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ynthia10/Desktop/Week1/02-Homework/Instructions/"/>
    </mc:Choice>
  </mc:AlternateContent>
  <xr:revisionPtr revIDLastSave="0" documentId="13_ncr:1_{1AAC1975-D818-D141-B0C4-51242011302A}" xr6:coauthVersionLast="47" xr6:coauthVersionMax="47" xr10:uidLastSave="{00000000-0000-0000-0000-000000000000}"/>
  <bookViews>
    <workbookView xWindow="28720" yWindow="500" windowWidth="38400" windowHeight="19640" xr2:uid="{00000000-000D-0000-FFFF-FFFF00000000}"/>
  </bookViews>
  <sheets>
    <sheet name="Raw_Data" sheetId="1" r:id="rId1"/>
    <sheet name="Pivot_Country" sheetId="2" r:id="rId2"/>
    <sheet name="Pivot_Category" sheetId="3" r:id="rId3"/>
    <sheet name="Pivot_Sub-Category" sheetId="5" r:id="rId4"/>
    <sheet name="Bonus" sheetId="6" r:id="rId5"/>
    <sheet name="Bonus_Statiscal_Analysis" sheetId="7" r:id="rId6"/>
  </sheets>
  <definedNames>
    <definedName name="_xlnm._FilterDatabase" localSheetId="5" hidden="1">Bonus_Statiscal_Analysis!$A$1:$F$4115</definedName>
    <definedName name="_xlnm._FilterDatabase" localSheetId="0" hidden="1">Raw_Data!$A$1:$T$4115</definedName>
  </definedNames>
  <calcPr calcId="191029"/>
  <pivotCaches>
    <pivotCache cacheId="8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" i="7" l="1"/>
  <c r="R8" i="7"/>
  <c r="R7" i="7"/>
  <c r="R6" i="7"/>
  <c r="R5" i="7"/>
  <c r="R4" i="7"/>
  <c r="O9" i="7"/>
  <c r="O8" i="7"/>
  <c r="O7" i="7"/>
  <c r="O6" i="7"/>
  <c r="O5" i="7"/>
  <c r="O4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2" i="7"/>
  <c r="E3" i="7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E1279" i="7"/>
  <c r="F1279" i="7"/>
  <c r="E1280" i="7"/>
  <c r="F1280" i="7"/>
  <c r="E1281" i="7"/>
  <c r="F1281" i="7"/>
  <c r="E1282" i="7"/>
  <c r="F1282" i="7"/>
  <c r="E1283" i="7"/>
  <c r="F1283" i="7"/>
  <c r="E1284" i="7"/>
  <c r="F1284" i="7"/>
  <c r="E1285" i="7"/>
  <c r="F1285" i="7"/>
  <c r="E1286" i="7"/>
  <c r="F1286" i="7"/>
  <c r="E1287" i="7"/>
  <c r="F1287" i="7"/>
  <c r="E1288" i="7"/>
  <c r="F1288" i="7"/>
  <c r="E1289" i="7"/>
  <c r="F1289" i="7"/>
  <c r="E1290" i="7"/>
  <c r="F1290" i="7"/>
  <c r="E1291" i="7"/>
  <c r="F1291" i="7"/>
  <c r="E1292" i="7"/>
  <c r="F1292" i="7"/>
  <c r="E1293" i="7"/>
  <c r="F1293" i="7"/>
  <c r="E1294" i="7"/>
  <c r="F1294" i="7"/>
  <c r="E1295" i="7"/>
  <c r="F1295" i="7"/>
  <c r="E1296" i="7"/>
  <c r="F1296" i="7"/>
  <c r="E1297" i="7"/>
  <c r="F1297" i="7"/>
  <c r="E1298" i="7"/>
  <c r="F1298" i="7"/>
  <c r="E1299" i="7"/>
  <c r="F1299" i="7"/>
  <c r="E1300" i="7"/>
  <c r="F1300" i="7"/>
  <c r="E1301" i="7"/>
  <c r="F1301" i="7"/>
  <c r="E1302" i="7"/>
  <c r="F1302" i="7"/>
  <c r="E1303" i="7"/>
  <c r="F1303" i="7"/>
  <c r="E1304" i="7"/>
  <c r="F1304" i="7"/>
  <c r="E1305" i="7"/>
  <c r="F1305" i="7"/>
  <c r="E1306" i="7"/>
  <c r="F1306" i="7"/>
  <c r="E1307" i="7"/>
  <c r="F1307" i="7"/>
  <c r="E1308" i="7"/>
  <c r="F1308" i="7"/>
  <c r="E1309" i="7"/>
  <c r="F1309" i="7"/>
  <c r="E1310" i="7"/>
  <c r="F1310" i="7"/>
  <c r="E1311" i="7"/>
  <c r="F1311" i="7"/>
  <c r="E1312" i="7"/>
  <c r="F1312" i="7"/>
  <c r="E1313" i="7"/>
  <c r="F1313" i="7"/>
  <c r="E1314" i="7"/>
  <c r="F1314" i="7"/>
  <c r="E1315" i="7"/>
  <c r="F1315" i="7"/>
  <c r="E1316" i="7"/>
  <c r="F1316" i="7"/>
  <c r="E1317" i="7"/>
  <c r="F1317" i="7"/>
  <c r="E1318" i="7"/>
  <c r="F1318" i="7"/>
  <c r="E1319" i="7"/>
  <c r="F1319" i="7"/>
  <c r="E1320" i="7"/>
  <c r="F1320" i="7"/>
  <c r="E1321" i="7"/>
  <c r="F1321" i="7"/>
  <c r="E1322" i="7"/>
  <c r="F1322" i="7"/>
  <c r="E1323" i="7"/>
  <c r="F1323" i="7"/>
  <c r="E1324" i="7"/>
  <c r="F1324" i="7"/>
  <c r="E1325" i="7"/>
  <c r="F1325" i="7"/>
  <c r="E1326" i="7"/>
  <c r="F1326" i="7"/>
  <c r="E1327" i="7"/>
  <c r="F1327" i="7"/>
  <c r="E1328" i="7"/>
  <c r="F1328" i="7"/>
  <c r="E1329" i="7"/>
  <c r="F1329" i="7"/>
  <c r="E1330" i="7"/>
  <c r="F1330" i="7"/>
  <c r="E1331" i="7"/>
  <c r="F1331" i="7"/>
  <c r="E1332" i="7"/>
  <c r="F1332" i="7"/>
  <c r="E1333" i="7"/>
  <c r="F1333" i="7"/>
  <c r="E1334" i="7"/>
  <c r="F1334" i="7"/>
  <c r="E1335" i="7"/>
  <c r="F1335" i="7"/>
  <c r="E1336" i="7"/>
  <c r="F1336" i="7"/>
  <c r="E1337" i="7"/>
  <c r="F1337" i="7"/>
  <c r="E1338" i="7"/>
  <c r="F1338" i="7"/>
  <c r="E1339" i="7"/>
  <c r="F1339" i="7"/>
  <c r="E1340" i="7"/>
  <c r="F1340" i="7"/>
  <c r="E1341" i="7"/>
  <c r="F1341" i="7"/>
  <c r="E1342" i="7"/>
  <c r="F1342" i="7"/>
  <c r="E1343" i="7"/>
  <c r="F1343" i="7"/>
  <c r="E1344" i="7"/>
  <c r="F1344" i="7"/>
  <c r="E1345" i="7"/>
  <c r="F1345" i="7"/>
  <c r="E1346" i="7"/>
  <c r="F1346" i="7"/>
  <c r="E1347" i="7"/>
  <c r="F1347" i="7"/>
  <c r="E1348" i="7"/>
  <c r="F1348" i="7"/>
  <c r="E1349" i="7"/>
  <c r="F1349" i="7"/>
  <c r="E1350" i="7"/>
  <c r="F1350" i="7"/>
  <c r="E1351" i="7"/>
  <c r="F1351" i="7"/>
  <c r="E1352" i="7"/>
  <c r="F1352" i="7"/>
  <c r="E1353" i="7"/>
  <c r="F1353" i="7"/>
  <c r="E1354" i="7"/>
  <c r="F1354" i="7"/>
  <c r="E1355" i="7"/>
  <c r="F1355" i="7"/>
  <c r="E1356" i="7"/>
  <c r="F1356" i="7"/>
  <c r="E1357" i="7"/>
  <c r="F1357" i="7"/>
  <c r="E1358" i="7"/>
  <c r="F1358" i="7"/>
  <c r="E1359" i="7"/>
  <c r="F1359" i="7"/>
  <c r="E1360" i="7"/>
  <c r="F1360" i="7"/>
  <c r="E1361" i="7"/>
  <c r="F1361" i="7"/>
  <c r="E1362" i="7"/>
  <c r="F1362" i="7"/>
  <c r="E1363" i="7"/>
  <c r="F1363" i="7"/>
  <c r="E1364" i="7"/>
  <c r="F1364" i="7"/>
  <c r="E1365" i="7"/>
  <c r="F1365" i="7"/>
  <c r="E1366" i="7"/>
  <c r="F1366" i="7"/>
  <c r="E1367" i="7"/>
  <c r="F1367" i="7"/>
  <c r="E1368" i="7"/>
  <c r="F1368" i="7"/>
  <c r="E1369" i="7"/>
  <c r="F1369" i="7"/>
  <c r="E1370" i="7"/>
  <c r="F1370" i="7"/>
  <c r="E1371" i="7"/>
  <c r="F1371" i="7"/>
  <c r="E1372" i="7"/>
  <c r="F1372" i="7"/>
  <c r="E1373" i="7"/>
  <c r="F1373" i="7"/>
  <c r="E1374" i="7"/>
  <c r="F1374" i="7"/>
  <c r="E1375" i="7"/>
  <c r="F1375" i="7"/>
  <c r="E1376" i="7"/>
  <c r="F1376" i="7"/>
  <c r="E1377" i="7"/>
  <c r="F1377" i="7"/>
  <c r="E1378" i="7"/>
  <c r="F1378" i="7"/>
  <c r="E1379" i="7"/>
  <c r="F1379" i="7"/>
  <c r="E1380" i="7"/>
  <c r="F1380" i="7"/>
  <c r="E1381" i="7"/>
  <c r="F1381" i="7"/>
  <c r="E1382" i="7"/>
  <c r="F1382" i="7"/>
  <c r="E1383" i="7"/>
  <c r="F1383" i="7"/>
  <c r="E1384" i="7"/>
  <c r="F1384" i="7"/>
  <c r="E1385" i="7"/>
  <c r="F1385" i="7"/>
  <c r="E1386" i="7"/>
  <c r="F1386" i="7"/>
  <c r="E1387" i="7"/>
  <c r="F1387" i="7"/>
  <c r="E1388" i="7"/>
  <c r="F1388" i="7"/>
  <c r="E1389" i="7"/>
  <c r="F1389" i="7"/>
  <c r="E1390" i="7"/>
  <c r="F1390" i="7"/>
  <c r="E1391" i="7"/>
  <c r="F1391" i="7"/>
  <c r="E1392" i="7"/>
  <c r="F1392" i="7"/>
  <c r="E1393" i="7"/>
  <c r="F1393" i="7"/>
  <c r="E1394" i="7"/>
  <c r="F1394" i="7"/>
  <c r="E1395" i="7"/>
  <c r="F1395" i="7"/>
  <c r="E1396" i="7"/>
  <c r="F1396" i="7"/>
  <c r="E1397" i="7"/>
  <c r="F1397" i="7"/>
  <c r="E1398" i="7"/>
  <c r="F1398" i="7"/>
  <c r="E1399" i="7"/>
  <c r="F1399" i="7"/>
  <c r="E1400" i="7"/>
  <c r="F1400" i="7"/>
  <c r="E1401" i="7"/>
  <c r="F1401" i="7"/>
  <c r="E1402" i="7"/>
  <c r="F1402" i="7"/>
  <c r="E1403" i="7"/>
  <c r="F1403" i="7"/>
  <c r="E1404" i="7"/>
  <c r="F1404" i="7"/>
  <c r="E1405" i="7"/>
  <c r="F1405" i="7"/>
  <c r="E1406" i="7"/>
  <c r="F1406" i="7"/>
  <c r="E1407" i="7"/>
  <c r="F1407" i="7"/>
  <c r="E1408" i="7"/>
  <c r="F1408" i="7"/>
  <c r="E1409" i="7"/>
  <c r="F1409" i="7"/>
  <c r="E1410" i="7"/>
  <c r="F1410" i="7"/>
  <c r="E1411" i="7"/>
  <c r="F1411" i="7"/>
  <c r="E1412" i="7"/>
  <c r="F1412" i="7"/>
  <c r="E1413" i="7"/>
  <c r="F1413" i="7"/>
  <c r="E1414" i="7"/>
  <c r="F1414" i="7"/>
  <c r="E1415" i="7"/>
  <c r="F1415" i="7"/>
  <c r="E1416" i="7"/>
  <c r="F1416" i="7"/>
  <c r="E1417" i="7"/>
  <c r="F1417" i="7"/>
  <c r="E1418" i="7"/>
  <c r="F1418" i="7"/>
  <c r="E1419" i="7"/>
  <c r="F1419" i="7"/>
  <c r="E1420" i="7"/>
  <c r="F1420" i="7"/>
  <c r="E1421" i="7"/>
  <c r="F1421" i="7"/>
  <c r="E1422" i="7"/>
  <c r="F1422" i="7"/>
  <c r="E1423" i="7"/>
  <c r="F1423" i="7"/>
  <c r="E1424" i="7"/>
  <c r="F1424" i="7"/>
  <c r="E1425" i="7"/>
  <c r="F1425" i="7"/>
  <c r="E1426" i="7"/>
  <c r="F1426" i="7"/>
  <c r="E1427" i="7"/>
  <c r="F1427" i="7"/>
  <c r="E1428" i="7"/>
  <c r="F1428" i="7"/>
  <c r="E1429" i="7"/>
  <c r="F1429" i="7"/>
  <c r="E1430" i="7"/>
  <c r="F1430" i="7"/>
  <c r="E1431" i="7"/>
  <c r="F1431" i="7"/>
  <c r="E1432" i="7"/>
  <c r="F1432" i="7"/>
  <c r="E1433" i="7"/>
  <c r="F1433" i="7"/>
  <c r="E1434" i="7"/>
  <c r="F1434" i="7"/>
  <c r="E1435" i="7"/>
  <c r="F1435" i="7"/>
  <c r="E1436" i="7"/>
  <c r="F1436" i="7"/>
  <c r="E1437" i="7"/>
  <c r="F1437" i="7"/>
  <c r="E1438" i="7"/>
  <c r="F1438" i="7"/>
  <c r="E1439" i="7"/>
  <c r="F1439" i="7"/>
  <c r="E1440" i="7"/>
  <c r="F1440" i="7"/>
  <c r="E1441" i="7"/>
  <c r="F1441" i="7"/>
  <c r="E1442" i="7"/>
  <c r="F1442" i="7"/>
  <c r="E1443" i="7"/>
  <c r="F1443" i="7"/>
  <c r="E1444" i="7"/>
  <c r="F1444" i="7"/>
  <c r="E1445" i="7"/>
  <c r="F1445" i="7"/>
  <c r="E1446" i="7"/>
  <c r="F1446" i="7"/>
  <c r="E1447" i="7"/>
  <c r="F1447" i="7"/>
  <c r="E1448" i="7"/>
  <c r="F1448" i="7"/>
  <c r="E1449" i="7"/>
  <c r="F1449" i="7"/>
  <c r="E1450" i="7"/>
  <c r="F1450" i="7"/>
  <c r="E1451" i="7"/>
  <c r="F1451" i="7"/>
  <c r="E1452" i="7"/>
  <c r="F1452" i="7"/>
  <c r="E1453" i="7"/>
  <c r="F1453" i="7"/>
  <c r="E1454" i="7"/>
  <c r="F1454" i="7"/>
  <c r="E1455" i="7"/>
  <c r="F1455" i="7"/>
  <c r="E1456" i="7"/>
  <c r="F1456" i="7"/>
  <c r="E1457" i="7"/>
  <c r="F1457" i="7"/>
  <c r="E1458" i="7"/>
  <c r="F1458" i="7"/>
  <c r="E1459" i="7"/>
  <c r="F1459" i="7"/>
  <c r="E1460" i="7"/>
  <c r="F1460" i="7"/>
  <c r="E1461" i="7"/>
  <c r="F1461" i="7"/>
  <c r="E1462" i="7"/>
  <c r="F1462" i="7"/>
  <c r="E1463" i="7"/>
  <c r="F1463" i="7"/>
  <c r="E1464" i="7"/>
  <c r="F1464" i="7"/>
  <c r="E1465" i="7"/>
  <c r="F1465" i="7"/>
  <c r="E1466" i="7"/>
  <c r="F1466" i="7"/>
  <c r="E1467" i="7"/>
  <c r="F1467" i="7"/>
  <c r="E1468" i="7"/>
  <c r="F1468" i="7"/>
  <c r="E1469" i="7"/>
  <c r="F1469" i="7"/>
  <c r="E1470" i="7"/>
  <c r="F1470" i="7"/>
  <c r="E1471" i="7"/>
  <c r="F1471" i="7"/>
  <c r="E1472" i="7"/>
  <c r="F1472" i="7"/>
  <c r="E1473" i="7"/>
  <c r="F1473" i="7"/>
  <c r="E1474" i="7"/>
  <c r="F1474" i="7"/>
  <c r="E1475" i="7"/>
  <c r="F1475" i="7"/>
  <c r="E1476" i="7"/>
  <c r="F1476" i="7"/>
  <c r="E1477" i="7"/>
  <c r="F1477" i="7"/>
  <c r="E1478" i="7"/>
  <c r="F1478" i="7"/>
  <c r="E1479" i="7"/>
  <c r="F1479" i="7"/>
  <c r="E1480" i="7"/>
  <c r="F1480" i="7"/>
  <c r="E1481" i="7"/>
  <c r="F1481" i="7"/>
  <c r="E1482" i="7"/>
  <c r="F1482" i="7"/>
  <c r="E1483" i="7"/>
  <c r="F1483" i="7"/>
  <c r="E1484" i="7"/>
  <c r="F1484" i="7"/>
  <c r="E1485" i="7"/>
  <c r="F1485" i="7"/>
  <c r="E1486" i="7"/>
  <c r="F1486" i="7"/>
  <c r="E1487" i="7"/>
  <c r="F1487" i="7"/>
  <c r="E1488" i="7"/>
  <c r="F1488" i="7"/>
  <c r="E1489" i="7"/>
  <c r="F1489" i="7"/>
  <c r="E1490" i="7"/>
  <c r="F1490" i="7"/>
  <c r="E1491" i="7"/>
  <c r="F1491" i="7"/>
  <c r="E1492" i="7"/>
  <c r="F1492" i="7"/>
  <c r="E1493" i="7"/>
  <c r="F1493" i="7"/>
  <c r="E1494" i="7"/>
  <c r="F1494" i="7"/>
  <c r="E1495" i="7"/>
  <c r="F1495" i="7"/>
  <c r="E1496" i="7"/>
  <c r="F1496" i="7"/>
  <c r="E1497" i="7"/>
  <c r="F1497" i="7"/>
  <c r="E1498" i="7"/>
  <c r="F1498" i="7"/>
  <c r="E1499" i="7"/>
  <c r="F1499" i="7"/>
  <c r="E1500" i="7"/>
  <c r="F1500" i="7"/>
  <c r="E1501" i="7"/>
  <c r="F1501" i="7"/>
  <c r="E1502" i="7"/>
  <c r="F1502" i="7"/>
  <c r="E1503" i="7"/>
  <c r="F1503" i="7"/>
  <c r="E1504" i="7"/>
  <c r="F1504" i="7"/>
  <c r="E1505" i="7"/>
  <c r="F1505" i="7"/>
  <c r="E1506" i="7"/>
  <c r="F1506" i="7"/>
  <c r="E1507" i="7"/>
  <c r="F1507" i="7"/>
  <c r="E1508" i="7"/>
  <c r="F1508" i="7"/>
  <c r="E1509" i="7"/>
  <c r="F1509" i="7"/>
  <c r="E1510" i="7"/>
  <c r="F1510" i="7"/>
  <c r="E1511" i="7"/>
  <c r="F1511" i="7"/>
  <c r="E1512" i="7"/>
  <c r="F1512" i="7"/>
  <c r="E1513" i="7"/>
  <c r="F1513" i="7"/>
  <c r="E1514" i="7"/>
  <c r="F1514" i="7"/>
  <c r="E1515" i="7"/>
  <c r="F1515" i="7"/>
  <c r="E1516" i="7"/>
  <c r="F1516" i="7"/>
  <c r="E1517" i="7"/>
  <c r="F1517" i="7"/>
  <c r="E1518" i="7"/>
  <c r="F1518" i="7"/>
  <c r="E1519" i="7"/>
  <c r="F1519" i="7"/>
  <c r="E1520" i="7"/>
  <c r="F1520" i="7"/>
  <c r="E1521" i="7"/>
  <c r="F1521" i="7"/>
  <c r="E1522" i="7"/>
  <c r="F1522" i="7"/>
  <c r="E1523" i="7"/>
  <c r="F1523" i="7"/>
  <c r="E1524" i="7"/>
  <c r="F1524" i="7"/>
  <c r="E1525" i="7"/>
  <c r="F1525" i="7"/>
  <c r="E1526" i="7"/>
  <c r="F1526" i="7"/>
  <c r="E1527" i="7"/>
  <c r="F1527" i="7"/>
  <c r="E1528" i="7"/>
  <c r="F1528" i="7"/>
  <c r="E1529" i="7"/>
  <c r="F1529" i="7"/>
  <c r="E1530" i="7"/>
  <c r="F1530" i="7"/>
  <c r="E1531" i="7"/>
  <c r="F1531" i="7"/>
  <c r="E1532" i="7"/>
  <c r="F1532" i="7"/>
  <c r="E1533" i="7"/>
  <c r="F1533" i="7"/>
  <c r="E1534" i="7"/>
  <c r="F1534" i="7"/>
  <c r="E1535" i="7"/>
  <c r="F1535" i="7"/>
  <c r="E1536" i="7"/>
  <c r="F1536" i="7"/>
  <c r="E1537" i="7"/>
  <c r="F1537" i="7"/>
  <c r="E1538" i="7"/>
  <c r="F1538" i="7"/>
  <c r="E1539" i="7"/>
  <c r="F1539" i="7"/>
  <c r="E1540" i="7"/>
  <c r="F1540" i="7"/>
  <c r="E1541" i="7"/>
  <c r="F1541" i="7"/>
  <c r="E1542" i="7"/>
  <c r="F1542" i="7"/>
  <c r="E1543" i="7"/>
  <c r="F1543" i="7"/>
  <c r="E1544" i="7"/>
  <c r="F1544" i="7"/>
  <c r="E1545" i="7"/>
  <c r="F1545" i="7"/>
  <c r="E1546" i="7"/>
  <c r="F1546" i="7"/>
  <c r="E1547" i="7"/>
  <c r="F1547" i="7"/>
  <c r="E1548" i="7"/>
  <c r="F1548" i="7"/>
  <c r="E1549" i="7"/>
  <c r="F1549" i="7"/>
  <c r="E1550" i="7"/>
  <c r="F1550" i="7"/>
  <c r="E1551" i="7"/>
  <c r="F1551" i="7"/>
  <c r="E1552" i="7"/>
  <c r="F1552" i="7"/>
  <c r="E1553" i="7"/>
  <c r="F1553" i="7"/>
  <c r="E1554" i="7"/>
  <c r="F1554" i="7"/>
  <c r="E1555" i="7"/>
  <c r="F1555" i="7"/>
  <c r="E1556" i="7"/>
  <c r="F1556" i="7"/>
  <c r="E1557" i="7"/>
  <c r="F1557" i="7"/>
  <c r="E1558" i="7"/>
  <c r="F1558" i="7"/>
  <c r="E1559" i="7"/>
  <c r="F1559" i="7"/>
  <c r="E1560" i="7"/>
  <c r="F1560" i="7"/>
  <c r="E1561" i="7"/>
  <c r="F1561" i="7"/>
  <c r="E1562" i="7"/>
  <c r="F1562" i="7"/>
  <c r="E1563" i="7"/>
  <c r="F1563" i="7"/>
  <c r="E1564" i="7"/>
  <c r="F1564" i="7"/>
  <c r="E1565" i="7"/>
  <c r="F1565" i="7"/>
  <c r="E1566" i="7"/>
  <c r="F1566" i="7"/>
  <c r="E1567" i="7"/>
  <c r="F1567" i="7"/>
  <c r="E1568" i="7"/>
  <c r="F1568" i="7"/>
  <c r="E1569" i="7"/>
  <c r="F1569" i="7"/>
  <c r="E1570" i="7"/>
  <c r="F1570" i="7"/>
  <c r="E1571" i="7"/>
  <c r="F1571" i="7"/>
  <c r="E1572" i="7"/>
  <c r="F1572" i="7"/>
  <c r="E1573" i="7"/>
  <c r="F1573" i="7"/>
  <c r="E1574" i="7"/>
  <c r="F1574" i="7"/>
  <c r="E1575" i="7"/>
  <c r="F1575" i="7"/>
  <c r="E1576" i="7"/>
  <c r="F1576" i="7"/>
  <c r="E1577" i="7"/>
  <c r="F1577" i="7"/>
  <c r="E1578" i="7"/>
  <c r="F1578" i="7"/>
  <c r="E1579" i="7"/>
  <c r="F1579" i="7"/>
  <c r="E1580" i="7"/>
  <c r="F1580" i="7"/>
  <c r="E1581" i="7"/>
  <c r="F1581" i="7"/>
  <c r="E1582" i="7"/>
  <c r="F1582" i="7"/>
  <c r="E1583" i="7"/>
  <c r="F1583" i="7"/>
  <c r="E1584" i="7"/>
  <c r="F1584" i="7"/>
  <c r="E1585" i="7"/>
  <c r="F1585" i="7"/>
  <c r="E1586" i="7"/>
  <c r="F1586" i="7"/>
  <c r="E1587" i="7"/>
  <c r="F1587" i="7"/>
  <c r="E1588" i="7"/>
  <c r="F1588" i="7"/>
  <c r="E1589" i="7"/>
  <c r="F1589" i="7"/>
  <c r="E1590" i="7"/>
  <c r="F1590" i="7"/>
  <c r="E1591" i="7"/>
  <c r="F1591" i="7"/>
  <c r="E1592" i="7"/>
  <c r="F1592" i="7"/>
  <c r="E1593" i="7"/>
  <c r="F1593" i="7"/>
  <c r="E1594" i="7"/>
  <c r="F1594" i="7"/>
  <c r="E1595" i="7"/>
  <c r="F1595" i="7"/>
  <c r="E1596" i="7"/>
  <c r="F1596" i="7"/>
  <c r="E1597" i="7"/>
  <c r="F1597" i="7"/>
  <c r="E1598" i="7"/>
  <c r="F1598" i="7"/>
  <c r="E1599" i="7"/>
  <c r="F1599" i="7"/>
  <c r="E1600" i="7"/>
  <c r="F1600" i="7"/>
  <c r="E1601" i="7"/>
  <c r="F1601" i="7"/>
  <c r="E1602" i="7"/>
  <c r="F1602" i="7"/>
  <c r="E1603" i="7"/>
  <c r="F1603" i="7"/>
  <c r="E1604" i="7"/>
  <c r="F1604" i="7"/>
  <c r="E1605" i="7"/>
  <c r="F1605" i="7"/>
  <c r="E1606" i="7"/>
  <c r="F1606" i="7"/>
  <c r="E1607" i="7"/>
  <c r="F1607" i="7"/>
  <c r="E1608" i="7"/>
  <c r="F1608" i="7"/>
  <c r="E1609" i="7"/>
  <c r="F1609" i="7"/>
  <c r="E1610" i="7"/>
  <c r="F1610" i="7"/>
  <c r="E1611" i="7"/>
  <c r="F1611" i="7"/>
  <c r="E1612" i="7"/>
  <c r="F1612" i="7"/>
  <c r="E1613" i="7"/>
  <c r="F1613" i="7"/>
  <c r="E1614" i="7"/>
  <c r="F1614" i="7"/>
  <c r="E1615" i="7"/>
  <c r="F1615" i="7"/>
  <c r="E1616" i="7"/>
  <c r="F1616" i="7"/>
  <c r="E1617" i="7"/>
  <c r="F1617" i="7"/>
  <c r="E1618" i="7"/>
  <c r="F1618" i="7"/>
  <c r="E1619" i="7"/>
  <c r="F1619" i="7"/>
  <c r="E1620" i="7"/>
  <c r="F1620" i="7"/>
  <c r="E1621" i="7"/>
  <c r="F1621" i="7"/>
  <c r="E1622" i="7"/>
  <c r="F1622" i="7"/>
  <c r="E1623" i="7"/>
  <c r="F1623" i="7"/>
  <c r="E1624" i="7"/>
  <c r="F1624" i="7"/>
  <c r="E1625" i="7"/>
  <c r="F1625" i="7"/>
  <c r="E1626" i="7"/>
  <c r="F1626" i="7"/>
  <c r="E1627" i="7"/>
  <c r="F1627" i="7"/>
  <c r="E1628" i="7"/>
  <c r="F1628" i="7"/>
  <c r="E1629" i="7"/>
  <c r="F1629" i="7"/>
  <c r="E1630" i="7"/>
  <c r="F1630" i="7"/>
  <c r="E1631" i="7"/>
  <c r="F1631" i="7"/>
  <c r="E1632" i="7"/>
  <c r="F1632" i="7"/>
  <c r="E1633" i="7"/>
  <c r="F1633" i="7"/>
  <c r="E1634" i="7"/>
  <c r="F1634" i="7"/>
  <c r="E1635" i="7"/>
  <c r="F1635" i="7"/>
  <c r="E1636" i="7"/>
  <c r="F1636" i="7"/>
  <c r="E1637" i="7"/>
  <c r="F1637" i="7"/>
  <c r="E1638" i="7"/>
  <c r="F1638" i="7"/>
  <c r="E1639" i="7"/>
  <c r="F1639" i="7"/>
  <c r="E1640" i="7"/>
  <c r="F1640" i="7"/>
  <c r="E1641" i="7"/>
  <c r="F1641" i="7"/>
  <c r="E1642" i="7"/>
  <c r="F1642" i="7"/>
  <c r="E1643" i="7"/>
  <c r="F1643" i="7"/>
  <c r="E1644" i="7"/>
  <c r="F1644" i="7"/>
  <c r="E1645" i="7"/>
  <c r="F1645" i="7"/>
  <c r="E1646" i="7"/>
  <c r="F1646" i="7"/>
  <c r="E1647" i="7"/>
  <c r="F1647" i="7"/>
  <c r="E1648" i="7"/>
  <c r="F1648" i="7"/>
  <c r="E1649" i="7"/>
  <c r="F1649" i="7"/>
  <c r="E1650" i="7"/>
  <c r="F1650" i="7"/>
  <c r="E1651" i="7"/>
  <c r="F1651" i="7"/>
  <c r="E1652" i="7"/>
  <c r="F1652" i="7"/>
  <c r="E1653" i="7"/>
  <c r="F1653" i="7"/>
  <c r="E1654" i="7"/>
  <c r="F1654" i="7"/>
  <c r="E1655" i="7"/>
  <c r="F1655" i="7"/>
  <c r="E1656" i="7"/>
  <c r="F1656" i="7"/>
  <c r="E1657" i="7"/>
  <c r="F1657" i="7"/>
  <c r="E1658" i="7"/>
  <c r="F1658" i="7"/>
  <c r="E1659" i="7"/>
  <c r="F1659" i="7"/>
  <c r="E1660" i="7"/>
  <c r="F1660" i="7"/>
  <c r="E1661" i="7"/>
  <c r="F1661" i="7"/>
  <c r="E1662" i="7"/>
  <c r="F1662" i="7"/>
  <c r="E1663" i="7"/>
  <c r="F1663" i="7"/>
  <c r="E1664" i="7"/>
  <c r="F1664" i="7"/>
  <c r="E1665" i="7"/>
  <c r="F1665" i="7"/>
  <c r="E1666" i="7"/>
  <c r="F1666" i="7"/>
  <c r="E1667" i="7"/>
  <c r="F1667" i="7"/>
  <c r="E1668" i="7"/>
  <c r="F1668" i="7"/>
  <c r="E1669" i="7"/>
  <c r="F1669" i="7"/>
  <c r="E1670" i="7"/>
  <c r="F1670" i="7"/>
  <c r="E1671" i="7"/>
  <c r="F1671" i="7"/>
  <c r="E1672" i="7"/>
  <c r="F1672" i="7"/>
  <c r="E1673" i="7"/>
  <c r="F1673" i="7"/>
  <c r="E1674" i="7"/>
  <c r="F1674" i="7"/>
  <c r="E1675" i="7"/>
  <c r="F1675" i="7"/>
  <c r="E1676" i="7"/>
  <c r="F1676" i="7"/>
  <c r="E1677" i="7"/>
  <c r="F1677" i="7"/>
  <c r="E1678" i="7"/>
  <c r="F1678" i="7"/>
  <c r="E1679" i="7"/>
  <c r="F1679" i="7"/>
  <c r="E1680" i="7"/>
  <c r="F1680" i="7"/>
  <c r="E1681" i="7"/>
  <c r="F1681" i="7"/>
  <c r="E1682" i="7"/>
  <c r="F1682" i="7"/>
  <c r="E1683" i="7"/>
  <c r="F1683" i="7"/>
  <c r="E1684" i="7"/>
  <c r="F1684" i="7"/>
  <c r="E1685" i="7"/>
  <c r="F1685" i="7"/>
  <c r="E1686" i="7"/>
  <c r="F1686" i="7"/>
  <c r="E1687" i="7"/>
  <c r="F1687" i="7"/>
  <c r="E1688" i="7"/>
  <c r="F1688" i="7"/>
  <c r="E1689" i="7"/>
  <c r="F1689" i="7"/>
  <c r="E1690" i="7"/>
  <c r="F1690" i="7"/>
  <c r="E1691" i="7"/>
  <c r="F1691" i="7"/>
  <c r="E1692" i="7"/>
  <c r="F1692" i="7"/>
  <c r="E1693" i="7"/>
  <c r="F1693" i="7"/>
  <c r="E1694" i="7"/>
  <c r="F1694" i="7"/>
  <c r="E1695" i="7"/>
  <c r="F1695" i="7"/>
  <c r="E1696" i="7"/>
  <c r="F1696" i="7"/>
  <c r="E1697" i="7"/>
  <c r="F1697" i="7"/>
  <c r="E1698" i="7"/>
  <c r="F1698" i="7"/>
  <c r="E1699" i="7"/>
  <c r="F1699" i="7"/>
  <c r="E1700" i="7"/>
  <c r="F1700" i="7"/>
  <c r="E1701" i="7"/>
  <c r="F1701" i="7"/>
  <c r="E1702" i="7"/>
  <c r="F1702" i="7"/>
  <c r="E1703" i="7"/>
  <c r="F1703" i="7"/>
  <c r="E1704" i="7"/>
  <c r="F1704" i="7"/>
  <c r="E1705" i="7"/>
  <c r="F1705" i="7"/>
  <c r="E1706" i="7"/>
  <c r="F1706" i="7"/>
  <c r="E1707" i="7"/>
  <c r="F1707" i="7"/>
  <c r="E1708" i="7"/>
  <c r="F1708" i="7"/>
  <c r="E1709" i="7"/>
  <c r="F1709" i="7"/>
  <c r="E1710" i="7"/>
  <c r="F1710" i="7"/>
  <c r="E1711" i="7"/>
  <c r="F1711" i="7"/>
  <c r="E1712" i="7"/>
  <c r="F1712" i="7"/>
  <c r="E1713" i="7"/>
  <c r="F1713" i="7"/>
  <c r="E1714" i="7"/>
  <c r="F1714" i="7"/>
  <c r="E1715" i="7"/>
  <c r="F1715" i="7"/>
  <c r="E1716" i="7"/>
  <c r="F1716" i="7"/>
  <c r="E1717" i="7"/>
  <c r="F1717" i="7"/>
  <c r="E1718" i="7"/>
  <c r="F1718" i="7"/>
  <c r="E1719" i="7"/>
  <c r="F1719" i="7"/>
  <c r="E1720" i="7"/>
  <c r="F1720" i="7"/>
  <c r="E1721" i="7"/>
  <c r="F1721" i="7"/>
  <c r="E1722" i="7"/>
  <c r="F1722" i="7"/>
  <c r="E1723" i="7"/>
  <c r="F1723" i="7"/>
  <c r="E1724" i="7"/>
  <c r="F1724" i="7"/>
  <c r="E1725" i="7"/>
  <c r="F1725" i="7"/>
  <c r="E1726" i="7"/>
  <c r="F1726" i="7"/>
  <c r="E1727" i="7"/>
  <c r="F1727" i="7"/>
  <c r="E1728" i="7"/>
  <c r="F1728" i="7"/>
  <c r="E1729" i="7"/>
  <c r="F1729" i="7"/>
  <c r="E1730" i="7"/>
  <c r="F1730" i="7"/>
  <c r="E1731" i="7"/>
  <c r="F1731" i="7"/>
  <c r="E1732" i="7"/>
  <c r="F1732" i="7"/>
  <c r="E1733" i="7"/>
  <c r="F1733" i="7"/>
  <c r="E1734" i="7"/>
  <c r="F1734" i="7"/>
  <c r="E1735" i="7"/>
  <c r="F1735" i="7"/>
  <c r="E1736" i="7"/>
  <c r="F1736" i="7"/>
  <c r="E1737" i="7"/>
  <c r="F1737" i="7"/>
  <c r="E1738" i="7"/>
  <c r="F1738" i="7"/>
  <c r="E1739" i="7"/>
  <c r="F1739" i="7"/>
  <c r="E1740" i="7"/>
  <c r="F1740" i="7"/>
  <c r="E1741" i="7"/>
  <c r="F1741" i="7"/>
  <c r="E1742" i="7"/>
  <c r="F1742" i="7"/>
  <c r="E1743" i="7"/>
  <c r="F1743" i="7"/>
  <c r="E1744" i="7"/>
  <c r="F1744" i="7"/>
  <c r="E1745" i="7"/>
  <c r="F1745" i="7"/>
  <c r="E1746" i="7"/>
  <c r="F1746" i="7"/>
  <c r="E1747" i="7"/>
  <c r="F1747" i="7"/>
  <c r="E1748" i="7"/>
  <c r="F1748" i="7"/>
  <c r="E1749" i="7"/>
  <c r="F1749" i="7"/>
  <c r="E1750" i="7"/>
  <c r="F1750" i="7"/>
  <c r="E1751" i="7"/>
  <c r="F1751" i="7"/>
  <c r="E1752" i="7"/>
  <c r="F1752" i="7"/>
  <c r="E1753" i="7"/>
  <c r="F1753" i="7"/>
  <c r="E1754" i="7"/>
  <c r="F1754" i="7"/>
  <c r="E1755" i="7"/>
  <c r="F1755" i="7"/>
  <c r="E1756" i="7"/>
  <c r="F1756" i="7"/>
  <c r="E1757" i="7"/>
  <c r="F1757" i="7"/>
  <c r="E1758" i="7"/>
  <c r="F1758" i="7"/>
  <c r="E1759" i="7"/>
  <c r="F1759" i="7"/>
  <c r="E1760" i="7"/>
  <c r="F1760" i="7"/>
  <c r="E1761" i="7"/>
  <c r="F1761" i="7"/>
  <c r="E1762" i="7"/>
  <c r="F1762" i="7"/>
  <c r="E1763" i="7"/>
  <c r="F1763" i="7"/>
  <c r="E1764" i="7"/>
  <c r="F1764" i="7"/>
  <c r="E1765" i="7"/>
  <c r="F1765" i="7"/>
  <c r="E1766" i="7"/>
  <c r="F1766" i="7"/>
  <c r="E1767" i="7"/>
  <c r="F1767" i="7"/>
  <c r="E1768" i="7"/>
  <c r="F1768" i="7"/>
  <c r="E1769" i="7"/>
  <c r="F1769" i="7"/>
  <c r="E1770" i="7"/>
  <c r="F1770" i="7"/>
  <c r="E1771" i="7"/>
  <c r="F1771" i="7"/>
  <c r="E1772" i="7"/>
  <c r="F1772" i="7"/>
  <c r="E1773" i="7"/>
  <c r="F1773" i="7"/>
  <c r="E1774" i="7"/>
  <c r="F1774" i="7"/>
  <c r="E1775" i="7"/>
  <c r="F1775" i="7"/>
  <c r="E1776" i="7"/>
  <c r="F1776" i="7"/>
  <c r="E1777" i="7"/>
  <c r="F1777" i="7"/>
  <c r="E1778" i="7"/>
  <c r="F1778" i="7"/>
  <c r="E1779" i="7"/>
  <c r="F1779" i="7"/>
  <c r="E1780" i="7"/>
  <c r="F1780" i="7"/>
  <c r="E1781" i="7"/>
  <c r="F1781" i="7"/>
  <c r="E1782" i="7"/>
  <c r="F1782" i="7"/>
  <c r="E1783" i="7"/>
  <c r="F1783" i="7"/>
  <c r="E1784" i="7"/>
  <c r="F1784" i="7"/>
  <c r="E1785" i="7"/>
  <c r="F1785" i="7"/>
  <c r="E1786" i="7"/>
  <c r="F1786" i="7"/>
  <c r="E1787" i="7"/>
  <c r="F1787" i="7"/>
  <c r="E1788" i="7"/>
  <c r="F1788" i="7"/>
  <c r="E1789" i="7"/>
  <c r="F1789" i="7"/>
  <c r="E1790" i="7"/>
  <c r="F1790" i="7"/>
  <c r="E1791" i="7"/>
  <c r="F1791" i="7"/>
  <c r="E1792" i="7"/>
  <c r="F1792" i="7"/>
  <c r="E1793" i="7"/>
  <c r="F1793" i="7"/>
  <c r="E1794" i="7"/>
  <c r="F1794" i="7"/>
  <c r="E1795" i="7"/>
  <c r="F1795" i="7"/>
  <c r="E1796" i="7"/>
  <c r="F1796" i="7"/>
  <c r="E1797" i="7"/>
  <c r="F1797" i="7"/>
  <c r="E1798" i="7"/>
  <c r="F1798" i="7"/>
  <c r="E1799" i="7"/>
  <c r="F1799" i="7"/>
  <c r="E1800" i="7"/>
  <c r="F1800" i="7"/>
  <c r="E1801" i="7"/>
  <c r="F1801" i="7"/>
  <c r="E1802" i="7"/>
  <c r="F1802" i="7"/>
  <c r="E1803" i="7"/>
  <c r="F1803" i="7"/>
  <c r="E1804" i="7"/>
  <c r="F1804" i="7"/>
  <c r="E1805" i="7"/>
  <c r="F1805" i="7"/>
  <c r="E1806" i="7"/>
  <c r="F1806" i="7"/>
  <c r="E1807" i="7"/>
  <c r="F1807" i="7"/>
  <c r="E1808" i="7"/>
  <c r="F1808" i="7"/>
  <c r="E1809" i="7"/>
  <c r="F1809" i="7"/>
  <c r="E1810" i="7"/>
  <c r="F1810" i="7"/>
  <c r="E1811" i="7"/>
  <c r="F1811" i="7"/>
  <c r="E1812" i="7"/>
  <c r="F1812" i="7"/>
  <c r="E1813" i="7"/>
  <c r="F1813" i="7"/>
  <c r="E1814" i="7"/>
  <c r="F1814" i="7"/>
  <c r="E1815" i="7"/>
  <c r="F1815" i="7"/>
  <c r="E1816" i="7"/>
  <c r="F1816" i="7"/>
  <c r="E1817" i="7"/>
  <c r="F1817" i="7"/>
  <c r="E1818" i="7"/>
  <c r="F1818" i="7"/>
  <c r="E1819" i="7"/>
  <c r="F1819" i="7"/>
  <c r="E1820" i="7"/>
  <c r="F1820" i="7"/>
  <c r="E1821" i="7"/>
  <c r="F1821" i="7"/>
  <c r="E1822" i="7"/>
  <c r="F1822" i="7"/>
  <c r="E1823" i="7"/>
  <c r="F1823" i="7"/>
  <c r="E1824" i="7"/>
  <c r="F1824" i="7"/>
  <c r="E1825" i="7"/>
  <c r="F1825" i="7"/>
  <c r="E1826" i="7"/>
  <c r="F1826" i="7"/>
  <c r="E1827" i="7"/>
  <c r="F1827" i="7"/>
  <c r="E1828" i="7"/>
  <c r="F1828" i="7"/>
  <c r="E1829" i="7"/>
  <c r="F1829" i="7"/>
  <c r="E1830" i="7"/>
  <c r="F1830" i="7"/>
  <c r="E1831" i="7"/>
  <c r="F1831" i="7"/>
  <c r="E1832" i="7"/>
  <c r="F1832" i="7"/>
  <c r="E1833" i="7"/>
  <c r="F1833" i="7"/>
  <c r="E1834" i="7"/>
  <c r="F1834" i="7"/>
  <c r="E1835" i="7"/>
  <c r="F1835" i="7"/>
  <c r="E1836" i="7"/>
  <c r="F1836" i="7"/>
  <c r="E1837" i="7"/>
  <c r="F1837" i="7"/>
  <c r="E1838" i="7"/>
  <c r="F1838" i="7"/>
  <c r="E1839" i="7"/>
  <c r="F1839" i="7"/>
  <c r="E1840" i="7"/>
  <c r="F1840" i="7"/>
  <c r="E1841" i="7"/>
  <c r="F1841" i="7"/>
  <c r="E1842" i="7"/>
  <c r="F1842" i="7"/>
  <c r="E1843" i="7"/>
  <c r="F1843" i="7"/>
  <c r="E1844" i="7"/>
  <c r="F1844" i="7"/>
  <c r="E1845" i="7"/>
  <c r="F1845" i="7"/>
  <c r="E1846" i="7"/>
  <c r="F1846" i="7"/>
  <c r="E1847" i="7"/>
  <c r="F1847" i="7"/>
  <c r="E1848" i="7"/>
  <c r="F1848" i="7"/>
  <c r="E1849" i="7"/>
  <c r="F1849" i="7"/>
  <c r="E1850" i="7"/>
  <c r="F1850" i="7"/>
  <c r="E1851" i="7"/>
  <c r="F1851" i="7"/>
  <c r="E1852" i="7"/>
  <c r="F1852" i="7"/>
  <c r="E1853" i="7"/>
  <c r="F1853" i="7"/>
  <c r="E1854" i="7"/>
  <c r="F1854" i="7"/>
  <c r="E1855" i="7"/>
  <c r="F1855" i="7"/>
  <c r="E1856" i="7"/>
  <c r="F1856" i="7"/>
  <c r="E1857" i="7"/>
  <c r="F1857" i="7"/>
  <c r="E1858" i="7"/>
  <c r="F1858" i="7"/>
  <c r="E1859" i="7"/>
  <c r="F1859" i="7"/>
  <c r="E1860" i="7"/>
  <c r="F1860" i="7"/>
  <c r="E1861" i="7"/>
  <c r="F1861" i="7"/>
  <c r="E1862" i="7"/>
  <c r="F1862" i="7"/>
  <c r="E1863" i="7"/>
  <c r="F1863" i="7"/>
  <c r="E1864" i="7"/>
  <c r="F1864" i="7"/>
  <c r="E1865" i="7"/>
  <c r="F1865" i="7"/>
  <c r="E1866" i="7"/>
  <c r="F1866" i="7"/>
  <c r="E1867" i="7"/>
  <c r="F1867" i="7"/>
  <c r="E1868" i="7"/>
  <c r="F1868" i="7"/>
  <c r="E1869" i="7"/>
  <c r="F1869" i="7"/>
  <c r="E1870" i="7"/>
  <c r="F1870" i="7"/>
  <c r="E1871" i="7"/>
  <c r="F1871" i="7"/>
  <c r="E1872" i="7"/>
  <c r="F1872" i="7"/>
  <c r="E1873" i="7"/>
  <c r="F1873" i="7"/>
  <c r="E1874" i="7"/>
  <c r="F1874" i="7"/>
  <c r="E1875" i="7"/>
  <c r="F1875" i="7"/>
  <c r="E1876" i="7"/>
  <c r="F1876" i="7"/>
  <c r="E1877" i="7"/>
  <c r="F1877" i="7"/>
  <c r="E1878" i="7"/>
  <c r="F1878" i="7"/>
  <c r="E1879" i="7"/>
  <c r="F1879" i="7"/>
  <c r="E1880" i="7"/>
  <c r="F1880" i="7"/>
  <c r="E1881" i="7"/>
  <c r="F1881" i="7"/>
  <c r="E1882" i="7"/>
  <c r="F1882" i="7"/>
  <c r="E1883" i="7"/>
  <c r="F1883" i="7"/>
  <c r="E1884" i="7"/>
  <c r="F1884" i="7"/>
  <c r="E1885" i="7"/>
  <c r="F1885" i="7"/>
  <c r="E1886" i="7"/>
  <c r="F1886" i="7"/>
  <c r="E1887" i="7"/>
  <c r="F1887" i="7"/>
  <c r="E1888" i="7"/>
  <c r="F1888" i="7"/>
  <c r="E1889" i="7"/>
  <c r="F1889" i="7"/>
  <c r="E1890" i="7"/>
  <c r="F1890" i="7"/>
  <c r="E1891" i="7"/>
  <c r="F1891" i="7"/>
  <c r="E1892" i="7"/>
  <c r="F1892" i="7"/>
  <c r="E1893" i="7"/>
  <c r="F1893" i="7"/>
  <c r="E1894" i="7"/>
  <c r="F1894" i="7"/>
  <c r="E1895" i="7"/>
  <c r="F1895" i="7"/>
  <c r="E1896" i="7"/>
  <c r="F1896" i="7"/>
  <c r="E1897" i="7"/>
  <c r="F1897" i="7"/>
  <c r="E1898" i="7"/>
  <c r="F1898" i="7"/>
  <c r="E1899" i="7"/>
  <c r="F1899" i="7"/>
  <c r="E1900" i="7"/>
  <c r="F1900" i="7"/>
  <c r="E1901" i="7"/>
  <c r="F1901" i="7"/>
  <c r="E1902" i="7"/>
  <c r="F1902" i="7"/>
  <c r="E1903" i="7"/>
  <c r="F1903" i="7"/>
  <c r="E1904" i="7"/>
  <c r="F1904" i="7"/>
  <c r="E1905" i="7"/>
  <c r="F1905" i="7"/>
  <c r="E1906" i="7"/>
  <c r="F1906" i="7"/>
  <c r="E1907" i="7"/>
  <c r="F1907" i="7"/>
  <c r="E1908" i="7"/>
  <c r="F1908" i="7"/>
  <c r="E1909" i="7"/>
  <c r="F1909" i="7"/>
  <c r="E1910" i="7"/>
  <c r="F1910" i="7"/>
  <c r="E1911" i="7"/>
  <c r="F1911" i="7"/>
  <c r="E1912" i="7"/>
  <c r="F1912" i="7"/>
  <c r="E1913" i="7"/>
  <c r="F1913" i="7"/>
  <c r="E1914" i="7"/>
  <c r="F1914" i="7"/>
  <c r="E1915" i="7"/>
  <c r="F1915" i="7"/>
  <c r="E1916" i="7"/>
  <c r="F1916" i="7"/>
  <c r="E1917" i="7"/>
  <c r="F1917" i="7"/>
  <c r="E1918" i="7"/>
  <c r="F1918" i="7"/>
  <c r="E1919" i="7"/>
  <c r="F1919" i="7"/>
  <c r="E1920" i="7"/>
  <c r="F1920" i="7"/>
  <c r="E1921" i="7"/>
  <c r="F1921" i="7"/>
  <c r="E1922" i="7"/>
  <c r="F1922" i="7"/>
  <c r="E1923" i="7"/>
  <c r="F1923" i="7"/>
  <c r="E1924" i="7"/>
  <c r="F1924" i="7"/>
  <c r="E1925" i="7"/>
  <c r="F1925" i="7"/>
  <c r="E1926" i="7"/>
  <c r="F1926" i="7"/>
  <c r="E1927" i="7"/>
  <c r="F1927" i="7"/>
  <c r="E1928" i="7"/>
  <c r="F1928" i="7"/>
  <c r="E1929" i="7"/>
  <c r="F1929" i="7"/>
  <c r="E1930" i="7"/>
  <c r="F1930" i="7"/>
  <c r="E1931" i="7"/>
  <c r="F1931" i="7"/>
  <c r="E1932" i="7"/>
  <c r="F1932" i="7"/>
  <c r="E1933" i="7"/>
  <c r="F1933" i="7"/>
  <c r="E1934" i="7"/>
  <c r="F1934" i="7"/>
  <c r="E1935" i="7"/>
  <c r="F1935" i="7"/>
  <c r="E1936" i="7"/>
  <c r="F1936" i="7"/>
  <c r="E1937" i="7"/>
  <c r="F1937" i="7"/>
  <c r="E1938" i="7"/>
  <c r="F1938" i="7"/>
  <c r="E1939" i="7"/>
  <c r="F1939" i="7"/>
  <c r="E1940" i="7"/>
  <c r="F1940" i="7"/>
  <c r="E1941" i="7"/>
  <c r="F1941" i="7"/>
  <c r="E1942" i="7"/>
  <c r="F1942" i="7"/>
  <c r="E1943" i="7"/>
  <c r="F1943" i="7"/>
  <c r="E1944" i="7"/>
  <c r="F1944" i="7"/>
  <c r="E1945" i="7"/>
  <c r="F1945" i="7"/>
  <c r="E1946" i="7"/>
  <c r="F1946" i="7"/>
  <c r="E1947" i="7"/>
  <c r="F1947" i="7"/>
  <c r="E1948" i="7"/>
  <c r="F1948" i="7"/>
  <c r="E1949" i="7"/>
  <c r="F1949" i="7"/>
  <c r="E1950" i="7"/>
  <c r="F1950" i="7"/>
  <c r="E1951" i="7"/>
  <c r="F1951" i="7"/>
  <c r="E1952" i="7"/>
  <c r="F1952" i="7"/>
  <c r="E1953" i="7"/>
  <c r="F1953" i="7"/>
  <c r="E1954" i="7"/>
  <c r="F1954" i="7"/>
  <c r="E1955" i="7"/>
  <c r="F1955" i="7"/>
  <c r="E1956" i="7"/>
  <c r="F1956" i="7"/>
  <c r="E1957" i="7"/>
  <c r="F1957" i="7"/>
  <c r="E1958" i="7"/>
  <c r="F1958" i="7"/>
  <c r="E1959" i="7"/>
  <c r="F1959" i="7"/>
  <c r="E1960" i="7"/>
  <c r="F1960" i="7"/>
  <c r="E1961" i="7"/>
  <c r="F1961" i="7"/>
  <c r="E1962" i="7"/>
  <c r="F1962" i="7"/>
  <c r="E1963" i="7"/>
  <c r="F1963" i="7"/>
  <c r="E1964" i="7"/>
  <c r="F1964" i="7"/>
  <c r="E1965" i="7"/>
  <c r="F1965" i="7"/>
  <c r="E1966" i="7"/>
  <c r="F1966" i="7"/>
  <c r="E1967" i="7"/>
  <c r="F1967" i="7"/>
  <c r="E1968" i="7"/>
  <c r="F1968" i="7"/>
  <c r="E1969" i="7"/>
  <c r="F1969" i="7"/>
  <c r="E1970" i="7"/>
  <c r="F1970" i="7"/>
  <c r="E1971" i="7"/>
  <c r="F1971" i="7"/>
  <c r="E1972" i="7"/>
  <c r="F1972" i="7"/>
  <c r="E1973" i="7"/>
  <c r="F1973" i="7"/>
  <c r="E1974" i="7"/>
  <c r="F1974" i="7"/>
  <c r="E1975" i="7"/>
  <c r="F1975" i="7"/>
  <c r="E1976" i="7"/>
  <c r="F1976" i="7"/>
  <c r="E1977" i="7"/>
  <c r="F1977" i="7"/>
  <c r="E1978" i="7"/>
  <c r="F1978" i="7"/>
  <c r="E1979" i="7"/>
  <c r="F1979" i="7"/>
  <c r="E1980" i="7"/>
  <c r="F1980" i="7"/>
  <c r="E1981" i="7"/>
  <c r="F1981" i="7"/>
  <c r="E1982" i="7"/>
  <c r="F1982" i="7"/>
  <c r="E1983" i="7"/>
  <c r="F1983" i="7"/>
  <c r="E1984" i="7"/>
  <c r="F1984" i="7"/>
  <c r="E1985" i="7"/>
  <c r="F1985" i="7"/>
  <c r="E1986" i="7"/>
  <c r="F1986" i="7"/>
  <c r="E1987" i="7"/>
  <c r="F1987" i="7"/>
  <c r="E1988" i="7"/>
  <c r="F1988" i="7"/>
  <c r="E1989" i="7"/>
  <c r="F1989" i="7"/>
  <c r="E1990" i="7"/>
  <c r="F1990" i="7"/>
  <c r="E1991" i="7"/>
  <c r="F1991" i="7"/>
  <c r="E1992" i="7"/>
  <c r="F1992" i="7"/>
  <c r="E1993" i="7"/>
  <c r="F1993" i="7"/>
  <c r="E1994" i="7"/>
  <c r="F1994" i="7"/>
  <c r="E1995" i="7"/>
  <c r="F1995" i="7"/>
  <c r="E1996" i="7"/>
  <c r="F1996" i="7"/>
  <c r="E1997" i="7"/>
  <c r="F1997" i="7"/>
  <c r="E1998" i="7"/>
  <c r="F1998" i="7"/>
  <c r="E1999" i="7"/>
  <c r="F1999" i="7"/>
  <c r="E2000" i="7"/>
  <c r="F2000" i="7"/>
  <c r="E2001" i="7"/>
  <c r="F2001" i="7"/>
  <c r="E2002" i="7"/>
  <c r="F2002" i="7"/>
  <c r="E2003" i="7"/>
  <c r="F2003" i="7"/>
  <c r="E2004" i="7"/>
  <c r="F2004" i="7"/>
  <c r="E2005" i="7"/>
  <c r="F2005" i="7"/>
  <c r="E2006" i="7"/>
  <c r="F2006" i="7"/>
  <c r="E2007" i="7"/>
  <c r="F2007" i="7"/>
  <c r="E2008" i="7"/>
  <c r="F2008" i="7"/>
  <c r="E2009" i="7"/>
  <c r="F2009" i="7"/>
  <c r="E2010" i="7"/>
  <c r="F2010" i="7"/>
  <c r="E2011" i="7"/>
  <c r="F2011" i="7"/>
  <c r="E2012" i="7"/>
  <c r="F2012" i="7"/>
  <c r="E2013" i="7"/>
  <c r="F2013" i="7"/>
  <c r="E2014" i="7"/>
  <c r="F2014" i="7"/>
  <c r="E2015" i="7"/>
  <c r="F2015" i="7"/>
  <c r="E2016" i="7"/>
  <c r="F2016" i="7"/>
  <c r="E2017" i="7"/>
  <c r="F2017" i="7"/>
  <c r="E2018" i="7"/>
  <c r="F2018" i="7"/>
  <c r="E2019" i="7"/>
  <c r="F2019" i="7"/>
  <c r="E2020" i="7"/>
  <c r="F2020" i="7"/>
  <c r="E2021" i="7"/>
  <c r="F2021" i="7"/>
  <c r="E2022" i="7"/>
  <c r="F2022" i="7"/>
  <c r="E2023" i="7"/>
  <c r="F2023" i="7"/>
  <c r="E2024" i="7"/>
  <c r="F2024" i="7"/>
  <c r="E2025" i="7"/>
  <c r="F2025" i="7"/>
  <c r="E2026" i="7"/>
  <c r="F2026" i="7"/>
  <c r="E2027" i="7"/>
  <c r="F2027" i="7"/>
  <c r="E2028" i="7"/>
  <c r="F2028" i="7"/>
  <c r="E2029" i="7"/>
  <c r="F2029" i="7"/>
  <c r="E2030" i="7"/>
  <c r="F2030" i="7"/>
  <c r="E2031" i="7"/>
  <c r="F2031" i="7"/>
  <c r="E2032" i="7"/>
  <c r="F2032" i="7"/>
  <c r="E2033" i="7"/>
  <c r="F2033" i="7"/>
  <c r="E2034" i="7"/>
  <c r="F2034" i="7"/>
  <c r="E2035" i="7"/>
  <c r="F2035" i="7"/>
  <c r="E2036" i="7"/>
  <c r="F2036" i="7"/>
  <c r="E2037" i="7"/>
  <c r="F2037" i="7"/>
  <c r="E2038" i="7"/>
  <c r="F2038" i="7"/>
  <c r="E2039" i="7"/>
  <c r="F2039" i="7"/>
  <c r="E2040" i="7"/>
  <c r="F2040" i="7"/>
  <c r="E2041" i="7"/>
  <c r="F2041" i="7"/>
  <c r="E2042" i="7"/>
  <c r="F2042" i="7"/>
  <c r="E2043" i="7"/>
  <c r="F2043" i="7"/>
  <c r="E2044" i="7"/>
  <c r="F2044" i="7"/>
  <c r="E2045" i="7"/>
  <c r="F2045" i="7"/>
  <c r="E2046" i="7"/>
  <c r="F2046" i="7"/>
  <c r="E2047" i="7"/>
  <c r="F2047" i="7"/>
  <c r="E2048" i="7"/>
  <c r="F2048" i="7"/>
  <c r="E2049" i="7"/>
  <c r="F2049" i="7"/>
  <c r="E2050" i="7"/>
  <c r="F2050" i="7"/>
  <c r="E2051" i="7"/>
  <c r="F2051" i="7"/>
  <c r="E2052" i="7"/>
  <c r="F2052" i="7"/>
  <c r="E2053" i="7"/>
  <c r="F2053" i="7"/>
  <c r="E2054" i="7"/>
  <c r="F2054" i="7"/>
  <c r="E2055" i="7"/>
  <c r="F2055" i="7"/>
  <c r="E2056" i="7"/>
  <c r="F2056" i="7"/>
  <c r="E2057" i="7"/>
  <c r="F2057" i="7"/>
  <c r="E2058" i="7"/>
  <c r="F2058" i="7"/>
  <c r="E2059" i="7"/>
  <c r="F2059" i="7"/>
  <c r="E2060" i="7"/>
  <c r="F2060" i="7"/>
  <c r="E2061" i="7"/>
  <c r="F2061" i="7"/>
  <c r="E2062" i="7"/>
  <c r="F2062" i="7"/>
  <c r="E2063" i="7"/>
  <c r="F2063" i="7"/>
  <c r="E2064" i="7"/>
  <c r="F2064" i="7"/>
  <c r="E2065" i="7"/>
  <c r="F2065" i="7"/>
  <c r="E2066" i="7"/>
  <c r="F2066" i="7"/>
  <c r="E2067" i="7"/>
  <c r="F2067" i="7"/>
  <c r="E2068" i="7"/>
  <c r="F2068" i="7"/>
  <c r="E2069" i="7"/>
  <c r="F2069" i="7"/>
  <c r="E2070" i="7"/>
  <c r="F2070" i="7"/>
  <c r="E2071" i="7"/>
  <c r="F2071" i="7"/>
  <c r="E2072" i="7"/>
  <c r="F2072" i="7"/>
  <c r="E2073" i="7"/>
  <c r="F2073" i="7"/>
  <c r="E2074" i="7"/>
  <c r="F2074" i="7"/>
  <c r="E2075" i="7"/>
  <c r="F2075" i="7"/>
  <c r="E2076" i="7"/>
  <c r="F2076" i="7"/>
  <c r="E2077" i="7"/>
  <c r="F2077" i="7"/>
  <c r="E2078" i="7"/>
  <c r="F2078" i="7"/>
  <c r="E2079" i="7"/>
  <c r="F2079" i="7"/>
  <c r="E2080" i="7"/>
  <c r="F2080" i="7"/>
  <c r="E2081" i="7"/>
  <c r="F2081" i="7"/>
  <c r="E2082" i="7"/>
  <c r="F2082" i="7"/>
  <c r="E2083" i="7"/>
  <c r="F2083" i="7"/>
  <c r="E2084" i="7"/>
  <c r="F2084" i="7"/>
  <c r="E2085" i="7"/>
  <c r="F2085" i="7"/>
  <c r="E2086" i="7"/>
  <c r="F2086" i="7"/>
  <c r="E2087" i="7"/>
  <c r="F2087" i="7"/>
  <c r="E2088" i="7"/>
  <c r="F2088" i="7"/>
  <c r="E2089" i="7"/>
  <c r="F2089" i="7"/>
  <c r="E2090" i="7"/>
  <c r="F2090" i="7"/>
  <c r="E2091" i="7"/>
  <c r="F2091" i="7"/>
  <c r="E2092" i="7"/>
  <c r="F2092" i="7"/>
  <c r="E2093" i="7"/>
  <c r="F2093" i="7"/>
  <c r="E2094" i="7"/>
  <c r="F2094" i="7"/>
  <c r="E2095" i="7"/>
  <c r="F2095" i="7"/>
  <c r="E2096" i="7"/>
  <c r="F2096" i="7"/>
  <c r="E2097" i="7"/>
  <c r="F2097" i="7"/>
  <c r="E2098" i="7"/>
  <c r="F2098" i="7"/>
  <c r="E2099" i="7"/>
  <c r="F2099" i="7"/>
  <c r="E2100" i="7"/>
  <c r="F2100" i="7"/>
  <c r="E2101" i="7"/>
  <c r="F2101" i="7"/>
  <c r="E2102" i="7"/>
  <c r="F2102" i="7"/>
  <c r="E2103" i="7"/>
  <c r="F2103" i="7"/>
  <c r="E2104" i="7"/>
  <c r="F2104" i="7"/>
  <c r="E2105" i="7"/>
  <c r="F2105" i="7"/>
  <c r="E2106" i="7"/>
  <c r="F2106" i="7"/>
  <c r="E2107" i="7"/>
  <c r="F2107" i="7"/>
  <c r="E2108" i="7"/>
  <c r="F2108" i="7"/>
  <c r="E2109" i="7"/>
  <c r="F2109" i="7"/>
  <c r="E2110" i="7"/>
  <c r="F2110" i="7"/>
  <c r="E2111" i="7"/>
  <c r="F2111" i="7"/>
  <c r="E2112" i="7"/>
  <c r="F2112" i="7"/>
  <c r="E2113" i="7"/>
  <c r="F2113" i="7"/>
  <c r="E2114" i="7"/>
  <c r="F2114" i="7"/>
  <c r="E2115" i="7"/>
  <c r="F2115" i="7"/>
  <c r="E2116" i="7"/>
  <c r="F2116" i="7"/>
  <c r="E2117" i="7"/>
  <c r="F2117" i="7"/>
  <c r="E2118" i="7"/>
  <c r="F2118" i="7"/>
  <c r="E2119" i="7"/>
  <c r="F2119" i="7"/>
  <c r="E2120" i="7"/>
  <c r="F2120" i="7"/>
  <c r="E2121" i="7"/>
  <c r="F2121" i="7"/>
  <c r="E2122" i="7"/>
  <c r="F2122" i="7"/>
  <c r="E2123" i="7"/>
  <c r="F2123" i="7"/>
  <c r="E2124" i="7"/>
  <c r="F2124" i="7"/>
  <c r="E2125" i="7"/>
  <c r="F2125" i="7"/>
  <c r="E2126" i="7"/>
  <c r="F2126" i="7"/>
  <c r="E2127" i="7"/>
  <c r="F2127" i="7"/>
  <c r="E2128" i="7"/>
  <c r="F2128" i="7"/>
  <c r="E2129" i="7"/>
  <c r="F2129" i="7"/>
  <c r="E2130" i="7"/>
  <c r="F2130" i="7"/>
  <c r="E2131" i="7"/>
  <c r="F2131" i="7"/>
  <c r="E2132" i="7"/>
  <c r="F2132" i="7"/>
  <c r="E2133" i="7"/>
  <c r="F2133" i="7"/>
  <c r="E2134" i="7"/>
  <c r="F2134" i="7"/>
  <c r="E2135" i="7"/>
  <c r="F2135" i="7"/>
  <c r="E2136" i="7"/>
  <c r="F2136" i="7"/>
  <c r="E2137" i="7"/>
  <c r="F2137" i="7"/>
  <c r="E2138" i="7"/>
  <c r="F2138" i="7"/>
  <c r="E2139" i="7"/>
  <c r="F2139" i="7"/>
  <c r="E2140" i="7"/>
  <c r="F2140" i="7"/>
  <c r="E2141" i="7"/>
  <c r="F2141" i="7"/>
  <c r="E2142" i="7"/>
  <c r="F2142" i="7"/>
  <c r="E2143" i="7"/>
  <c r="F2143" i="7"/>
  <c r="E2144" i="7"/>
  <c r="F2144" i="7"/>
  <c r="E2145" i="7"/>
  <c r="F2145" i="7"/>
  <c r="E2146" i="7"/>
  <c r="F2146" i="7"/>
  <c r="E2147" i="7"/>
  <c r="F2147" i="7"/>
  <c r="E2148" i="7"/>
  <c r="F2148" i="7"/>
  <c r="E2149" i="7"/>
  <c r="F2149" i="7"/>
  <c r="E2150" i="7"/>
  <c r="F2150" i="7"/>
  <c r="E2151" i="7"/>
  <c r="F2151" i="7"/>
  <c r="E2152" i="7"/>
  <c r="F2152" i="7"/>
  <c r="E2153" i="7"/>
  <c r="F2153" i="7"/>
  <c r="E2154" i="7"/>
  <c r="F2154" i="7"/>
  <c r="E2155" i="7"/>
  <c r="F2155" i="7"/>
  <c r="E2156" i="7"/>
  <c r="F2156" i="7"/>
  <c r="E2157" i="7"/>
  <c r="F2157" i="7"/>
  <c r="E2158" i="7"/>
  <c r="F2158" i="7"/>
  <c r="E2159" i="7"/>
  <c r="F2159" i="7"/>
  <c r="E2160" i="7"/>
  <c r="F2160" i="7"/>
  <c r="E2161" i="7"/>
  <c r="F2161" i="7"/>
  <c r="E2162" i="7"/>
  <c r="F2162" i="7"/>
  <c r="E2163" i="7"/>
  <c r="F2163" i="7"/>
  <c r="E2164" i="7"/>
  <c r="F2164" i="7"/>
  <c r="E2165" i="7"/>
  <c r="F2165" i="7"/>
  <c r="E2166" i="7"/>
  <c r="F2166" i="7"/>
  <c r="E2167" i="7"/>
  <c r="F2167" i="7"/>
  <c r="E2168" i="7"/>
  <c r="F2168" i="7"/>
  <c r="E2169" i="7"/>
  <c r="F2169" i="7"/>
  <c r="E2170" i="7"/>
  <c r="F2170" i="7"/>
  <c r="E2171" i="7"/>
  <c r="F2171" i="7"/>
  <c r="E2172" i="7"/>
  <c r="F2172" i="7"/>
  <c r="E2173" i="7"/>
  <c r="F2173" i="7"/>
  <c r="E2174" i="7"/>
  <c r="F2174" i="7"/>
  <c r="E2175" i="7"/>
  <c r="F2175" i="7"/>
  <c r="E2176" i="7"/>
  <c r="F2176" i="7"/>
  <c r="E2177" i="7"/>
  <c r="F2177" i="7"/>
  <c r="E2178" i="7"/>
  <c r="F2178" i="7"/>
  <c r="E2179" i="7"/>
  <c r="F2179" i="7"/>
  <c r="E2180" i="7"/>
  <c r="F2180" i="7"/>
  <c r="E2181" i="7"/>
  <c r="F2181" i="7"/>
  <c r="E2182" i="7"/>
  <c r="F2182" i="7"/>
  <c r="E2183" i="7"/>
  <c r="F2183" i="7"/>
  <c r="E2184" i="7"/>
  <c r="F2184" i="7"/>
  <c r="E2185" i="7"/>
  <c r="F2185" i="7"/>
  <c r="E2186" i="7"/>
  <c r="F2186" i="7"/>
  <c r="E2187" i="7"/>
  <c r="F2187" i="7"/>
  <c r="E2188" i="7"/>
  <c r="F2188" i="7"/>
  <c r="E2189" i="7"/>
  <c r="F2189" i="7"/>
  <c r="E2190" i="7"/>
  <c r="F2190" i="7"/>
  <c r="E2191" i="7"/>
  <c r="F2191" i="7"/>
  <c r="E2192" i="7"/>
  <c r="F2192" i="7"/>
  <c r="E2193" i="7"/>
  <c r="F2193" i="7"/>
  <c r="E2194" i="7"/>
  <c r="F2194" i="7"/>
  <c r="E2195" i="7"/>
  <c r="F2195" i="7"/>
  <c r="E2196" i="7"/>
  <c r="F2196" i="7"/>
  <c r="E2197" i="7"/>
  <c r="F2197" i="7"/>
  <c r="E2198" i="7"/>
  <c r="F2198" i="7"/>
  <c r="E2199" i="7"/>
  <c r="F2199" i="7"/>
  <c r="E2200" i="7"/>
  <c r="F2200" i="7"/>
  <c r="E2201" i="7"/>
  <c r="F2201" i="7"/>
  <c r="E2202" i="7"/>
  <c r="F2202" i="7"/>
  <c r="E2203" i="7"/>
  <c r="F2203" i="7"/>
  <c r="E2204" i="7"/>
  <c r="F2204" i="7"/>
  <c r="E2205" i="7"/>
  <c r="F2205" i="7"/>
  <c r="E2206" i="7"/>
  <c r="F2206" i="7"/>
  <c r="E2207" i="7"/>
  <c r="F2207" i="7"/>
  <c r="E2208" i="7"/>
  <c r="F2208" i="7"/>
  <c r="E2209" i="7"/>
  <c r="F2209" i="7"/>
  <c r="E2210" i="7"/>
  <c r="F2210" i="7"/>
  <c r="E2211" i="7"/>
  <c r="F2211" i="7"/>
  <c r="E2212" i="7"/>
  <c r="F2212" i="7"/>
  <c r="E2213" i="7"/>
  <c r="F2213" i="7"/>
  <c r="E2214" i="7"/>
  <c r="F2214" i="7"/>
  <c r="E2215" i="7"/>
  <c r="F2215" i="7"/>
  <c r="E2216" i="7"/>
  <c r="F2216" i="7"/>
  <c r="E2217" i="7"/>
  <c r="F2217" i="7"/>
  <c r="E2218" i="7"/>
  <c r="F2218" i="7"/>
  <c r="E2219" i="7"/>
  <c r="F2219" i="7"/>
  <c r="E2220" i="7"/>
  <c r="F2220" i="7"/>
  <c r="E2221" i="7"/>
  <c r="F2221" i="7"/>
  <c r="E2222" i="7"/>
  <c r="F2222" i="7"/>
  <c r="E2223" i="7"/>
  <c r="F2223" i="7"/>
  <c r="E2224" i="7"/>
  <c r="F2224" i="7"/>
  <c r="E2225" i="7"/>
  <c r="F2225" i="7"/>
  <c r="E2226" i="7"/>
  <c r="F2226" i="7"/>
  <c r="E2227" i="7"/>
  <c r="F2227" i="7"/>
  <c r="E2228" i="7"/>
  <c r="F2228" i="7"/>
  <c r="E2229" i="7"/>
  <c r="F2229" i="7"/>
  <c r="E2230" i="7"/>
  <c r="F2230" i="7"/>
  <c r="E2231" i="7"/>
  <c r="F2231" i="7"/>
  <c r="E2232" i="7"/>
  <c r="F2232" i="7"/>
  <c r="E2233" i="7"/>
  <c r="F2233" i="7"/>
  <c r="E2234" i="7"/>
  <c r="F2234" i="7"/>
  <c r="E2235" i="7"/>
  <c r="F2235" i="7"/>
  <c r="E2236" i="7"/>
  <c r="F2236" i="7"/>
  <c r="E2237" i="7"/>
  <c r="F2237" i="7"/>
  <c r="E2238" i="7"/>
  <c r="F2238" i="7"/>
  <c r="E2239" i="7"/>
  <c r="F2239" i="7"/>
  <c r="E2240" i="7"/>
  <c r="F2240" i="7"/>
  <c r="E2241" i="7"/>
  <c r="F2241" i="7"/>
  <c r="E2242" i="7"/>
  <c r="F2242" i="7"/>
  <c r="E2243" i="7"/>
  <c r="F2243" i="7"/>
  <c r="E2244" i="7"/>
  <c r="F2244" i="7"/>
  <c r="E2245" i="7"/>
  <c r="F2245" i="7"/>
  <c r="E2246" i="7"/>
  <c r="F2246" i="7"/>
  <c r="E2247" i="7"/>
  <c r="F2247" i="7"/>
  <c r="E2248" i="7"/>
  <c r="F2248" i="7"/>
  <c r="E2249" i="7"/>
  <c r="F2249" i="7"/>
  <c r="E2250" i="7"/>
  <c r="F2250" i="7"/>
  <c r="E2251" i="7"/>
  <c r="F2251" i="7"/>
  <c r="E2252" i="7"/>
  <c r="F2252" i="7"/>
  <c r="E2253" i="7"/>
  <c r="F2253" i="7"/>
  <c r="E2254" i="7"/>
  <c r="F2254" i="7"/>
  <c r="E2255" i="7"/>
  <c r="F2255" i="7"/>
  <c r="E2256" i="7"/>
  <c r="F2256" i="7"/>
  <c r="E2257" i="7"/>
  <c r="F2257" i="7"/>
  <c r="E2258" i="7"/>
  <c r="F2258" i="7"/>
  <c r="E2259" i="7"/>
  <c r="F2259" i="7"/>
  <c r="E2260" i="7"/>
  <c r="F2260" i="7"/>
  <c r="E2261" i="7"/>
  <c r="F2261" i="7"/>
  <c r="E2262" i="7"/>
  <c r="F2262" i="7"/>
  <c r="E2263" i="7"/>
  <c r="F2263" i="7"/>
  <c r="E2264" i="7"/>
  <c r="F2264" i="7"/>
  <c r="E2265" i="7"/>
  <c r="F2265" i="7"/>
  <c r="E2266" i="7"/>
  <c r="F2266" i="7"/>
  <c r="E2267" i="7"/>
  <c r="F2267" i="7"/>
  <c r="E2268" i="7"/>
  <c r="F2268" i="7"/>
  <c r="E2269" i="7"/>
  <c r="F2269" i="7"/>
  <c r="E2270" i="7"/>
  <c r="F2270" i="7"/>
  <c r="E2271" i="7"/>
  <c r="F2271" i="7"/>
  <c r="E2272" i="7"/>
  <c r="F2272" i="7"/>
  <c r="E2273" i="7"/>
  <c r="F2273" i="7"/>
  <c r="E2274" i="7"/>
  <c r="F2274" i="7"/>
  <c r="E2275" i="7"/>
  <c r="F2275" i="7"/>
  <c r="E2276" i="7"/>
  <c r="F2276" i="7"/>
  <c r="E2277" i="7"/>
  <c r="F2277" i="7"/>
  <c r="E2278" i="7"/>
  <c r="F2278" i="7"/>
  <c r="E2279" i="7"/>
  <c r="F2279" i="7"/>
  <c r="E2280" i="7"/>
  <c r="F2280" i="7"/>
  <c r="E2281" i="7"/>
  <c r="F2281" i="7"/>
  <c r="E2282" i="7"/>
  <c r="F2282" i="7"/>
  <c r="E2283" i="7"/>
  <c r="F2283" i="7"/>
  <c r="E2284" i="7"/>
  <c r="F2284" i="7"/>
  <c r="E2285" i="7"/>
  <c r="F2285" i="7"/>
  <c r="E2286" i="7"/>
  <c r="F2286" i="7"/>
  <c r="E2287" i="7"/>
  <c r="F2287" i="7"/>
  <c r="E2288" i="7"/>
  <c r="F2288" i="7"/>
  <c r="E2289" i="7"/>
  <c r="F2289" i="7"/>
  <c r="E2290" i="7"/>
  <c r="F2290" i="7"/>
  <c r="E2291" i="7"/>
  <c r="F2291" i="7"/>
  <c r="E2292" i="7"/>
  <c r="F2292" i="7"/>
  <c r="E2293" i="7"/>
  <c r="F2293" i="7"/>
  <c r="E2294" i="7"/>
  <c r="F2294" i="7"/>
  <c r="E2295" i="7"/>
  <c r="F2295" i="7"/>
  <c r="E2296" i="7"/>
  <c r="F2296" i="7"/>
  <c r="E2297" i="7"/>
  <c r="F2297" i="7"/>
  <c r="E2298" i="7"/>
  <c r="F2298" i="7"/>
  <c r="E2299" i="7"/>
  <c r="F2299" i="7"/>
  <c r="E2300" i="7"/>
  <c r="F2300" i="7"/>
  <c r="E2301" i="7"/>
  <c r="F2301" i="7"/>
  <c r="E2302" i="7"/>
  <c r="F2302" i="7"/>
  <c r="E2303" i="7"/>
  <c r="F2303" i="7"/>
  <c r="E2304" i="7"/>
  <c r="F2304" i="7"/>
  <c r="E2305" i="7"/>
  <c r="F2305" i="7"/>
  <c r="E2306" i="7"/>
  <c r="F2306" i="7"/>
  <c r="E2307" i="7"/>
  <c r="F2307" i="7"/>
  <c r="E2308" i="7"/>
  <c r="F2308" i="7"/>
  <c r="E2309" i="7"/>
  <c r="F2309" i="7"/>
  <c r="E2310" i="7"/>
  <c r="F2310" i="7"/>
  <c r="E2311" i="7"/>
  <c r="F2311" i="7"/>
  <c r="E2312" i="7"/>
  <c r="F2312" i="7"/>
  <c r="E2313" i="7"/>
  <c r="F2313" i="7"/>
  <c r="E2314" i="7"/>
  <c r="F2314" i="7"/>
  <c r="E2315" i="7"/>
  <c r="F2315" i="7"/>
  <c r="E2316" i="7"/>
  <c r="F2316" i="7"/>
  <c r="E2317" i="7"/>
  <c r="F2317" i="7"/>
  <c r="E2318" i="7"/>
  <c r="F2318" i="7"/>
  <c r="E2319" i="7"/>
  <c r="F2319" i="7"/>
  <c r="E2320" i="7"/>
  <c r="F2320" i="7"/>
  <c r="E2321" i="7"/>
  <c r="F2321" i="7"/>
  <c r="E2322" i="7"/>
  <c r="F2322" i="7"/>
  <c r="E2323" i="7"/>
  <c r="F2323" i="7"/>
  <c r="E2324" i="7"/>
  <c r="F2324" i="7"/>
  <c r="E2325" i="7"/>
  <c r="F2325" i="7"/>
  <c r="E2326" i="7"/>
  <c r="F2326" i="7"/>
  <c r="E2327" i="7"/>
  <c r="F2327" i="7"/>
  <c r="E2328" i="7"/>
  <c r="F2328" i="7"/>
  <c r="E2329" i="7"/>
  <c r="F2329" i="7"/>
  <c r="E2330" i="7"/>
  <c r="F2330" i="7"/>
  <c r="E2331" i="7"/>
  <c r="F2331" i="7"/>
  <c r="E2332" i="7"/>
  <c r="F2332" i="7"/>
  <c r="E2333" i="7"/>
  <c r="F2333" i="7"/>
  <c r="E2334" i="7"/>
  <c r="F2334" i="7"/>
  <c r="E2335" i="7"/>
  <c r="F2335" i="7"/>
  <c r="E2336" i="7"/>
  <c r="F2336" i="7"/>
  <c r="E2337" i="7"/>
  <c r="F2337" i="7"/>
  <c r="E2338" i="7"/>
  <c r="F2338" i="7"/>
  <c r="E2339" i="7"/>
  <c r="F2339" i="7"/>
  <c r="E2340" i="7"/>
  <c r="F2340" i="7"/>
  <c r="E2341" i="7"/>
  <c r="F2341" i="7"/>
  <c r="E2342" i="7"/>
  <c r="F2342" i="7"/>
  <c r="E2343" i="7"/>
  <c r="F2343" i="7"/>
  <c r="E2344" i="7"/>
  <c r="F2344" i="7"/>
  <c r="E2345" i="7"/>
  <c r="F2345" i="7"/>
  <c r="E2346" i="7"/>
  <c r="F2346" i="7"/>
  <c r="E2347" i="7"/>
  <c r="F2347" i="7"/>
  <c r="E2348" i="7"/>
  <c r="F2348" i="7"/>
  <c r="E2349" i="7"/>
  <c r="F2349" i="7"/>
  <c r="E2350" i="7"/>
  <c r="F2350" i="7"/>
  <c r="E2351" i="7"/>
  <c r="F2351" i="7"/>
  <c r="E2352" i="7"/>
  <c r="F2352" i="7"/>
  <c r="E2353" i="7"/>
  <c r="F2353" i="7"/>
  <c r="E2354" i="7"/>
  <c r="F2354" i="7"/>
  <c r="E2355" i="7"/>
  <c r="F2355" i="7"/>
  <c r="E2356" i="7"/>
  <c r="F2356" i="7"/>
  <c r="E2357" i="7"/>
  <c r="F2357" i="7"/>
  <c r="E2358" i="7"/>
  <c r="F2358" i="7"/>
  <c r="E2359" i="7"/>
  <c r="F2359" i="7"/>
  <c r="E2360" i="7"/>
  <c r="F2360" i="7"/>
  <c r="E2361" i="7"/>
  <c r="F2361" i="7"/>
  <c r="E2362" i="7"/>
  <c r="F2362" i="7"/>
  <c r="E2363" i="7"/>
  <c r="F2363" i="7"/>
  <c r="E2364" i="7"/>
  <c r="F2364" i="7"/>
  <c r="E2365" i="7"/>
  <c r="F2365" i="7"/>
  <c r="E2366" i="7"/>
  <c r="F2366" i="7"/>
  <c r="E2367" i="7"/>
  <c r="F2367" i="7"/>
  <c r="E2368" i="7"/>
  <c r="F2368" i="7"/>
  <c r="E2369" i="7"/>
  <c r="F2369" i="7"/>
  <c r="E2370" i="7"/>
  <c r="F2370" i="7"/>
  <c r="E2371" i="7"/>
  <c r="F2371" i="7"/>
  <c r="E2372" i="7"/>
  <c r="F2372" i="7"/>
  <c r="E2373" i="7"/>
  <c r="F2373" i="7"/>
  <c r="E2374" i="7"/>
  <c r="F2374" i="7"/>
  <c r="E2375" i="7"/>
  <c r="F2375" i="7"/>
  <c r="E2376" i="7"/>
  <c r="F2376" i="7"/>
  <c r="E2377" i="7"/>
  <c r="F2377" i="7"/>
  <c r="E2378" i="7"/>
  <c r="F2378" i="7"/>
  <c r="E2379" i="7"/>
  <c r="F2379" i="7"/>
  <c r="E2380" i="7"/>
  <c r="F2380" i="7"/>
  <c r="E2381" i="7"/>
  <c r="F2381" i="7"/>
  <c r="E2382" i="7"/>
  <c r="F2382" i="7"/>
  <c r="E2383" i="7"/>
  <c r="F2383" i="7"/>
  <c r="E2384" i="7"/>
  <c r="F2384" i="7"/>
  <c r="E2385" i="7"/>
  <c r="F2385" i="7"/>
  <c r="E2386" i="7"/>
  <c r="F2386" i="7"/>
  <c r="E2387" i="7"/>
  <c r="F2387" i="7"/>
  <c r="E2388" i="7"/>
  <c r="F2388" i="7"/>
  <c r="E2389" i="7"/>
  <c r="F2389" i="7"/>
  <c r="E2390" i="7"/>
  <c r="F2390" i="7"/>
  <c r="E2391" i="7"/>
  <c r="F2391" i="7"/>
  <c r="E2392" i="7"/>
  <c r="F2392" i="7"/>
  <c r="E2393" i="7"/>
  <c r="F2393" i="7"/>
  <c r="E2394" i="7"/>
  <c r="F2394" i="7"/>
  <c r="E2395" i="7"/>
  <c r="F2395" i="7"/>
  <c r="E2396" i="7"/>
  <c r="F2396" i="7"/>
  <c r="E2397" i="7"/>
  <c r="F2397" i="7"/>
  <c r="E2398" i="7"/>
  <c r="F2398" i="7"/>
  <c r="E2399" i="7"/>
  <c r="F2399" i="7"/>
  <c r="E2400" i="7"/>
  <c r="F2400" i="7"/>
  <c r="E2401" i="7"/>
  <c r="F2401" i="7"/>
  <c r="E2402" i="7"/>
  <c r="F2402" i="7"/>
  <c r="E2403" i="7"/>
  <c r="F2403" i="7"/>
  <c r="E2404" i="7"/>
  <c r="F2404" i="7"/>
  <c r="E2405" i="7"/>
  <c r="F2405" i="7"/>
  <c r="E2406" i="7"/>
  <c r="F2406" i="7"/>
  <c r="E2407" i="7"/>
  <c r="F2407" i="7"/>
  <c r="E2408" i="7"/>
  <c r="F2408" i="7"/>
  <c r="E2409" i="7"/>
  <c r="F2409" i="7"/>
  <c r="E2410" i="7"/>
  <c r="F2410" i="7"/>
  <c r="E2411" i="7"/>
  <c r="F2411" i="7"/>
  <c r="E2412" i="7"/>
  <c r="F2412" i="7"/>
  <c r="E2413" i="7"/>
  <c r="F2413" i="7"/>
  <c r="E2414" i="7"/>
  <c r="F2414" i="7"/>
  <c r="E2415" i="7"/>
  <c r="F2415" i="7"/>
  <c r="E2416" i="7"/>
  <c r="F2416" i="7"/>
  <c r="E2417" i="7"/>
  <c r="F2417" i="7"/>
  <c r="E2418" i="7"/>
  <c r="F2418" i="7"/>
  <c r="E2419" i="7"/>
  <c r="F2419" i="7"/>
  <c r="E2420" i="7"/>
  <c r="F2420" i="7"/>
  <c r="E2421" i="7"/>
  <c r="F2421" i="7"/>
  <c r="E2422" i="7"/>
  <c r="F2422" i="7"/>
  <c r="E2423" i="7"/>
  <c r="F2423" i="7"/>
  <c r="E2424" i="7"/>
  <c r="F2424" i="7"/>
  <c r="E2425" i="7"/>
  <c r="F2425" i="7"/>
  <c r="E2426" i="7"/>
  <c r="F2426" i="7"/>
  <c r="E2427" i="7"/>
  <c r="F2427" i="7"/>
  <c r="E2428" i="7"/>
  <c r="F2428" i="7"/>
  <c r="E2429" i="7"/>
  <c r="F2429" i="7"/>
  <c r="E2430" i="7"/>
  <c r="F2430" i="7"/>
  <c r="E2431" i="7"/>
  <c r="F2431" i="7"/>
  <c r="E2432" i="7"/>
  <c r="F2432" i="7"/>
  <c r="E2433" i="7"/>
  <c r="F2433" i="7"/>
  <c r="E2434" i="7"/>
  <c r="F2434" i="7"/>
  <c r="E2435" i="7"/>
  <c r="F2435" i="7"/>
  <c r="E2436" i="7"/>
  <c r="F2436" i="7"/>
  <c r="E2437" i="7"/>
  <c r="F2437" i="7"/>
  <c r="E2438" i="7"/>
  <c r="F2438" i="7"/>
  <c r="E2439" i="7"/>
  <c r="F2439" i="7"/>
  <c r="E2440" i="7"/>
  <c r="F2440" i="7"/>
  <c r="E2441" i="7"/>
  <c r="F2441" i="7"/>
  <c r="E2442" i="7"/>
  <c r="F2442" i="7"/>
  <c r="E2443" i="7"/>
  <c r="F2443" i="7"/>
  <c r="E2444" i="7"/>
  <c r="F2444" i="7"/>
  <c r="E2445" i="7"/>
  <c r="F2445" i="7"/>
  <c r="E2446" i="7"/>
  <c r="F2446" i="7"/>
  <c r="E2447" i="7"/>
  <c r="F2447" i="7"/>
  <c r="E2448" i="7"/>
  <c r="F2448" i="7"/>
  <c r="E2449" i="7"/>
  <c r="F2449" i="7"/>
  <c r="E2450" i="7"/>
  <c r="F2450" i="7"/>
  <c r="E2451" i="7"/>
  <c r="F2451" i="7"/>
  <c r="E2452" i="7"/>
  <c r="F2452" i="7"/>
  <c r="E2453" i="7"/>
  <c r="F2453" i="7"/>
  <c r="E2454" i="7"/>
  <c r="F2454" i="7"/>
  <c r="E2455" i="7"/>
  <c r="F2455" i="7"/>
  <c r="E2456" i="7"/>
  <c r="F2456" i="7"/>
  <c r="E2457" i="7"/>
  <c r="F2457" i="7"/>
  <c r="E2458" i="7"/>
  <c r="F2458" i="7"/>
  <c r="E2459" i="7"/>
  <c r="F2459" i="7"/>
  <c r="E2460" i="7"/>
  <c r="F2460" i="7"/>
  <c r="E2461" i="7"/>
  <c r="F2461" i="7"/>
  <c r="E2462" i="7"/>
  <c r="F2462" i="7"/>
  <c r="E2463" i="7"/>
  <c r="F2463" i="7"/>
  <c r="E2464" i="7"/>
  <c r="F2464" i="7"/>
  <c r="E2465" i="7"/>
  <c r="F2465" i="7"/>
  <c r="E2466" i="7"/>
  <c r="F2466" i="7"/>
  <c r="E2467" i="7"/>
  <c r="F2467" i="7"/>
  <c r="E2468" i="7"/>
  <c r="F2468" i="7"/>
  <c r="E2469" i="7"/>
  <c r="F2469" i="7"/>
  <c r="E2470" i="7"/>
  <c r="F2470" i="7"/>
  <c r="E2471" i="7"/>
  <c r="F2471" i="7"/>
  <c r="E2472" i="7"/>
  <c r="F2472" i="7"/>
  <c r="E2473" i="7"/>
  <c r="F2473" i="7"/>
  <c r="E2474" i="7"/>
  <c r="F2474" i="7"/>
  <c r="E2475" i="7"/>
  <c r="F2475" i="7"/>
  <c r="E2476" i="7"/>
  <c r="F2476" i="7"/>
  <c r="E2477" i="7"/>
  <c r="F2477" i="7"/>
  <c r="E2478" i="7"/>
  <c r="F2478" i="7"/>
  <c r="E2479" i="7"/>
  <c r="F2479" i="7"/>
  <c r="E2480" i="7"/>
  <c r="F2480" i="7"/>
  <c r="E2481" i="7"/>
  <c r="F2481" i="7"/>
  <c r="E2482" i="7"/>
  <c r="F2482" i="7"/>
  <c r="E2483" i="7"/>
  <c r="F2483" i="7"/>
  <c r="E2484" i="7"/>
  <c r="F2484" i="7"/>
  <c r="E2485" i="7"/>
  <c r="F2485" i="7"/>
  <c r="E2486" i="7"/>
  <c r="F2486" i="7"/>
  <c r="E2487" i="7"/>
  <c r="F2487" i="7"/>
  <c r="E2488" i="7"/>
  <c r="F2488" i="7"/>
  <c r="E2489" i="7"/>
  <c r="F2489" i="7"/>
  <c r="E2490" i="7"/>
  <c r="F2490" i="7"/>
  <c r="E2491" i="7"/>
  <c r="F2491" i="7"/>
  <c r="E2492" i="7"/>
  <c r="F2492" i="7"/>
  <c r="E2493" i="7"/>
  <c r="F2493" i="7"/>
  <c r="E2494" i="7"/>
  <c r="F2494" i="7"/>
  <c r="E2495" i="7"/>
  <c r="F2495" i="7"/>
  <c r="E2496" i="7"/>
  <c r="F2496" i="7"/>
  <c r="E2497" i="7"/>
  <c r="F2497" i="7"/>
  <c r="E2498" i="7"/>
  <c r="F2498" i="7"/>
  <c r="E2499" i="7"/>
  <c r="F2499" i="7"/>
  <c r="E2500" i="7"/>
  <c r="F2500" i="7"/>
  <c r="E2501" i="7"/>
  <c r="F2501" i="7"/>
  <c r="E2502" i="7"/>
  <c r="F2502" i="7"/>
  <c r="E2503" i="7"/>
  <c r="F2503" i="7"/>
  <c r="E2504" i="7"/>
  <c r="F2504" i="7"/>
  <c r="E2505" i="7"/>
  <c r="F2505" i="7"/>
  <c r="E2506" i="7"/>
  <c r="F2506" i="7"/>
  <c r="E2507" i="7"/>
  <c r="F2507" i="7"/>
  <c r="E2508" i="7"/>
  <c r="F2508" i="7"/>
  <c r="E2509" i="7"/>
  <c r="F2509" i="7"/>
  <c r="E2510" i="7"/>
  <c r="F2510" i="7"/>
  <c r="E2511" i="7"/>
  <c r="F2511" i="7"/>
  <c r="E2512" i="7"/>
  <c r="F2512" i="7"/>
  <c r="E2513" i="7"/>
  <c r="F2513" i="7"/>
  <c r="E2514" i="7"/>
  <c r="F2514" i="7"/>
  <c r="E2515" i="7"/>
  <c r="F2515" i="7"/>
  <c r="E2516" i="7"/>
  <c r="F2516" i="7"/>
  <c r="E2517" i="7"/>
  <c r="F2517" i="7"/>
  <c r="E2518" i="7"/>
  <c r="F2518" i="7"/>
  <c r="E2519" i="7"/>
  <c r="F2519" i="7"/>
  <c r="E2520" i="7"/>
  <c r="F2520" i="7"/>
  <c r="E2521" i="7"/>
  <c r="F2521" i="7"/>
  <c r="E2522" i="7"/>
  <c r="F2522" i="7"/>
  <c r="E2523" i="7"/>
  <c r="F2523" i="7"/>
  <c r="E2524" i="7"/>
  <c r="F2524" i="7"/>
  <c r="E2525" i="7"/>
  <c r="F2525" i="7"/>
  <c r="E2526" i="7"/>
  <c r="F2526" i="7"/>
  <c r="E2527" i="7"/>
  <c r="F2527" i="7"/>
  <c r="E2528" i="7"/>
  <c r="F2528" i="7"/>
  <c r="E2529" i="7"/>
  <c r="F2529" i="7"/>
  <c r="E2530" i="7"/>
  <c r="F2530" i="7"/>
  <c r="E2531" i="7"/>
  <c r="F2531" i="7"/>
  <c r="E2532" i="7"/>
  <c r="F2532" i="7"/>
  <c r="E2533" i="7"/>
  <c r="F2533" i="7"/>
  <c r="E2534" i="7"/>
  <c r="F2534" i="7"/>
  <c r="E2535" i="7"/>
  <c r="F2535" i="7"/>
  <c r="E2536" i="7"/>
  <c r="F2536" i="7"/>
  <c r="E2537" i="7"/>
  <c r="F2537" i="7"/>
  <c r="E2538" i="7"/>
  <c r="F2538" i="7"/>
  <c r="E2539" i="7"/>
  <c r="F2539" i="7"/>
  <c r="E2540" i="7"/>
  <c r="F2540" i="7"/>
  <c r="E2541" i="7"/>
  <c r="F2541" i="7"/>
  <c r="E2542" i="7"/>
  <c r="F2542" i="7"/>
  <c r="E2543" i="7"/>
  <c r="F2543" i="7"/>
  <c r="E2544" i="7"/>
  <c r="F2544" i="7"/>
  <c r="E2545" i="7"/>
  <c r="F2545" i="7"/>
  <c r="E2546" i="7"/>
  <c r="F2546" i="7"/>
  <c r="E2547" i="7"/>
  <c r="F2547" i="7"/>
  <c r="E2548" i="7"/>
  <c r="F2548" i="7"/>
  <c r="E2549" i="7"/>
  <c r="F2549" i="7"/>
  <c r="E2550" i="7"/>
  <c r="F2550" i="7"/>
  <c r="E2551" i="7"/>
  <c r="F2551" i="7"/>
  <c r="E2552" i="7"/>
  <c r="F2552" i="7"/>
  <c r="E2553" i="7"/>
  <c r="F2553" i="7"/>
  <c r="E2554" i="7"/>
  <c r="F2554" i="7"/>
  <c r="E2555" i="7"/>
  <c r="F2555" i="7"/>
  <c r="E2556" i="7"/>
  <c r="F2556" i="7"/>
  <c r="E2557" i="7"/>
  <c r="F2557" i="7"/>
  <c r="E2558" i="7"/>
  <c r="F2558" i="7"/>
  <c r="E2559" i="7"/>
  <c r="F2559" i="7"/>
  <c r="E2560" i="7"/>
  <c r="F2560" i="7"/>
  <c r="E2561" i="7"/>
  <c r="F2561" i="7"/>
  <c r="E2562" i="7"/>
  <c r="F2562" i="7"/>
  <c r="E2563" i="7"/>
  <c r="F2563" i="7"/>
  <c r="E2564" i="7"/>
  <c r="F2564" i="7"/>
  <c r="E2565" i="7"/>
  <c r="F2565" i="7"/>
  <c r="E2566" i="7"/>
  <c r="F2566" i="7"/>
  <c r="E2567" i="7"/>
  <c r="F2567" i="7"/>
  <c r="E2568" i="7"/>
  <c r="F2568" i="7"/>
  <c r="E2569" i="7"/>
  <c r="F2569" i="7"/>
  <c r="E2570" i="7"/>
  <c r="F2570" i="7"/>
  <c r="E2571" i="7"/>
  <c r="F2571" i="7"/>
  <c r="E2572" i="7"/>
  <c r="F2572" i="7"/>
  <c r="E2573" i="7"/>
  <c r="F2573" i="7"/>
  <c r="E2574" i="7"/>
  <c r="F2574" i="7"/>
  <c r="E2575" i="7"/>
  <c r="F2575" i="7"/>
  <c r="E2576" i="7"/>
  <c r="F2576" i="7"/>
  <c r="E2577" i="7"/>
  <c r="F2577" i="7"/>
  <c r="E2578" i="7"/>
  <c r="F2578" i="7"/>
  <c r="E2579" i="7"/>
  <c r="F2579" i="7"/>
  <c r="E2580" i="7"/>
  <c r="F2580" i="7"/>
  <c r="E2581" i="7"/>
  <c r="F2581" i="7"/>
  <c r="E2582" i="7"/>
  <c r="F2582" i="7"/>
  <c r="E2583" i="7"/>
  <c r="F2583" i="7"/>
  <c r="E2584" i="7"/>
  <c r="F2584" i="7"/>
  <c r="E2585" i="7"/>
  <c r="F2585" i="7"/>
  <c r="E2586" i="7"/>
  <c r="F2586" i="7"/>
  <c r="E2587" i="7"/>
  <c r="F2587" i="7"/>
  <c r="E2588" i="7"/>
  <c r="F2588" i="7"/>
  <c r="E2589" i="7"/>
  <c r="F2589" i="7"/>
  <c r="E2590" i="7"/>
  <c r="F2590" i="7"/>
  <c r="E2591" i="7"/>
  <c r="F2591" i="7"/>
  <c r="E2592" i="7"/>
  <c r="F2592" i="7"/>
  <c r="E2593" i="7"/>
  <c r="F2593" i="7"/>
  <c r="E2594" i="7"/>
  <c r="F2594" i="7"/>
  <c r="E2595" i="7"/>
  <c r="F2595" i="7"/>
  <c r="E2596" i="7"/>
  <c r="F2596" i="7"/>
  <c r="E2597" i="7"/>
  <c r="F2597" i="7"/>
  <c r="E2598" i="7"/>
  <c r="F2598" i="7"/>
  <c r="E2599" i="7"/>
  <c r="F2599" i="7"/>
  <c r="E2600" i="7"/>
  <c r="F2600" i="7"/>
  <c r="E2601" i="7"/>
  <c r="F2601" i="7"/>
  <c r="E2602" i="7"/>
  <c r="F2602" i="7"/>
  <c r="E2603" i="7"/>
  <c r="F2603" i="7"/>
  <c r="E2604" i="7"/>
  <c r="F2604" i="7"/>
  <c r="E2605" i="7"/>
  <c r="F2605" i="7"/>
  <c r="E2606" i="7"/>
  <c r="F2606" i="7"/>
  <c r="E2607" i="7"/>
  <c r="F2607" i="7"/>
  <c r="E2608" i="7"/>
  <c r="F2608" i="7"/>
  <c r="E2609" i="7"/>
  <c r="F2609" i="7"/>
  <c r="E2610" i="7"/>
  <c r="F2610" i="7"/>
  <c r="E2611" i="7"/>
  <c r="F2611" i="7"/>
  <c r="E2612" i="7"/>
  <c r="F2612" i="7"/>
  <c r="E2613" i="7"/>
  <c r="F2613" i="7"/>
  <c r="E2614" i="7"/>
  <c r="F2614" i="7"/>
  <c r="E2615" i="7"/>
  <c r="F2615" i="7"/>
  <c r="E2616" i="7"/>
  <c r="F2616" i="7"/>
  <c r="E2617" i="7"/>
  <c r="F2617" i="7"/>
  <c r="E2618" i="7"/>
  <c r="F2618" i="7"/>
  <c r="E2619" i="7"/>
  <c r="F2619" i="7"/>
  <c r="E2620" i="7"/>
  <c r="F2620" i="7"/>
  <c r="E2621" i="7"/>
  <c r="F2621" i="7"/>
  <c r="E2622" i="7"/>
  <c r="F2622" i="7"/>
  <c r="E2623" i="7"/>
  <c r="F2623" i="7"/>
  <c r="E2624" i="7"/>
  <c r="F2624" i="7"/>
  <c r="E2625" i="7"/>
  <c r="F2625" i="7"/>
  <c r="E2626" i="7"/>
  <c r="F2626" i="7"/>
  <c r="E2627" i="7"/>
  <c r="F2627" i="7"/>
  <c r="E2628" i="7"/>
  <c r="F2628" i="7"/>
  <c r="E2629" i="7"/>
  <c r="F2629" i="7"/>
  <c r="E2630" i="7"/>
  <c r="F2630" i="7"/>
  <c r="E2631" i="7"/>
  <c r="F2631" i="7"/>
  <c r="E2632" i="7"/>
  <c r="F2632" i="7"/>
  <c r="E2633" i="7"/>
  <c r="F2633" i="7"/>
  <c r="E2634" i="7"/>
  <c r="F2634" i="7"/>
  <c r="E2635" i="7"/>
  <c r="F2635" i="7"/>
  <c r="E2636" i="7"/>
  <c r="F2636" i="7"/>
  <c r="E2637" i="7"/>
  <c r="F2637" i="7"/>
  <c r="E2638" i="7"/>
  <c r="F2638" i="7"/>
  <c r="E2639" i="7"/>
  <c r="F2639" i="7"/>
  <c r="E2640" i="7"/>
  <c r="F2640" i="7"/>
  <c r="E2641" i="7"/>
  <c r="F2641" i="7"/>
  <c r="E2642" i="7"/>
  <c r="F2642" i="7"/>
  <c r="E2643" i="7"/>
  <c r="F2643" i="7"/>
  <c r="E2644" i="7"/>
  <c r="F2644" i="7"/>
  <c r="E2645" i="7"/>
  <c r="F2645" i="7"/>
  <c r="E2646" i="7"/>
  <c r="F2646" i="7"/>
  <c r="E2647" i="7"/>
  <c r="F2647" i="7"/>
  <c r="E2648" i="7"/>
  <c r="F2648" i="7"/>
  <c r="E2649" i="7"/>
  <c r="F2649" i="7"/>
  <c r="E2650" i="7"/>
  <c r="F2650" i="7"/>
  <c r="E2651" i="7"/>
  <c r="F2651" i="7"/>
  <c r="E2652" i="7"/>
  <c r="F2652" i="7"/>
  <c r="E2653" i="7"/>
  <c r="F2653" i="7"/>
  <c r="E2654" i="7"/>
  <c r="F2654" i="7"/>
  <c r="E2655" i="7"/>
  <c r="F2655" i="7"/>
  <c r="E2656" i="7"/>
  <c r="F2656" i="7"/>
  <c r="E2657" i="7"/>
  <c r="F2657" i="7"/>
  <c r="E2658" i="7"/>
  <c r="F2658" i="7"/>
  <c r="E2659" i="7"/>
  <c r="F2659" i="7"/>
  <c r="E2660" i="7"/>
  <c r="F2660" i="7"/>
  <c r="E2661" i="7"/>
  <c r="F2661" i="7"/>
  <c r="E2662" i="7"/>
  <c r="F2662" i="7"/>
  <c r="E2663" i="7"/>
  <c r="F2663" i="7"/>
  <c r="E2664" i="7"/>
  <c r="F2664" i="7"/>
  <c r="E2665" i="7"/>
  <c r="F2665" i="7"/>
  <c r="E2666" i="7"/>
  <c r="F2666" i="7"/>
  <c r="E2667" i="7"/>
  <c r="F2667" i="7"/>
  <c r="E2668" i="7"/>
  <c r="F2668" i="7"/>
  <c r="E2669" i="7"/>
  <c r="F2669" i="7"/>
  <c r="E2670" i="7"/>
  <c r="F2670" i="7"/>
  <c r="E2671" i="7"/>
  <c r="F2671" i="7"/>
  <c r="E2672" i="7"/>
  <c r="F2672" i="7"/>
  <c r="E2673" i="7"/>
  <c r="F2673" i="7"/>
  <c r="E2674" i="7"/>
  <c r="F2674" i="7"/>
  <c r="E2675" i="7"/>
  <c r="F2675" i="7"/>
  <c r="E2676" i="7"/>
  <c r="F2676" i="7"/>
  <c r="E2677" i="7"/>
  <c r="F2677" i="7"/>
  <c r="E2678" i="7"/>
  <c r="F2678" i="7"/>
  <c r="E2679" i="7"/>
  <c r="F2679" i="7"/>
  <c r="E2680" i="7"/>
  <c r="F2680" i="7"/>
  <c r="E2681" i="7"/>
  <c r="F2681" i="7"/>
  <c r="E2682" i="7"/>
  <c r="F2682" i="7"/>
  <c r="E2683" i="7"/>
  <c r="F2683" i="7"/>
  <c r="E2684" i="7"/>
  <c r="F2684" i="7"/>
  <c r="E2685" i="7"/>
  <c r="F2685" i="7"/>
  <c r="E2686" i="7"/>
  <c r="F2686" i="7"/>
  <c r="E2687" i="7"/>
  <c r="F2687" i="7"/>
  <c r="E2688" i="7"/>
  <c r="F2688" i="7"/>
  <c r="E2689" i="7"/>
  <c r="F2689" i="7"/>
  <c r="E2690" i="7"/>
  <c r="F2690" i="7"/>
  <c r="E2691" i="7"/>
  <c r="F2691" i="7"/>
  <c r="E2692" i="7"/>
  <c r="F2692" i="7"/>
  <c r="E2693" i="7"/>
  <c r="F2693" i="7"/>
  <c r="E2694" i="7"/>
  <c r="F2694" i="7"/>
  <c r="E2695" i="7"/>
  <c r="F2695" i="7"/>
  <c r="E2696" i="7"/>
  <c r="F2696" i="7"/>
  <c r="E2697" i="7"/>
  <c r="F2697" i="7"/>
  <c r="E2698" i="7"/>
  <c r="F2698" i="7"/>
  <c r="E2699" i="7"/>
  <c r="F2699" i="7"/>
  <c r="E2700" i="7"/>
  <c r="F2700" i="7"/>
  <c r="E2701" i="7"/>
  <c r="F2701" i="7"/>
  <c r="E2702" i="7"/>
  <c r="F2702" i="7"/>
  <c r="E2703" i="7"/>
  <c r="F2703" i="7"/>
  <c r="E2704" i="7"/>
  <c r="F2704" i="7"/>
  <c r="E2705" i="7"/>
  <c r="F2705" i="7"/>
  <c r="E2706" i="7"/>
  <c r="F2706" i="7"/>
  <c r="E2707" i="7"/>
  <c r="F2707" i="7"/>
  <c r="E2708" i="7"/>
  <c r="F2708" i="7"/>
  <c r="E2709" i="7"/>
  <c r="F2709" i="7"/>
  <c r="E2710" i="7"/>
  <c r="F2710" i="7"/>
  <c r="E2711" i="7"/>
  <c r="F2711" i="7"/>
  <c r="E2712" i="7"/>
  <c r="F2712" i="7"/>
  <c r="E2713" i="7"/>
  <c r="F2713" i="7"/>
  <c r="E2714" i="7"/>
  <c r="F2714" i="7"/>
  <c r="E2715" i="7"/>
  <c r="F2715" i="7"/>
  <c r="E2716" i="7"/>
  <c r="F2716" i="7"/>
  <c r="E2717" i="7"/>
  <c r="F2717" i="7"/>
  <c r="E2718" i="7"/>
  <c r="F2718" i="7"/>
  <c r="E2719" i="7"/>
  <c r="F2719" i="7"/>
  <c r="E2720" i="7"/>
  <c r="F2720" i="7"/>
  <c r="E2721" i="7"/>
  <c r="F2721" i="7"/>
  <c r="E2722" i="7"/>
  <c r="F2722" i="7"/>
  <c r="E2723" i="7"/>
  <c r="F2723" i="7"/>
  <c r="E2724" i="7"/>
  <c r="F2724" i="7"/>
  <c r="E2725" i="7"/>
  <c r="F2725" i="7"/>
  <c r="E2726" i="7"/>
  <c r="F2726" i="7"/>
  <c r="E2727" i="7"/>
  <c r="F2727" i="7"/>
  <c r="E2728" i="7"/>
  <c r="F2728" i="7"/>
  <c r="E2729" i="7"/>
  <c r="F2729" i="7"/>
  <c r="E2730" i="7"/>
  <c r="F2730" i="7"/>
  <c r="E2731" i="7"/>
  <c r="F2731" i="7"/>
  <c r="E2732" i="7"/>
  <c r="F2732" i="7"/>
  <c r="E2733" i="7"/>
  <c r="F2733" i="7"/>
  <c r="E2734" i="7"/>
  <c r="F2734" i="7"/>
  <c r="E2735" i="7"/>
  <c r="F2735" i="7"/>
  <c r="E2736" i="7"/>
  <c r="F2736" i="7"/>
  <c r="E2737" i="7"/>
  <c r="F2737" i="7"/>
  <c r="E2738" i="7"/>
  <c r="F2738" i="7"/>
  <c r="E2739" i="7"/>
  <c r="F2739" i="7"/>
  <c r="E2740" i="7"/>
  <c r="F2740" i="7"/>
  <c r="E2741" i="7"/>
  <c r="F2741" i="7"/>
  <c r="E2742" i="7"/>
  <c r="F2742" i="7"/>
  <c r="E2743" i="7"/>
  <c r="F2743" i="7"/>
  <c r="E2744" i="7"/>
  <c r="F2744" i="7"/>
  <c r="E2745" i="7"/>
  <c r="F2745" i="7"/>
  <c r="E2746" i="7"/>
  <c r="F2746" i="7"/>
  <c r="E2747" i="7"/>
  <c r="F2747" i="7"/>
  <c r="E2748" i="7"/>
  <c r="F2748" i="7"/>
  <c r="E2749" i="7"/>
  <c r="F2749" i="7"/>
  <c r="E2750" i="7"/>
  <c r="F2750" i="7"/>
  <c r="E2751" i="7"/>
  <c r="F2751" i="7"/>
  <c r="E2752" i="7"/>
  <c r="F2752" i="7"/>
  <c r="E2753" i="7"/>
  <c r="F2753" i="7"/>
  <c r="E2754" i="7"/>
  <c r="F2754" i="7"/>
  <c r="E2755" i="7"/>
  <c r="F2755" i="7"/>
  <c r="E2756" i="7"/>
  <c r="F2756" i="7"/>
  <c r="E2757" i="7"/>
  <c r="F2757" i="7"/>
  <c r="E2758" i="7"/>
  <c r="F2758" i="7"/>
  <c r="E2759" i="7"/>
  <c r="F2759" i="7"/>
  <c r="E2760" i="7"/>
  <c r="F2760" i="7"/>
  <c r="E2761" i="7"/>
  <c r="F2761" i="7"/>
  <c r="E2762" i="7"/>
  <c r="F2762" i="7"/>
  <c r="E2763" i="7"/>
  <c r="F2763" i="7"/>
  <c r="E2764" i="7"/>
  <c r="F2764" i="7"/>
  <c r="E2765" i="7"/>
  <c r="F2765" i="7"/>
  <c r="E2766" i="7"/>
  <c r="F2766" i="7"/>
  <c r="E2767" i="7"/>
  <c r="F2767" i="7"/>
  <c r="E2768" i="7"/>
  <c r="F2768" i="7"/>
  <c r="E2769" i="7"/>
  <c r="F2769" i="7"/>
  <c r="E2770" i="7"/>
  <c r="F2770" i="7"/>
  <c r="E2771" i="7"/>
  <c r="F2771" i="7"/>
  <c r="E2772" i="7"/>
  <c r="F2772" i="7"/>
  <c r="E2773" i="7"/>
  <c r="F2773" i="7"/>
  <c r="E2774" i="7"/>
  <c r="F2774" i="7"/>
  <c r="E2775" i="7"/>
  <c r="F2775" i="7"/>
  <c r="E2776" i="7"/>
  <c r="F2776" i="7"/>
  <c r="E2777" i="7"/>
  <c r="F2777" i="7"/>
  <c r="E2778" i="7"/>
  <c r="F2778" i="7"/>
  <c r="E2779" i="7"/>
  <c r="F2779" i="7"/>
  <c r="E2780" i="7"/>
  <c r="F2780" i="7"/>
  <c r="E2781" i="7"/>
  <c r="F2781" i="7"/>
  <c r="E2782" i="7"/>
  <c r="F2782" i="7"/>
  <c r="E2783" i="7"/>
  <c r="F2783" i="7"/>
  <c r="E2784" i="7"/>
  <c r="F2784" i="7"/>
  <c r="E2785" i="7"/>
  <c r="F2785" i="7"/>
  <c r="E2786" i="7"/>
  <c r="F2786" i="7"/>
  <c r="E2787" i="7"/>
  <c r="F2787" i="7"/>
  <c r="E2788" i="7"/>
  <c r="F2788" i="7"/>
  <c r="E2789" i="7"/>
  <c r="F2789" i="7"/>
  <c r="E2790" i="7"/>
  <c r="F2790" i="7"/>
  <c r="E2791" i="7"/>
  <c r="F2791" i="7"/>
  <c r="E2792" i="7"/>
  <c r="F2792" i="7"/>
  <c r="E2793" i="7"/>
  <c r="F2793" i="7"/>
  <c r="E2794" i="7"/>
  <c r="F2794" i="7"/>
  <c r="E2795" i="7"/>
  <c r="F2795" i="7"/>
  <c r="E2796" i="7"/>
  <c r="F2796" i="7"/>
  <c r="E2797" i="7"/>
  <c r="F2797" i="7"/>
  <c r="E2798" i="7"/>
  <c r="F2798" i="7"/>
  <c r="E2799" i="7"/>
  <c r="F2799" i="7"/>
  <c r="E2800" i="7"/>
  <c r="F2800" i="7"/>
  <c r="E2801" i="7"/>
  <c r="F2801" i="7"/>
  <c r="E2802" i="7"/>
  <c r="F2802" i="7"/>
  <c r="E2803" i="7"/>
  <c r="F2803" i="7"/>
  <c r="E2804" i="7"/>
  <c r="F2804" i="7"/>
  <c r="E2805" i="7"/>
  <c r="F2805" i="7"/>
  <c r="E2806" i="7"/>
  <c r="F2806" i="7"/>
  <c r="E2807" i="7"/>
  <c r="F2807" i="7"/>
  <c r="E2808" i="7"/>
  <c r="F2808" i="7"/>
  <c r="E2809" i="7"/>
  <c r="F2809" i="7"/>
  <c r="E2810" i="7"/>
  <c r="F2810" i="7"/>
  <c r="E2811" i="7"/>
  <c r="F2811" i="7"/>
  <c r="E2812" i="7"/>
  <c r="F2812" i="7"/>
  <c r="E2813" i="7"/>
  <c r="F2813" i="7"/>
  <c r="E2814" i="7"/>
  <c r="F2814" i="7"/>
  <c r="E2815" i="7"/>
  <c r="F2815" i="7"/>
  <c r="E2816" i="7"/>
  <c r="F2816" i="7"/>
  <c r="E2817" i="7"/>
  <c r="F2817" i="7"/>
  <c r="E2818" i="7"/>
  <c r="F2818" i="7"/>
  <c r="E2819" i="7"/>
  <c r="F2819" i="7"/>
  <c r="E2820" i="7"/>
  <c r="F2820" i="7"/>
  <c r="E2821" i="7"/>
  <c r="F2821" i="7"/>
  <c r="E2822" i="7"/>
  <c r="F2822" i="7"/>
  <c r="E2823" i="7"/>
  <c r="F2823" i="7"/>
  <c r="E2824" i="7"/>
  <c r="F2824" i="7"/>
  <c r="E2825" i="7"/>
  <c r="F2825" i="7"/>
  <c r="E2826" i="7"/>
  <c r="F2826" i="7"/>
  <c r="E2827" i="7"/>
  <c r="F2827" i="7"/>
  <c r="E2828" i="7"/>
  <c r="F2828" i="7"/>
  <c r="E2829" i="7"/>
  <c r="F2829" i="7"/>
  <c r="E2830" i="7"/>
  <c r="F2830" i="7"/>
  <c r="E2831" i="7"/>
  <c r="F2831" i="7"/>
  <c r="E2832" i="7"/>
  <c r="F2832" i="7"/>
  <c r="E2833" i="7"/>
  <c r="F2833" i="7"/>
  <c r="E2834" i="7"/>
  <c r="F2834" i="7"/>
  <c r="E2835" i="7"/>
  <c r="F2835" i="7"/>
  <c r="E2836" i="7"/>
  <c r="F2836" i="7"/>
  <c r="E2837" i="7"/>
  <c r="F2837" i="7"/>
  <c r="E2838" i="7"/>
  <c r="F2838" i="7"/>
  <c r="E2839" i="7"/>
  <c r="F2839" i="7"/>
  <c r="E2840" i="7"/>
  <c r="F2840" i="7"/>
  <c r="E2841" i="7"/>
  <c r="F2841" i="7"/>
  <c r="E2842" i="7"/>
  <c r="F2842" i="7"/>
  <c r="E2843" i="7"/>
  <c r="F2843" i="7"/>
  <c r="E2844" i="7"/>
  <c r="F2844" i="7"/>
  <c r="E2845" i="7"/>
  <c r="F2845" i="7"/>
  <c r="E2846" i="7"/>
  <c r="F2846" i="7"/>
  <c r="E2847" i="7"/>
  <c r="F2847" i="7"/>
  <c r="E2848" i="7"/>
  <c r="F2848" i="7"/>
  <c r="E2849" i="7"/>
  <c r="F2849" i="7"/>
  <c r="E2850" i="7"/>
  <c r="F2850" i="7"/>
  <c r="E2851" i="7"/>
  <c r="F2851" i="7"/>
  <c r="E2852" i="7"/>
  <c r="F2852" i="7"/>
  <c r="E2853" i="7"/>
  <c r="F2853" i="7"/>
  <c r="E2854" i="7"/>
  <c r="F2854" i="7"/>
  <c r="E2855" i="7"/>
  <c r="F2855" i="7"/>
  <c r="E2856" i="7"/>
  <c r="F2856" i="7"/>
  <c r="E2857" i="7"/>
  <c r="F2857" i="7"/>
  <c r="E2858" i="7"/>
  <c r="F2858" i="7"/>
  <c r="E2859" i="7"/>
  <c r="F2859" i="7"/>
  <c r="E2860" i="7"/>
  <c r="F2860" i="7"/>
  <c r="E2861" i="7"/>
  <c r="F2861" i="7"/>
  <c r="E2862" i="7"/>
  <c r="F2862" i="7"/>
  <c r="E2863" i="7"/>
  <c r="F2863" i="7"/>
  <c r="E2864" i="7"/>
  <c r="F2864" i="7"/>
  <c r="E2865" i="7"/>
  <c r="F2865" i="7"/>
  <c r="E2866" i="7"/>
  <c r="F2866" i="7"/>
  <c r="E2867" i="7"/>
  <c r="F2867" i="7"/>
  <c r="E2868" i="7"/>
  <c r="F2868" i="7"/>
  <c r="E2869" i="7"/>
  <c r="F2869" i="7"/>
  <c r="E2870" i="7"/>
  <c r="F2870" i="7"/>
  <c r="E2871" i="7"/>
  <c r="F2871" i="7"/>
  <c r="E2872" i="7"/>
  <c r="F2872" i="7"/>
  <c r="E2873" i="7"/>
  <c r="F2873" i="7"/>
  <c r="E2874" i="7"/>
  <c r="F2874" i="7"/>
  <c r="E2875" i="7"/>
  <c r="F2875" i="7"/>
  <c r="E2876" i="7"/>
  <c r="F2876" i="7"/>
  <c r="E2877" i="7"/>
  <c r="F2877" i="7"/>
  <c r="E2878" i="7"/>
  <c r="F2878" i="7"/>
  <c r="E2879" i="7"/>
  <c r="F2879" i="7"/>
  <c r="E2880" i="7"/>
  <c r="F2880" i="7"/>
  <c r="E2881" i="7"/>
  <c r="F2881" i="7"/>
  <c r="E2882" i="7"/>
  <c r="F2882" i="7"/>
  <c r="E2883" i="7"/>
  <c r="F2883" i="7"/>
  <c r="E2884" i="7"/>
  <c r="F2884" i="7"/>
  <c r="E2885" i="7"/>
  <c r="F2885" i="7"/>
  <c r="E2886" i="7"/>
  <c r="F2886" i="7"/>
  <c r="E2887" i="7"/>
  <c r="F2887" i="7"/>
  <c r="E2888" i="7"/>
  <c r="F2888" i="7"/>
  <c r="E2889" i="7"/>
  <c r="F2889" i="7"/>
  <c r="E2890" i="7"/>
  <c r="F2890" i="7"/>
  <c r="E2891" i="7"/>
  <c r="F2891" i="7"/>
  <c r="E2892" i="7"/>
  <c r="F2892" i="7"/>
  <c r="E2893" i="7"/>
  <c r="F2893" i="7"/>
  <c r="E2894" i="7"/>
  <c r="F2894" i="7"/>
  <c r="E2895" i="7"/>
  <c r="F2895" i="7"/>
  <c r="E2896" i="7"/>
  <c r="F2896" i="7"/>
  <c r="E2897" i="7"/>
  <c r="F2897" i="7"/>
  <c r="E2898" i="7"/>
  <c r="F2898" i="7"/>
  <c r="E2899" i="7"/>
  <c r="F2899" i="7"/>
  <c r="E2900" i="7"/>
  <c r="F2900" i="7"/>
  <c r="E2901" i="7"/>
  <c r="F2901" i="7"/>
  <c r="E2902" i="7"/>
  <c r="F2902" i="7"/>
  <c r="E2903" i="7"/>
  <c r="F2903" i="7"/>
  <c r="E2904" i="7"/>
  <c r="F2904" i="7"/>
  <c r="E2905" i="7"/>
  <c r="F2905" i="7"/>
  <c r="E2906" i="7"/>
  <c r="F2906" i="7"/>
  <c r="E2907" i="7"/>
  <c r="F2907" i="7"/>
  <c r="E2908" i="7"/>
  <c r="F2908" i="7"/>
  <c r="E2909" i="7"/>
  <c r="F2909" i="7"/>
  <c r="E2910" i="7"/>
  <c r="F2910" i="7"/>
  <c r="E2911" i="7"/>
  <c r="F2911" i="7"/>
  <c r="E2912" i="7"/>
  <c r="F2912" i="7"/>
  <c r="E2913" i="7"/>
  <c r="F2913" i="7"/>
  <c r="E2914" i="7"/>
  <c r="F2914" i="7"/>
  <c r="E2915" i="7"/>
  <c r="F2915" i="7"/>
  <c r="E2916" i="7"/>
  <c r="F2916" i="7"/>
  <c r="E2917" i="7"/>
  <c r="F2917" i="7"/>
  <c r="E2918" i="7"/>
  <c r="F2918" i="7"/>
  <c r="E2919" i="7"/>
  <c r="F2919" i="7"/>
  <c r="E2920" i="7"/>
  <c r="F2920" i="7"/>
  <c r="E2921" i="7"/>
  <c r="F2921" i="7"/>
  <c r="E2922" i="7"/>
  <c r="F2922" i="7"/>
  <c r="E2923" i="7"/>
  <c r="F2923" i="7"/>
  <c r="E2924" i="7"/>
  <c r="F2924" i="7"/>
  <c r="E2925" i="7"/>
  <c r="F2925" i="7"/>
  <c r="E2926" i="7"/>
  <c r="F2926" i="7"/>
  <c r="E2927" i="7"/>
  <c r="F2927" i="7"/>
  <c r="E2928" i="7"/>
  <c r="F2928" i="7"/>
  <c r="E2929" i="7"/>
  <c r="F2929" i="7"/>
  <c r="E2930" i="7"/>
  <c r="F2930" i="7"/>
  <c r="E2931" i="7"/>
  <c r="F2931" i="7"/>
  <c r="E2932" i="7"/>
  <c r="F2932" i="7"/>
  <c r="E2933" i="7"/>
  <c r="F2933" i="7"/>
  <c r="E2934" i="7"/>
  <c r="F2934" i="7"/>
  <c r="E2935" i="7"/>
  <c r="F2935" i="7"/>
  <c r="E2936" i="7"/>
  <c r="F2936" i="7"/>
  <c r="E2937" i="7"/>
  <c r="F2937" i="7"/>
  <c r="E2938" i="7"/>
  <c r="F2938" i="7"/>
  <c r="E2939" i="7"/>
  <c r="F2939" i="7"/>
  <c r="E2940" i="7"/>
  <c r="F2940" i="7"/>
  <c r="E2941" i="7"/>
  <c r="F2941" i="7"/>
  <c r="E2942" i="7"/>
  <c r="F2942" i="7"/>
  <c r="E2943" i="7"/>
  <c r="F2943" i="7"/>
  <c r="E2944" i="7"/>
  <c r="F2944" i="7"/>
  <c r="E2945" i="7"/>
  <c r="F2945" i="7"/>
  <c r="E2946" i="7"/>
  <c r="F2946" i="7"/>
  <c r="E2947" i="7"/>
  <c r="F2947" i="7"/>
  <c r="E2948" i="7"/>
  <c r="F2948" i="7"/>
  <c r="E2949" i="7"/>
  <c r="F2949" i="7"/>
  <c r="E2950" i="7"/>
  <c r="F2950" i="7"/>
  <c r="E2951" i="7"/>
  <c r="F2951" i="7"/>
  <c r="E2952" i="7"/>
  <c r="F2952" i="7"/>
  <c r="E2953" i="7"/>
  <c r="F2953" i="7"/>
  <c r="E2954" i="7"/>
  <c r="F2954" i="7"/>
  <c r="E2955" i="7"/>
  <c r="F2955" i="7"/>
  <c r="E2956" i="7"/>
  <c r="F2956" i="7"/>
  <c r="E2957" i="7"/>
  <c r="F2957" i="7"/>
  <c r="E2958" i="7"/>
  <c r="F2958" i="7"/>
  <c r="E2959" i="7"/>
  <c r="F2959" i="7"/>
  <c r="E2960" i="7"/>
  <c r="F2960" i="7"/>
  <c r="E2961" i="7"/>
  <c r="F2961" i="7"/>
  <c r="E2962" i="7"/>
  <c r="F2962" i="7"/>
  <c r="E2963" i="7"/>
  <c r="F2963" i="7"/>
  <c r="E2964" i="7"/>
  <c r="F2964" i="7"/>
  <c r="E2965" i="7"/>
  <c r="F2965" i="7"/>
  <c r="E2966" i="7"/>
  <c r="F2966" i="7"/>
  <c r="E2967" i="7"/>
  <c r="F2967" i="7"/>
  <c r="E2968" i="7"/>
  <c r="F2968" i="7"/>
  <c r="E2969" i="7"/>
  <c r="F2969" i="7"/>
  <c r="E2970" i="7"/>
  <c r="F2970" i="7"/>
  <c r="E2971" i="7"/>
  <c r="F2971" i="7"/>
  <c r="E2972" i="7"/>
  <c r="F2972" i="7"/>
  <c r="E2973" i="7"/>
  <c r="F2973" i="7"/>
  <c r="E2974" i="7"/>
  <c r="F2974" i="7"/>
  <c r="E2975" i="7"/>
  <c r="F2975" i="7"/>
  <c r="E2976" i="7"/>
  <c r="F2976" i="7"/>
  <c r="E2977" i="7"/>
  <c r="F2977" i="7"/>
  <c r="E2978" i="7"/>
  <c r="F2978" i="7"/>
  <c r="E2979" i="7"/>
  <c r="F2979" i="7"/>
  <c r="E2980" i="7"/>
  <c r="F2980" i="7"/>
  <c r="E2981" i="7"/>
  <c r="F2981" i="7"/>
  <c r="E2982" i="7"/>
  <c r="F2982" i="7"/>
  <c r="E2983" i="7"/>
  <c r="F2983" i="7"/>
  <c r="E2984" i="7"/>
  <c r="F2984" i="7"/>
  <c r="E2985" i="7"/>
  <c r="F2985" i="7"/>
  <c r="E2986" i="7"/>
  <c r="F2986" i="7"/>
  <c r="E2987" i="7"/>
  <c r="F2987" i="7"/>
  <c r="E2988" i="7"/>
  <c r="F2988" i="7"/>
  <c r="E2989" i="7"/>
  <c r="F2989" i="7"/>
  <c r="E2990" i="7"/>
  <c r="F2990" i="7"/>
  <c r="E2991" i="7"/>
  <c r="F2991" i="7"/>
  <c r="E2992" i="7"/>
  <c r="F2992" i="7"/>
  <c r="E2993" i="7"/>
  <c r="F2993" i="7"/>
  <c r="E2994" i="7"/>
  <c r="F2994" i="7"/>
  <c r="E2995" i="7"/>
  <c r="F2995" i="7"/>
  <c r="E2996" i="7"/>
  <c r="F2996" i="7"/>
  <c r="E2997" i="7"/>
  <c r="F2997" i="7"/>
  <c r="E2998" i="7"/>
  <c r="F2998" i="7"/>
  <c r="E2999" i="7"/>
  <c r="F2999" i="7"/>
  <c r="E3000" i="7"/>
  <c r="F3000" i="7"/>
  <c r="E3001" i="7"/>
  <c r="F3001" i="7"/>
  <c r="E3002" i="7"/>
  <c r="F3002" i="7"/>
  <c r="E3003" i="7"/>
  <c r="F3003" i="7"/>
  <c r="E3004" i="7"/>
  <c r="F3004" i="7"/>
  <c r="E3005" i="7"/>
  <c r="F3005" i="7"/>
  <c r="E3006" i="7"/>
  <c r="F3006" i="7"/>
  <c r="E3007" i="7"/>
  <c r="F3007" i="7"/>
  <c r="E3008" i="7"/>
  <c r="F3008" i="7"/>
  <c r="E3009" i="7"/>
  <c r="F3009" i="7"/>
  <c r="E3010" i="7"/>
  <c r="F3010" i="7"/>
  <c r="E3011" i="7"/>
  <c r="F3011" i="7"/>
  <c r="E3012" i="7"/>
  <c r="F3012" i="7"/>
  <c r="E3013" i="7"/>
  <c r="F3013" i="7"/>
  <c r="E3014" i="7"/>
  <c r="F3014" i="7"/>
  <c r="E3015" i="7"/>
  <c r="F3015" i="7"/>
  <c r="E3016" i="7"/>
  <c r="F3016" i="7"/>
  <c r="E3017" i="7"/>
  <c r="F3017" i="7"/>
  <c r="E3018" i="7"/>
  <c r="F3018" i="7"/>
  <c r="E3019" i="7"/>
  <c r="F3019" i="7"/>
  <c r="E3020" i="7"/>
  <c r="F3020" i="7"/>
  <c r="E3021" i="7"/>
  <c r="F3021" i="7"/>
  <c r="E3022" i="7"/>
  <c r="F3022" i="7"/>
  <c r="E3023" i="7"/>
  <c r="F3023" i="7"/>
  <c r="E3024" i="7"/>
  <c r="F3024" i="7"/>
  <c r="E3025" i="7"/>
  <c r="F3025" i="7"/>
  <c r="E3026" i="7"/>
  <c r="F3026" i="7"/>
  <c r="E3027" i="7"/>
  <c r="F3027" i="7"/>
  <c r="E3028" i="7"/>
  <c r="F3028" i="7"/>
  <c r="E3029" i="7"/>
  <c r="F3029" i="7"/>
  <c r="E3030" i="7"/>
  <c r="F3030" i="7"/>
  <c r="E3031" i="7"/>
  <c r="F3031" i="7"/>
  <c r="E3032" i="7"/>
  <c r="F3032" i="7"/>
  <c r="E3033" i="7"/>
  <c r="F3033" i="7"/>
  <c r="E3034" i="7"/>
  <c r="F3034" i="7"/>
  <c r="E3035" i="7"/>
  <c r="F3035" i="7"/>
  <c r="E3036" i="7"/>
  <c r="F3036" i="7"/>
  <c r="E3037" i="7"/>
  <c r="F3037" i="7"/>
  <c r="E3038" i="7"/>
  <c r="F3038" i="7"/>
  <c r="E3039" i="7"/>
  <c r="F3039" i="7"/>
  <c r="E3040" i="7"/>
  <c r="F3040" i="7"/>
  <c r="E3041" i="7"/>
  <c r="F3041" i="7"/>
  <c r="E3042" i="7"/>
  <c r="F3042" i="7"/>
  <c r="E3043" i="7"/>
  <c r="F3043" i="7"/>
  <c r="E3044" i="7"/>
  <c r="F3044" i="7"/>
  <c r="E3045" i="7"/>
  <c r="F3045" i="7"/>
  <c r="E3046" i="7"/>
  <c r="F3046" i="7"/>
  <c r="E3047" i="7"/>
  <c r="F3047" i="7"/>
  <c r="E3048" i="7"/>
  <c r="F3048" i="7"/>
  <c r="E3049" i="7"/>
  <c r="F3049" i="7"/>
  <c r="E3050" i="7"/>
  <c r="F3050" i="7"/>
  <c r="E3051" i="7"/>
  <c r="F3051" i="7"/>
  <c r="E3052" i="7"/>
  <c r="F3052" i="7"/>
  <c r="E3053" i="7"/>
  <c r="F3053" i="7"/>
  <c r="E3054" i="7"/>
  <c r="F3054" i="7"/>
  <c r="E3055" i="7"/>
  <c r="F3055" i="7"/>
  <c r="E3056" i="7"/>
  <c r="F3056" i="7"/>
  <c r="E3057" i="7"/>
  <c r="F3057" i="7"/>
  <c r="E3058" i="7"/>
  <c r="F3058" i="7"/>
  <c r="E3059" i="7"/>
  <c r="F3059" i="7"/>
  <c r="E3060" i="7"/>
  <c r="F3060" i="7"/>
  <c r="E3061" i="7"/>
  <c r="F3061" i="7"/>
  <c r="E3062" i="7"/>
  <c r="F3062" i="7"/>
  <c r="E3063" i="7"/>
  <c r="F3063" i="7"/>
  <c r="E3064" i="7"/>
  <c r="F3064" i="7"/>
  <c r="E3065" i="7"/>
  <c r="F3065" i="7"/>
  <c r="E3066" i="7"/>
  <c r="F3066" i="7"/>
  <c r="E3067" i="7"/>
  <c r="F3067" i="7"/>
  <c r="E3068" i="7"/>
  <c r="F3068" i="7"/>
  <c r="E3069" i="7"/>
  <c r="F3069" i="7"/>
  <c r="E3070" i="7"/>
  <c r="F3070" i="7"/>
  <c r="E3071" i="7"/>
  <c r="F3071" i="7"/>
  <c r="E3072" i="7"/>
  <c r="F3072" i="7"/>
  <c r="E3073" i="7"/>
  <c r="F3073" i="7"/>
  <c r="E3074" i="7"/>
  <c r="F3074" i="7"/>
  <c r="E3075" i="7"/>
  <c r="F3075" i="7"/>
  <c r="E3076" i="7"/>
  <c r="F3076" i="7"/>
  <c r="E3077" i="7"/>
  <c r="F3077" i="7"/>
  <c r="E3078" i="7"/>
  <c r="F3078" i="7"/>
  <c r="E3079" i="7"/>
  <c r="F3079" i="7"/>
  <c r="E3080" i="7"/>
  <c r="F3080" i="7"/>
  <c r="E3081" i="7"/>
  <c r="F3081" i="7"/>
  <c r="E3082" i="7"/>
  <c r="F3082" i="7"/>
  <c r="E3083" i="7"/>
  <c r="F3083" i="7"/>
  <c r="E3084" i="7"/>
  <c r="F3084" i="7"/>
  <c r="E3085" i="7"/>
  <c r="F3085" i="7"/>
  <c r="E3086" i="7"/>
  <c r="F3086" i="7"/>
  <c r="E3087" i="7"/>
  <c r="F3087" i="7"/>
  <c r="E3088" i="7"/>
  <c r="F3088" i="7"/>
  <c r="E3089" i="7"/>
  <c r="F3089" i="7"/>
  <c r="E3090" i="7"/>
  <c r="F3090" i="7"/>
  <c r="E3091" i="7"/>
  <c r="F3091" i="7"/>
  <c r="E3092" i="7"/>
  <c r="F3092" i="7"/>
  <c r="E3093" i="7"/>
  <c r="F3093" i="7"/>
  <c r="E3094" i="7"/>
  <c r="F3094" i="7"/>
  <c r="E3095" i="7"/>
  <c r="F3095" i="7"/>
  <c r="E3096" i="7"/>
  <c r="F3096" i="7"/>
  <c r="E3097" i="7"/>
  <c r="F3097" i="7"/>
  <c r="E3098" i="7"/>
  <c r="F3098" i="7"/>
  <c r="E3099" i="7"/>
  <c r="F3099" i="7"/>
  <c r="E3100" i="7"/>
  <c r="F3100" i="7"/>
  <c r="E3101" i="7"/>
  <c r="F3101" i="7"/>
  <c r="E3102" i="7"/>
  <c r="F3102" i="7"/>
  <c r="E3103" i="7"/>
  <c r="F3103" i="7"/>
  <c r="E3104" i="7"/>
  <c r="F3104" i="7"/>
  <c r="E3105" i="7"/>
  <c r="F3105" i="7"/>
  <c r="E3106" i="7"/>
  <c r="F3106" i="7"/>
  <c r="E3107" i="7"/>
  <c r="F3107" i="7"/>
  <c r="E3108" i="7"/>
  <c r="F3108" i="7"/>
  <c r="E3109" i="7"/>
  <c r="F3109" i="7"/>
  <c r="E3110" i="7"/>
  <c r="F3110" i="7"/>
  <c r="E3111" i="7"/>
  <c r="F3111" i="7"/>
  <c r="E3112" i="7"/>
  <c r="F3112" i="7"/>
  <c r="E3113" i="7"/>
  <c r="F3113" i="7"/>
  <c r="E3114" i="7"/>
  <c r="F3114" i="7"/>
  <c r="E3115" i="7"/>
  <c r="F3115" i="7"/>
  <c r="E3116" i="7"/>
  <c r="F3116" i="7"/>
  <c r="E3117" i="7"/>
  <c r="F3117" i="7"/>
  <c r="E3118" i="7"/>
  <c r="F3118" i="7"/>
  <c r="E3119" i="7"/>
  <c r="F3119" i="7"/>
  <c r="E3120" i="7"/>
  <c r="F3120" i="7"/>
  <c r="E3121" i="7"/>
  <c r="F3121" i="7"/>
  <c r="E3122" i="7"/>
  <c r="F3122" i="7"/>
  <c r="E3123" i="7"/>
  <c r="F3123" i="7"/>
  <c r="E3124" i="7"/>
  <c r="F3124" i="7"/>
  <c r="E3125" i="7"/>
  <c r="F3125" i="7"/>
  <c r="E3126" i="7"/>
  <c r="F3126" i="7"/>
  <c r="E3127" i="7"/>
  <c r="F3127" i="7"/>
  <c r="E3128" i="7"/>
  <c r="F3128" i="7"/>
  <c r="E3129" i="7"/>
  <c r="F3129" i="7"/>
  <c r="E3130" i="7"/>
  <c r="F3130" i="7"/>
  <c r="E3131" i="7"/>
  <c r="F3131" i="7"/>
  <c r="E3132" i="7"/>
  <c r="F3132" i="7"/>
  <c r="E3133" i="7"/>
  <c r="F3133" i="7"/>
  <c r="E3134" i="7"/>
  <c r="F3134" i="7"/>
  <c r="E3135" i="7"/>
  <c r="F3135" i="7"/>
  <c r="E3136" i="7"/>
  <c r="F3136" i="7"/>
  <c r="E3137" i="7"/>
  <c r="F3137" i="7"/>
  <c r="E3138" i="7"/>
  <c r="F3138" i="7"/>
  <c r="E3139" i="7"/>
  <c r="F3139" i="7"/>
  <c r="E3140" i="7"/>
  <c r="F3140" i="7"/>
  <c r="E3141" i="7"/>
  <c r="F3141" i="7"/>
  <c r="E3142" i="7"/>
  <c r="F3142" i="7"/>
  <c r="E3143" i="7"/>
  <c r="F3143" i="7"/>
  <c r="E3144" i="7"/>
  <c r="F3144" i="7"/>
  <c r="E3145" i="7"/>
  <c r="F3145" i="7"/>
  <c r="E3146" i="7"/>
  <c r="F3146" i="7"/>
  <c r="E3147" i="7"/>
  <c r="F3147" i="7"/>
  <c r="E3148" i="7"/>
  <c r="F3148" i="7"/>
  <c r="E3149" i="7"/>
  <c r="F3149" i="7"/>
  <c r="E3150" i="7"/>
  <c r="F3150" i="7"/>
  <c r="E3151" i="7"/>
  <c r="F3151" i="7"/>
  <c r="E3152" i="7"/>
  <c r="F3152" i="7"/>
  <c r="E3153" i="7"/>
  <c r="F3153" i="7"/>
  <c r="E3154" i="7"/>
  <c r="F3154" i="7"/>
  <c r="E3155" i="7"/>
  <c r="F3155" i="7"/>
  <c r="E3156" i="7"/>
  <c r="F3156" i="7"/>
  <c r="E3157" i="7"/>
  <c r="F3157" i="7"/>
  <c r="E3158" i="7"/>
  <c r="F3158" i="7"/>
  <c r="E3159" i="7"/>
  <c r="F3159" i="7"/>
  <c r="E3160" i="7"/>
  <c r="F3160" i="7"/>
  <c r="E3161" i="7"/>
  <c r="F3161" i="7"/>
  <c r="E3162" i="7"/>
  <c r="F3162" i="7"/>
  <c r="E3163" i="7"/>
  <c r="F3163" i="7"/>
  <c r="E3164" i="7"/>
  <c r="F3164" i="7"/>
  <c r="E3165" i="7"/>
  <c r="F3165" i="7"/>
  <c r="E3166" i="7"/>
  <c r="F3166" i="7"/>
  <c r="E3167" i="7"/>
  <c r="F3167" i="7"/>
  <c r="E3168" i="7"/>
  <c r="F3168" i="7"/>
  <c r="E3169" i="7"/>
  <c r="F3169" i="7"/>
  <c r="E3170" i="7"/>
  <c r="F3170" i="7"/>
  <c r="E3171" i="7"/>
  <c r="F3171" i="7"/>
  <c r="E3172" i="7"/>
  <c r="F3172" i="7"/>
  <c r="E3173" i="7"/>
  <c r="F3173" i="7"/>
  <c r="E3174" i="7"/>
  <c r="F3174" i="7"/>
  <c r="E3175" i="7"/>
  <c r="F3175" i="7"/>
  <c r="E3176" i="7"/>
  <c r="F3176" i="7"/>
  <c r="E3177" i="7"/>
  <c r="F3177" i="7"/>
  <c r="E3178" i="7"/>
  <c r="F3178" i="7"/>
  <c r="E3179" i="7"/>
  <c r="F3179" i="7"/>
  <c r="E3180" i="7"/>
  <c r="F3180" i="7"/>
  <c r="E3181" i="7"/>
  <c r="F3181" i="7"/>
  <c r="E3182" i="7"/>
  <c r="F3182" i="7"/>
  <c r="E3183" i="7"/>
  <c r="F3183" i="7"/>
  <c r="E3184" i="7"/>
  <c r="F3184" i="7"/>
  <c r="E3185" i="7"/>
  <c r="F3185" i="7"/>
  <c r="E3186" i="7"/>
  <c r="F3186" i="7"/>
  <c r="E3187" i="7"/>
  <c r="F3187" i="7"/>
  <c r="E3188" i="7"/>
  <c r="F3188" i="7"/>
  <c r="E3189" i="7"/>
  <c r="F3189" i="7"/>
  <c r="E3190" i="7"/>
  <c r="F3190" i="7"/>
  <c r="E3191" i="7"/>
  <c r="F3191" i="7"/>
  <c r="E3192" i="7"/>
  <c r="F3192" i="7"/>
  <c r="E3193" i="7"/>
  <c r="F3193" i="7"/>
  <c r="E3194" i="7"/>
  <c r="F3194" i="7"/>
  <c r="E3195" i="7"/>
  <c r="F3195" i="7"/>
  <c r="E3196" i="7"/>
  <c r="F3196" i="7"/>
  <c r="E3197" i="7"/>
  <c r="F3197" i="7"/>
  <c r="E3198" i="7"/>
  <c r="F3198" i="7"/>
  <c r="E3199" i="7"/>
  <c r="F3199" i="7"/>
  <c r="E3200" i="7"/>
  <c r="F3200" i="7"/>
  <c r="E3201" i="7"/>
  <c r="F3201" i="7"/>
  <c r="E3202" i="7"/>
  <c r="F3202" i="7"/>
  <c r="E3203" i="7"/>
  <c r="F3203" i="7"/>
  <c r="E3204" i="7"/>
  <c r="F3204" i="7"/>
  <c r="E3205" i="7"/>
  <c r="F3205" i="7"/>
  <c r="E3206" i="7"/>
  <c r="F3206" i="7"/>
  <c r="E3207" i="7"/>
  <c r="F3207" i="7"/>
  <c r="E3208" i="7"/>
  <c r="F3208" i="7"/>
  <c r="E3209" i="7"/>
  <c r="F3209" i="7"/>
  <c r="E3210" i="7"/>
  <c r="F3210" i="7"/>
  <c r="E3211" i="7"/>
  <c r="F3211" i="7"/>
  <c r="E3212" i="7"/>
  <c r="F3212" i="7"/>
  <c r="E3213" i="7"/>
  <c r="F3213" i="7"/>
  <c r="E3214" i="7"/>
  <c r="F3214" i="7"/>
  <c r="E3215" i="7"/>
  <c r="F3215" i="7"/>
  <c r="E3216" i="7"/>
  <c r="F3216" i="7"/>
  <c r="E3217" i="7"/>
  <c r="F3217" i="7"/>
  <c r="E3218" i="7"/>
  <c r="F3218" i="7"/>
  <c r="E3219" i="7"/>
  <c r="F3219" i="7"/>
  <c r="E3220" i="7"/>
  <c r="F3220" i="7"/>
  <c r="E3221" i="7"/>
  <c r="F3221" i="7"/>
  <c r="E3222" i="7"/>
  <c r="F3222" i="7"/>
  <c r="E3223" i="7"/>
  <c r="F3223" i="7"/>
  <c r="E3224" i="7"/>
  <c r="F3224" i="7"/>
  <c r="E3225" i="7"/>
  <c r="F3225" i="7"/>
  <c r="E3226" i="7"/>
  <c r="F3226" i="7"/>
  <c r="E3227" i="7"/>
  <c r="F3227" i="7"/>
  <c r="E3228" i="7"/>
  <c r="F3228" i="7"/>
  <c r="E3229" i="7"/>
  <c r="F3229" i="7"/>
  <c r="E3230" i="7"/>
  <c r="F3230" i="7"/>
  <c r="E3231" i="7"/>
  <c r="F3231" i="7"/>
  <c r="E3232" i="7"/>
  <c r="F3232" i="7"/>
  <c r="E3233" i="7"/>
  <c r="F3233" i="7"/>
  <c r="E3234" i="7"/>
  <c r="F3234" i="7"/>
  <c r="E3235" i="7"/>
  <c r="F3235" i="7"/>
  <c r="E3236" i="7"/>
  <c r="F3236" i="7"/>
  <c r="E3237" i="7"/>
  <c r="F3237" i="7"/>
  <c r="E3238" i="7"/>
  <c r="F3238" i="7"/>
  <c r="E3239" i="7"/>
  <c r="F3239" i="7"/>
  <c r="E3240" i="7"/>
  <c r="F3240" i="7"/>
  <c r="E3241" i="7"/>
  <c r="F3241" i="7"/>
  <c r="E3242" i="7"/>
  <c r="F3242" i="7"/>
  <c r="E3243" i="7"/>
  <c r="F3243" i="7"/>
  <c r="E3244" i="7"/>
  <c r="F3244" i="7"/>
  <c r="E3245" i="7"/>
  <c r="F3245" i="7"/>
  <c r="E3246" i="7"/>
  <c r="F3246" i="7"/>
  <c r="E3247" i="7"/>
  <c r="F3247" i="7"/>
  <c r="E3248" i="7"/>
  <c r="F3248" i="7"/>
  <c r="E3249" i="7"/>
  <c r="F3249" i="7"/>
  <c r="E3250" i="7"/>
  <c r="F3250" i="7"/>
  <c r="E3251" i="7"/>
  <c r="F3251" i="7"/>
  <c r="E3252" i="7"/>
  <c r="F3252" i="7"/>
  <c r="E3253" i="7"/>
  <c r="F3253" i="7"/>
  <c r="E3254" i="7"/>
  <c r="F3254" i="7"/>
  <c r="E3255" i="7"/>
  <c r="F3255" i="7"/>
  <c r="E3256" i="7"/>
  <c r="F3256" i="7"/>
  <c r="E3257" i="7"/>
  <c r="F3257" i="7"/>
  <c r="E3258" i="7"/>
  <c r="F3258" i="7"/>
  <c r="E3259" i="7"/>
  <c r="F3259" i="7"/>
  <c r="E3260" i="7"/>
  <c r="F3260" i="7"/>
  <c r="E3261" i="7"/>
  <c r="F3261" i="7"/>
  <c r="E3262" i="7"/>
  <c r="F3262" i="7"/>
  <c r="E3263" i="7"/>
  <c r="F3263" i="7"/>
  <c r="E3264" i="7"/>
  <c r="F3264" i="7"/>
  <c r="E3265" i="7"/>
  <c r="F3265" i="7"/>
  <c r="E3266" i="7"/>
  <c r="F3266" i="7"/>
  <c r="E3267" i="7"/>
  <c r="F3267" i="7"/>
  <c r="E3268" i="7"/>
  <c r="F3268" i="7"/>
  <c r="E3269" i="7"/>
  <c r="F3269" i="7"/>
  <c r="E3270" i="7"/>
  <c r="F3270" i="7"/>
  <c r="E3271" i="7"/>
  <c r="F3271" i="7"/>
  <c r="E3272" i="7"/>
  <c r="F3272" i="7"/>
  <c r="E3273" i="7"/>
  <c r="F3273" i="7"/>
  <c r="E3274" i="7"/>
  <c r="F3274" i="7"/>
  <c r="E3275" i="7"/>
  <c r="F3275" i="7"/>
  <c r="E3276" i="7"/>
  <c r="F3276" i="7"/>
  <c r="E3277" i="7"/>
  <c r="F3277" i="7"/>
  <c r="E3278" i="7"/>
  <c r="F3278" i="7"/>
  <c r="E3279" i="7"/>
  <c r="F3279" i="7"/>
  <c r="E3280" i="7"/>
  <c r="F3280" i="7"/>
  <c r="E3281" i="7"/>
  <c r="F3281" i="7"/>
  <c r="E3282" i="7"/>
  <c r="F3282" i="7"/>
  <c r="E3283" i="7"/>
  <c r="F3283" i="7"/>
  <c r="E3284" i="7"/>
  <c r="F3284" i="7"/>
  <c r="E3285" i="7"/>
  <c r="F3285" i="7"/>
  <c r="E3286" i="7"/>
  <c r="F3286" i="7"/>
  <c r="E3287" i="7"/>
  <c r="F3287" i="7"/>
  <c r="E3288" i="7"/>
  <c r="F3288" i="7"/>
  <c r="E3289" i="7"/>
  <c r="F3289" i="7"/>
  <c r="E3290" i="7"/>
  <c r="F3290" i="7"/>
  <c r="E3291" i="7"/>
  <c r="F3291" i="7"/>
  <c r="E3292" i="7"/>
  <c r="F3292" i="7"/>
  <c r="E3293" i="7"/>
  <c r="F3293" i="7"/>
  <c r="E3294" i="7"/>
  <c r="F3294" i="7"/>
  <c r="E3295" i="7"/>
  <c r="F3295" i="7"/>
  <c r="E3296" i="7"/>
  <c r="F3296" i="7"/>
  <c r="E3297" i="7"/>
  <c r="F3297" i="7"/>
  <c r="E3298" i="7"/>
  <c r="F3298" i="7"/>
  <c r="E3299" i="7"/>
  <c r="F3299" i="7"/>
  <c r="E3300" i="7"/>
  <c r="F3300" i="7"/>
  <c r="E3301" i="7"/>
  <c r="F3301" i="7"/>
  <c r="E3302" i="7"/>
  <c r="F3302" i="7"/>
  <c r="E3303" i="7"/>
  <c r="F3303" i="7"/>
  <c r="E3304" i="7"/>
  <c r="F3304" i="7"/>
  <c r="E3305" i="7"/>
  <c r="F3305" i="7"/>
  <c r="E3306" i="7"/>
  <c r="F3306" i="7"/>
  <c r="E3307" i="7"/>
  <c r="F3307" i="7"/>
  <c r="E3308" i="7"/>
  <c r="F3308" i="7"/>
  <c r="E3309" i="7"/>
  <c r="F3309" i="7"/>
  <c r="E3310" i="7"/>
  <c r="F3310" i="7"/>
  <c r="E3311" i="7"/>
  <c r="F3311" i="7"/>
  <c r="E3312" i="7"/>
  <c r="F3312" i="7"/>
  <c r="E3313" i="7"/>
  <c r="F3313" i="7"/>
  <c r="E3314" i="7"/>
  <c r="F3314" i="7"/>
  <c r="E3315" i="7"/>
  <c r="F3315" i="7"/>
  <c r="E3316" i="7"/>
  <c r="F3316" i="7"/>
  <c r="E3317" i="7"/>
  <c r="F3317" i="7"/>
  <c r="E3318" i="7"/>
  <c r="F3318" i="7"/>
  <c r="E3319" i="7"/>
  <c r="F3319" i="7"/>
  <c r="E3320" i="7"/>
  <c r="F3320" i="7"/>
  <c r="E3321" i="7"/>
  <c r="F3321" i="7"/>
  <c r="E3322" i="7"/>
  <c r="F3322" i="7"/>
  <c r="E3323" i="7"/>
  <c r="F3323" i="7"/>
  <c r="E3324" i="7"/>
  <c r="F3324" i="7"/>
  <c r="E3325" i="7"/>
  <c r="F3325" i="7"/>
  <c r="E3326" i="7"/>
  <c r="F3326" i="7"/>
  <c r="E3327" i="7"/>
  <c r="F3327" i="7"/>
  <c r="E3328" i="7"/>
  <c r="F3328" i="7"/>
  <c r="E3329" i="7"/>
  <c r="F3329" i="7"/>
  <c r="E3330" i="7"/>
  <c r="F3330" i="7"/>
  <c r="E3331" i="7"/>
  <c r="F3331" i="7"/>
  <c r="E3332" i="7"/>
  <c r="F3332" i="7"/>
  <c r="E3333" i="7"/>
  <c r="F3333" i="7"/>
  <c r="E3334" i="7"/>
  <c r="F3334" i="7"/>
  <c r="E3335" i="7"/>
  <c r="F3335" i="7"/>
  <c r="E3336" i="7"/>
  <c r="F3336" i="7"/>
  <c r="E3337" i="7"/>
  <c r="F3337" i="7"/>
  <c r="E3338" i="7"/>
  <c r="F3338" i="7"/>
  <c r="E3339" i="7"/>
  <c r="F3339" i="7"/>
  <c r="E3340" i="7"/>
  <c r="F3340" i="7"/>
  <c r="E3341" i="7"/>
  <c r="F3341" i="7"/>
  <c r="E3342" i="7"/>
  <c r="F3342" i="7"/>
  <c r="E3343" i="7"/>
  <c r="F3343" i="7"/>
  <c r="E3344" i="7"/>
  <c r="F3344" i="7"/>
  <c r="E3345" i="7"/>
  <c r="F3345" i="7"/>
  <c r="E3346" i="7"/>
  <c r="F3346" i="7"/>
  <c r="E3347" i="7"/>
  <c r="F3347" i="7"/>
  <c r="E3348" i="7"/>
  <c r="F3348" i="7"/>
  <c r="E3349" i="7"/>
  <c r="F3349" i="7"/>
  <c r="E3350" i="7"/>
  <c r="F3350" i="7"/>
  <c r="E3351" i="7"/>
  <c r="F3351" i="7"/>
  <c r="E3352" i="7"/>
  <c r="F3352" i="7"/>
  <c r="E3353" i="7"/>
  <c r="F3353" i="7"/>
  <c r="E3354" i="7"/>
  <c r="F3354" i="7"/>
  <c r="E3355" i="7"/>
  <c r="F3355" i="7"/>
  <c r="E3356" i="7"/>
  <c r="F3356" i="7"/>
  <c r="E3357" i="7"/>
  <c r="F3357" i="7"/>
  <c r="E3358" i="7"/>
  <c r="F3358" i="7"/>
  <c r="E3359" i="7"/>
  <c r="F3359" i="7"/>
  <c r="E3360" i="7"/>
  <c r="F3360" i="7"/>
  <c r="E3361" i="7"/>
  <c r="F3361" i="7"/>
  <c r="E3362" i="7"/>
  <c r="F3362" i="7"/>
  <c r="E3363" i="7"/>
  <c r="F3363" i="7"/>
  <c r="E3364" i="7"/>
  <c r="F3364" i="7"/>
  <c r="E3365" i="7"/>
  <c r="F3365" i="7"/>
  <c r="E3366" i="7"/>
  <c r="F3366" i="7"/>
  <c r="E3367" i="7"/>
  <c r="F3367" i="7"/>
  <c r="E3368" i="7"/>
  <c r="F3368" i="7"/>
  <c r="E3369" i="7"/>
  <c r="F3369" i="7"/>
  <c r="E3370" i="7"/>
  <c r="F3370" i="7"/>
  <c r="E3371" i="7"/>
  <c r="F3371" i="7"/>
  <c r="E3372" i="7"/>
  <c r="F3372" i="7"/>
  <c r="E3373" i="7"/>
  <c r="F3373" i="7"/>
  <c r="E3374" i="7"/>
  <c r="F3374" i="7"/>
  <c r="E3375" i="7"/>
  <c r="F3375" i="7"/>
  <c r="E3376" i="7"/>
  <c r="F3376" i="7"/>
  <c r="E3377" i="7"/>
  <c r="F3377" i="7"/>
  <c r="E3378" i="7"/>
  <c r="F3378" i="7"/>
  <c r="E3379" i="7"/>
  <c r="F3379" i="7"/>
  <c r="E3380" i="7"/>
  <c r="F3380" i="7"/>
  <c r="E3381" i="7"/>
  <c r="F3381" i="7"/>
  <c r="E3382" i="7"/>
  <c r="F3382" i="7"/>
  <c r="E3383" i="7"/>
  <c r="F3383" i="7"/>
  <c r="E3384" i="7"/>
  <c r="F3384" i="7"/>
  <c r="E3385" i="7"/>
  <c r="F3385" i="7"/>
  <c r="E3386" i="7"/>
  <c r="F3386" i="7"/>
  <c r="E3387" i="7"/>
  <c r="F3387" i="7"/>
  <c r="E3388" i="7"/>
  <c r="F3388" i="7"/>
  <c r="E3389" i="7"/>
  <c r="F3389" i="7"/>
  <c r="E3390" i="7"/>
  <c r="F3390" i="7"/>
  <c r="E3391" i="7"/>
  <c r="F3391" i="7"/>
  <c r="E3392" i="7"/>
  <c r="F3392" i="7"/>
  <c r="E3393" i="7"/>
  <c r="F3393" i="7"/>
  <c r="E3394" i="7"/>
  <c r="F3394" i="7"/>
  <c r="E3395" i="7"/>
  <c r="F3395" i="7"/>
  <c r="E3396" i="7"/>
  <c r="F3396" i="7"/>
  <c r="E3397" i="7"/>
  <c r="F3397" i="7"/>
  <c r="E3398" i="7"/>
  <c r="F3398" i="7"/>
  <c r="E3399" i="7"/>
  <c r="F3399" i="7"/>
  <c r="E3400" i="7"/>
  <c r="F3400" i="7"/>
  <c r="E3401" i="7"/>
  <c r="F3401" i="7"/>
  <c r="E3402" i="7"/>
  <c r="F3402" i="7"/>
  <c r="E3403" i="7"/>
  <c r="F3403" i="7"/>
  <c r="E3404" i="7"/>
  <c r="F3404" i="7"/>
  <c r="E3405" i="7"/>
  <c r="F3405" i="7"/>
  <c r="E3406" i="7"/>
  <c r="F3406" i="7"/>
  <c r="E3407" i="7"/>
  <c r="F3407" i="7"/>
  <c r="E3408" i="7"/>
  <c r="F3408" i="7"/>
  <c r="E3409" i="7"/>
  <c r="F3409" i="7"/>
  <c r="E3410" i="7"/>
  <c r="F3410" i="7"/>
  <c r="E3411" i="7"/>
  <c r="F3411" i="7"/>
  <c r="E3412" i="7"/>
  <c r="F3412" i="7"/>
  <c r="E3413" i="7"/>
  <c r="F3413" i="7"/>
  <c r="E3414" i="7"/>
  <c r="F3414" i="7"/>
  <c r="E3415" i="7"/>
  <c r="F3415" i="7"/>
  <c r="E3416" i="7"/>
  <c r="F3416" i="7"/>
  <c r="E3417" i="7"/>
  <c r="F3417" i="7"/>
  <c r="E3418" i="7"/>
  <c r="F3418" i="7"/>
  <c r="E3419" i="7"/>
  <c r="F3419" i="7"/>
  <c r="E3420" i="7"/>
  <c r="F3420" i="7"/>
  <c r="E3421" i="7"/>
  <c r="F3421" i="7"/>
  <c r="E3422" i="7"/>
  <c r="F3422" i="7"/>
  <c r="E3423" i="7"/>
  <c r="F3423" i="7"/>
  <c r="E3424" i="7"/>
  <c r="F3424" i="7"/>
  <c r="E3425" i="7"/>
  <c r="F3425" i="7"/>
  <c r="E3426" i="7"/>
  <c r="F3426" i="7"/>
  <c r="E3427" i="7"/>
  <c r="F3427" i="7"/>
  <c r="E3428" i="7"/>
  <c r="F3428" i="7"/>
  <c r="E3429" i="7"/>
  <c r="F3429" i="7"/>
  <c r="E3430" i="7"/>
  <c r="F3430" i="7"/>
  <c r="E3431" i="7"/>
  <c r="F3431" i="7"/>
  <c r="E3432" i="7"/>
  <c r="F3432" i="7"/>
  <c r="E3433" i="7"/>
  <c r="F3433" i="7"/>
  <c r="E3434" i="7"/>
  <c r="F3434" i="7"/>
  <c r="E3435" i="7"/>
  <c r="F3435" i="7"/>
  <c r="E3436" i="7"/>
  <c r="F3436" i="7"/>
  <c r="E3437" i="7"/>
  <c r="F3437" i="7"/>
  <c r="E3438" i="7"/>
  <c r="F3438" i="7"/>
  <c r="E3439" i="7"/>
  <c r="F3439" i="7"/>
  <c r="E3440" i="7"/>
  <c r="F3440" i="7"/>
  <c r="E3441" i="7"/>
  <c r="F3441" i="7"/>
  <c r="E3442" i="7"/>
  <c r="F3442" i="7"/>
  <c r="E3443" i="7"/>
  <c r="F3443" i="7"/>
  <c r="E3444" i="7"/>
  <c r="F3444" i="7"/>
  <c r="E3445" i="7"/>
  <c r="F3445" i="7"/>
  <c r="E3446" i="7"/>
  <c r="F3446" i="7"/>
  <c r="E3447" i="7"/>
  <c r="F3447" i="7"/>
  <c r="E3448" i="7"/>
  <c r="F3448" i="7"/>
  <c r="E3449" i="7"/>
  <c r="F3449" i="7"/>
  <c r="E3450" i="7"/>
  <c r="F3450" i="7"/>
  <c r="E3451" i="7"/>
  <c r="F3451" i="7"/>
  <c r="E3452" i="7"/>
  <c r="F3452" i="7"/>
  <c r="E3453" i="7"/>
  <c r="F3453" i="7"/>
  <c r="E3454" i="7"/>
  <c r="F3454" i="7"/>
  <c r="E3455" i="7"/>
  <c r="F3455" i="7"/>
  <c r="E3456" i="7"/>
  <c r="F3456" i="7"/>
  <c r="E3457" i="7"/>
  <c r="F3457" i="7"/>
  <c r="E3458" i="7"/>
  <c r="F3458" i="7"/>
  <c r="E3459" i="7"/>
  <c r="F3459" i="7"/>
  <c r="E3460" i="7"/>
  <c r="F3460" i="7"/>
  <c r="E3461" i="7"/>
  <c r="F3461" i="7"/>
  <c r="E3462" i="7"/>
  <c r="F3462" i="7"/>
  <c r="E3463" i="7"/>
  <c r="F3463" i="7"/>
  <c r="E3464" i="7"/>
  <c r="F3464" i="7"/>
  <c r="E3465" i="7"/>
  <c r="F3465" i="7"/>
  <c r="E3466" i="7"/>
  <c r="F3466" i="7"/>
  <c r="E3467" i="7"/>
  <c r="F3467" i="7"/>
  <c r="E3468" i="7"/>
  <c r="F3468" i="7"/>
  <c r="E3469" i="7"/>
  <c r="F3469" i="7"/>
  <c r="E3470" i="7"/>
  <c r="F3470" i="7"/>
  <c r="E3471" i="7"/>
  <c r="F3471" i="7"/>
  <c r="E3472" i="7"/>
  <c r="F3472" i="7"/>
  <c r="E3473" i="7"/>
  <c r="F3473" i="7"/>
  <c r="E3474" i="7"/>
  <c r="F3474" i="7"/>
  <c r="E3475" i="7"/>
  <c r="F3475" i="7"/>
  <c r="E3476" i="7"/>
  <c r="F3476" i="7"/>
  <c r="E3477" i="7"/>
  <c r="F3477" i="7"/>
  <c r="E3478" i="7"/>
  <c r="F3478" i="7"/>
  <c r="E3479" i="7"/>
  <c r="F3479" i="7"/>
  <c r="E3480" i="7"/>
  <c r="F3480" i="7"/>
  <c r="E3481" i="7"/>
  <c r="F3481" i="7"/>
  <c r="E3482" i="7"/>
  <c r="F3482" i="7"/>
  <c r="E3483" i="7"/>
  <c r="F3483" i="7"/>
  <c r="E3484" i="7"/>
  <c r="F3484" i="7"/>
  <c r="E3485" i="7"/>
  <c r="F3485" i="7"/>
  <c r="E3486" i="7"/>
  <c r="F3486" i="7"/>
  <c r="E3487" i="7"/>
  <c r="F3487" i="7"/>
  <c r="E3488" i="7"/>
  <c r="F3488" i="7"/>
  <c r="E3489" i="7"/>
  <c r="F3489" i="7"/>
  <c r="E3490" i="7"/>
  <c r="F3490" i="7"/>
  <c r="E3491" i="7"/>
  <c r="F3491" i="7"/>
  <c r="E3492" i="7"/>
  <c r="F3492" i="7"/>
  <c r="E3493" i="7"/>
  <c r="F3493" i="7"/>
  <c r="E3494" i="7"/>
  <c r="F3494" i="7"/>
  <c r="E3495" i="7"/>
  <c r="F3495" i="7"/>
  <c r="E3496" i="7"/>
  <c r="F3496" i="7"/>
  <c r="E3497" i="7"/>
  <c r="F3497" i="7"/>
  <c r="E3498" i="7"/>
  <c r="F3498" i="7"/>
  <c r="E3499" i="7"/>
  <c r="F3499" i="7"/>
  <c r="E3500" i="7"/>
  <c r="F3500" i="7"/>
  <c r="E3501" i="7"/>
  <c r="F3501" i="7"/>
  <c r="E3502" i="7"/>
  <c r="F3502" i="7"/>
  <c r="E3503" i="7"/>
  <c r="F3503" i="7"/>
  <c r="E3504" i="7"/>
  <c r="F3504" i="7"/>
  <c r="E3505" i="7"/>
  <c r="F3505" i="7"/>
  <c r="E3506" i="7"/>
  <c r="F3506" i="7"/>
  <c r="E3507" i="7"/>
  <c r="F3507" i="7"/>
  <c r="E3508" i="7"/>
  <c r="F3508" i="7"/>
  <c r="E3509" i="7"/>
  <c r="F3509" i="7"/>
  <c r="E3510" i="7"/>
  <c r="F3510" i="7"/>
  <c r="E3511" i="7"/>
  <c r="F3511" i="7"/>
  <c r="E3512" i="7"/>
  <c r="F3512" i="7"/>
  <c r="E3513" i="7"/>
  <c r="F3513" i="7"/>
  <c r="E3514" i="7"/>
  <c r="F3514" i="7"/>
  <c r="E3515" i="7"/>
  <c r="F3515" i="7"/>
  <c r="E3516" i="7"/>
  <c r="F3516" i="7"/>
  <c r="E3517" i="7"/>
  <c r="F3517" i="7"/>
  <c r="E3518" i="7"/>
  <c r="F3518" i="7"/>
  <c r="E3519" i="7"/>
  <c r="F3519" i="7"/>
  <c r="E3520" i="7"/>
  <c r="F3520" i="7"/>
  <c r="E3521" i="7"/>
  <c r="F3521" i="7"/>
  <c r="E3522" i="7"/>
  <c r="F3522" i="7"/>
  <c r="E3523" i="7"/>
  <c r="F3523" i="7"/>
  <c r="E3524" i="7"/>
  <c r="F3524" i="7"/>
  <c r="E3525" i="7"/>
  <c r="F3525" i="7"/>
  <c r="E3526" i="7"/>
  <c r="F3526" i="7"/>
  <c r="E3527" i="7"/>
  <c r="F3527" i="7"/>
  <c r="E3528" i="7"/>
  <c r="F3528" i="7"/>
  <c r="E3529" i="7"/>
  <c r="F3529" i="7"/>
  <c r="E3530" i="7"/>
  <c r="F3530" i="7"/>
  <c r="E3531" i="7"/>
  <c r="F3531" i="7"/>
  <c r="E3532" i="7"/>
  <c r="F3532" i="7"/>
  <c r="E3533" i="7"/>
  <c r="F3533" i="7"/>
  <c r="E3534" i="7"/>
  <c r="F3534" i="7"/>
  <c r="E3535" i="7"/>
  <c r="F3535" i="7"/>
  <c r="E3536" i="7"/>
  <c r="F3536" i="7"/>
  <c r="E3537" i="7"/>
  <c r="F3537" i="7"/>
  <c r="E3538" i="7"/>
  <c r="F3538" i="7"/>
  <c r="E3539" i="7"/>
  <c r="F3539" i="7"/>
  <c r="E3540" i="7"/>
  <c r="F3540" i="7"/>
  <c r="E3541" i="7"/>
  <c r="F3541" i="7"/>
  <c r="E3542" i="7"/>
  <c r="F3542" i="7"/>
  <c r="E3543" i="7"/>
  <c r="F3543" i="7"/>
  <c r="E3544" i="7"/>
  <c r="F3544" i="7"/>
  <c r="E3545" i="7"/>
  <c r="F3545" i="7"/>
  <c r="E3546" i="7"/>
  <c r="F3546" i="7"/>
  <c r="E3547" i="7"/>
  <c r="F3547" i="7"/>
  <c r="E3548" i="7"/>
  <c r="F3548" i="7"/>
  <c r="E3549" i="7"/>
  <c r="F3549" i="7"/>
  <c r="E3550" i="7"/>
  <c r="F3550" i="7"/>
  <c r="E3551" i="7"/>
  <c r="F3551" i="7"/>
  <c r="E3552" i="7"/>
  <c r="F3552" i="7"/>
  <c r="E3553" i="7"/>
  <c r="F3553" i="7"/>
  <c r="E3554" i="7"/>
  <c r="F3554" i="7"/>
  <c r="E3555" i="7"/>
  <c r="F3555" i="7"/>
  <c r="E3556" i="7"/>
  <c r="F3556" i="7"/>
  <c r="E3557" i="7"/>
  <c r="F3557" i="7"/>
  <c r="E3558" i="7"/>
  <c r="F3558" i="7"/>
  <c r="E3559" i="7"/>
  <c r="F3559" i="7"/>
  <c r="E3560" i="7"/>
  <c r="F3560" i="7"/>
  <c r="E3561" i="7"/>
  <c r="F3561" i="7"/>
  <c r="E3562" i="7"/>
  <c r="F3562" i="7"/>
  <c r="E3563" i="7"/>
  <c r="F3563" i="7"/>
  <c r="E3564" i="7"/>
  <c r="F3564" i="7"/>
  <c r="E3565" i="7"/>
  <c r="F3565" i="7"/>
  <c r="E3566" i="7"/>
  <c r="F3566" i="7"/>
  <c r="E3567" i="7"/>
  <c r="F3567" i="7"/>
  <c r="E3568" i="7"/>
  <c r="F3568" i="7"/>
  <c r="E3569" i="7"/>
  <c r="F3569" i="7"/>
  <c r="E3570" i="7"/>
  <c r="F3570" i="7"/>
  <c r="E3571" i="7"/>
  <c r="F3571" i="7"/>
  <c r="E3572" i="7"/>
  <c r="F3572" i="7"/>
  <c r="E3573" i="7"/>
  <c r="F3573" i="7"/>
  <c r="E3574" i="7"/>
  <c r="F3574" i="7"/>
  <c r="E3575" i="7"/>
  <c r="F3575" i="7"/>
  <c r="E3576" i="7"/>
  <c r="F3576" i="7"/>
  <c r="E3577" i="7"/>
  <c r="F3577" i="7"/>
  <c r="E3578" i="7"/>
  <c r="F3578" i="7"/>
  <c r="E3579" i="7"/>
  <c r="F3579" i="7"/>
  <c r="E3580" i="7"/>
  <c r="F3580" i="7"/>
  <c r="E3581" i="7"/>
  <c r="F3581" i="7"/>
  <c r="E3582" i="7"/>
  <c r="F3582" i="7"/>
  <c r="E3583" i="7"/>
  <c r="F3583" i="7"/>
  <c r="E3584" i="7"/>
  <c r="F3584" i="7"/>
  <c r="E3585" i="7"/>
  <c r="F3585" i="7"/>
  <c r="E3586" i="7"/>
  <c r="F3586" i="7"/>
  <c r="E3587" i="7"/>
  <c r="F3587" i="7"/>
  <c r="E3588" i="7"/>
  <c r="F3588" i="7"/>
  <c r="E3589" i="7"/>
  <c r="F3589" i="7"/>
  <c r="E3590" i="7"/>
  <c r="F3590" i="7"/>
  <c r="E3591" i="7"/>
  <c r="F3591" i="7"/>
  <c r="E3592" i="7"/>
  <c r="F3592" i="7"/>
  <c r="E3593" i="7"/>
  <c r="F3593" i="7"/>
  <c r="E3594" i="7"/>
  <c r="F3594" i="7"/>
  <c r="E3595" i="7"/>
  <c r="F3595" i="7"/>
  <c r="E3596" i="7"/>
  <c r="F3596" i="7"/>
  <c r="E3597" i="7"/>
  <c r="F3597" i="7"/>
  <c r="E3598" i="7"/>
  <c r="F3598" i="7"/>
  <c r="E3599" i="7"/>
  <c r="F3599" i="7"/>
  <c r="E3600" i="7"/>
  <c r="F3600" i="7"/>
  <c r="E3601" i="7"/>
  <c r="F3601" i="7"/>
  <c r="E3602" i="7"/>
  <c r="F3602" i="7"/>
  <c r="E3603" i="7"/>
  <c r="F3603" i="7"/>
  <c r="E3604" i="7"/>
  <c r="F3604" i="7"/>
  <c r="E3605" i="7"/>
  <c r="F3605" i="7"/>
  <c r="E3606" i="7"/>
  <c r="F3606" i="7"/>
  <c r="E3607" i="7"/>
  <c r="F3607" i="7"/>
  <c r="E3608" i="7"/>
  <c r="F3608" i="7"/>
  <c r="E3609" i="7"/>
  <c r="F3609" i="7"/>
  <c r="E3610" i="7"/>
  <c r="F3610" i="7"/>
  <c r="E3611" i="7"/>
  <c r="F3611" i="7"/>
  <c r="E3612" i="7"/>
  <c r="F3612" i="7"/>
  <c r="E3613" i="7"/>
  <c r="F3613" i="7"/>
  <c r="E3614" i="7"/>
  <c r="F3614" i="7"/>
  <c r="E3615" i="7"/>
  <c r="F3615" i="7"/>
  <c r="E3616" i="7"/>
  <c r="F3616" i="7"/>
  <c r="E3617" i="7"/>
  <c r="F3617" i="7"/>
  <c r="E3618" i="7"/>
  <c r="F3618" i="7"/>
  <c r="E3619" i="7"/>
  <c r="F3619" i="7"/>
  <c r="E3620" i="7"/>
  <c r="F3620" i="7"/>
  <c r="E3621" i="7"/>
  <c r="F3621" i="7"/>
  <c r="E3622" i="7"/>
  <c r="F3622" i="7"/>
  <c r="E3623" i="7"/>
  <c r="F3623" i="7"/>
  <c r="E3624" i="7"/>
  <c r="F3624" i="7"/>
  <c r="E3625" i="7"/>
  <c r="F3625" i="7"/>
  <c r="E3626" i="7"/>
  <c r="F3626" i="7"/>
  <c r="E3627" i="7"/>
  <c r="F3627" i="7"/>
  <c r="E3628" i="7"/>
  <c r="F3628" i="7"/>
  <c r="E3629" i="7"/>
  <c r="F3629" i="7"/>
  <c r="E3630" i="7"/>
  <c r="F3630" i="7"/>
  <c r="E3631" i="7"/>
  <c r="F3631" i="7"/>
  <c r="E3632" i="7"/>
  <c r="F3632" i="7"/>
  <c r="E3633" i="7"/>
  <c r="F3633" i="7"/>
  <c r="E3634" i="7"/>
  <c r="F3634" i="7"/>
  <c r="E3635" i="7"/>
  <c r="F3635" i="7"/>
  <c r="E3636" i="7"/>
  <c r="F3636" i="7"/>
  <c r="E3637" i="7"/>
  <c r="F3637" i="7"/>
  <c r="E3638" i="7"/>
  <c r="F3638" i="7"/>
  <c r="E3639" i="7"/>
  <c r="F3639" i="7"/>
  <c r="E3640" i="7"/>
  <c r="F3640" i="7"/>
  <c r="E3641" i="7"/>
  <c r="F3641" i="7"/>
  <c r="E3642" i="7"/>
  <c r="F3642" i="7"/>
  <c r="E3643" i="7"/>
  <c r="F3643" i="7"/>
  <c r="E3644" i="7"/>
  <c r="F3644" i="7"/>
  <c r="E3645" i="7"/>
  <c r="F3645" i="7"/>
  <c r="E3646" i="7"/>
  <c r="F3646" i="7"/>
  <c r="E3647" i="7"/>
  <c r="F3647" i="7"/>
  <c r="E3648" i="7"/>
  <c r="F3648" i="7"/>
  <c r="E3649" i="7"/>
  <c r="F3649" i="7"/>
  <c r="E3650" i="7"/>
  <c r="F3650" i="7"/>
  <c r="E3651" i="7"/>
  <c r="F3651" i="7"/>
  <c r="E3652" i="7"/>
  <c r="F3652" i="7"/>
  <c r="E3653" i="7"/>
  <c r="F3653" i="7"/>
  <c r="E3654" i="7"/>
  <c r="F3654" i="7"/>
  <c r="E3655" i="7"/>
  <c r="F3655" i="7"/>
  <c r="E3656" i="7"/>
  <c r="F3656" i="7"/>
  <c r="E3657" i="7"/>
  <c r="F3657" i="7"/>
  <c r="E3658" i="7"/>
  <c r="F3658" i="7"/>
  <c r="E3659" i="7"/>
  <c r="F3659" i="7"/>
  <c r="E3660" i="7"/>
  <c r="F3660" i="7"/>
  <c r="E3661" i="7"/>
  <c r="F3661" i="7"/>
  <c r="E3662" i="7"/>
  <c r="F3662" i="7"/>
  <c r="E3663" i="7"/>
  <c r="F3663" i="7"/>
  <c r="E3664" i="7"/>
  <c r="F3664" i="7"/>
  <c r="E3665" i="7"/>
  <c r="F3665" i="7"/>
  <c r="E3666" i="7"/>
  <c r="F3666" i="7"/>
  <c r="E3667" i="7"/>
  <c r="F3667" i="7"/>
  <c r="E3668" i="7"/>
  <c r="F3668" i="7"/>
  <c r="E3669" i="7"/>
  <c r="F3669" i="7"/>
  <c r="E3670" i="7"/>
  <c r="F3670" i="7"/>
  <c r="E3671" i="7"/>
  <c r="F3671" i="7"/>
  <c r="E3672" i="7"/>
  <c r="F3672" i="7"/>
  <c r="E3673" i="7"/>
  <c r="F3673" i="7"/>
  <c r="E3674" i="7"/>
  <c r="F3674" i="7"/>
  <c r="E3675" i="7"/>
  <c r="F3675" i="7"/>
  <c r="E3676" i="7"/>
  <c r="F3676" i="7"/>
  <c r="E3677" i="7"/>
  <c r="F3677" i="7"/>
  <c r="E3678" i="7"/>
  <c r="F3678" i="7"/>
  <c r="E3679" i="7"/>
  <c r="F3679" i="7"/>
  <c r="E3680" i="7"/>
  <c r="F3680" i="7"/>
  <c r="E3681" i="7"/>
  <c r="F3681" i="7"/>
  <c r="E3682" i="7"/>
  <c r="F3682" i="7"/>
  <c r="E3683" i="7"/>
  <c r="F3683" i="7"/>
  <c r="E3684" i="7"/>
  <c r="F3684" i="7"/>
  <c r="E3685" i="7"/>
  <c r="F3685" i="7"/>
  <c r="E3686" i="7"/>
  <c r="F3686" i="7"/>
  <c r="E3687" i="7"/>
  <c r="F3687" i="7"/>
  <c r="E3688" i="7"/>
  <c r="F3688" i="7"/>
  <c r="E3689" i="7"/>
  <c r="F3689" i="7"/>
  <c r="E3690" i="7"/>
  <c r="F3690" i="7"/>
  <c r="E3691" i="7"/>
  <c r="F3691" i="7"/>
  <c r="E3692" i="7"/>
  <c r="F3692" i="7"/>
  <c r="E3693" i="7"/>
  <c r="F3693" i="7"/>
  <c r="E3694" i="7"/>
  <c r="F3694" i="7"/>
  <c r="E3695" i="7"/>
  <c r="F3695" i="7"/>
  <c r="E3696" i="7"/>
  <c r="F3696" i="7"/>
  <c r="E3697" i="7"/>
  <c r="F3697" i="7"/>
  <c r="E3698" i="7"/>
  <c r="F3698" i="7"/>
  <c r="E3699" i="7"/>
  <c r="F3699" i="7"/>
  <c r="E3700" i="7"/>
  <c r="F3700" i="7"/>
  <c r="E3701" i="7"/>
  <c r="F3701" i="7"/>
  <c r="E3702" i="7"/>
  <c r="F3702" i="7"/>
  <c r="E3703" i="7"/>
  <c r="F3703" i="7"/>
  <c r="E3704" i="7"/>
  <c r="F3704" i="7"/>
  <c r="E3705" i="7"/>
  <c r="F3705" i="7"/>
  <c r="E3706" i="7"/>
  <c r="F3706" i="7"/>
  <c r="E3707" i="7"/>
  <c r="F3707" i="7"/>
  <c r="E3708" i="7"/>
  <c r="F3708" i="7"/>
  <c r="E3709" i="7"/>
  <c r="F3709" i="7"/>
  <c r="E3710" i="7"/>
  <c r="F3710" i="7"/>
  <c r="E3711" i="7"/>
  <c r="F3711" i="7"/>
  <c r="E3712" i="7"/>
  <c r="F3712" i="7"/>
  <c r="E3713" i="7"/>
  <c r="F3713" i="7"/>
  <c r="E3714" i="7"/>
  <c r="F3714" i="7"/>
  <c r="E3715" i="7"/>
  <c r="F3715" i="7"/>
  <c r="E3716" i="7"/>
  <c r="F3716" i="7"/>
  <c r="E3717" i="7"/>
  <c r="F3717" i="7"/>
  <c r="E3718" i="7"/>
  <c r="F3718" i="7"/>
  <c r="E3719" i="7"/>
  <c r="F3719" i="7"/>
  <c r="E3720" i="7"/>
  <c r="F3720" i="7"/>
  <c r="E3721" i="7"/>
  <c r="F3721" i="7"/>
  <c r="E3722" i="7"/>
  <c r="F3722" i="7"/>
  <c r="E3723" i="7"/>
  <c r="F3723" i="7"/>
  <c r="E3724" i="7"/>
  <c r="F3724" i="7"/>
  <c r="E3725" i="7"/>
  <c r="F3725" i="7"/>
  <c r="E3726" i="7"/>
  <c r="F3726" i="7"/>
  <c r="E3727" i="7"/>
  <c r="F3727" i="7"/>
  <c r="E3728" i="7"/>
  <c r="F3728" i="7"/>
  <c r="E3729" i="7"/>
  <c r="F3729" i="7"/>
  <c r="E3730" i="7"/>
  <c r="F3730" i="7"/>
  <c r="E3731" i="7"/>
  <c r="F3731" i="7"/>
  <c r="E3732" i="7"/>
  <c r="F3732" i="7"/>
  <c r="E3733" i="7"/>
  <c r="F3733" i="7"/>
  <c r="E3734" i="7"/>
  <c r="F3734" i="7"/>
  <c r="E3735" i="7"/>
  <c r="F3735" i="7"/>
  <c r="E3736" i="7"/>
  <c r="F3736" i="7"/>
  <c r="E3737" i="7"/>
  <c r="F3737" i="7"/>
  <c r="E3738" i="7"/>
  <c r="F3738" i="7"/>
  <c r="E3739" i="7"/>
  <c r="F3739" i="7"/>
  <c r="E3740" i="7"/>
  <c r="F3740" i="7"/>
  <c r="E3741" i="7"/>
  <c r="F3741" i="7"/>
  <c r="E3742" i="7"/>
  <c r="F3742" i="7"/>
  <c r="E3743" i="7"/>
  <c r="F3743" i="7"/>
  <c r="E3744" i="7"/>
  <c r="F3744" i="7"/>
  <c r="E3745" i="7"/>
  <c r="F3745" i="7"/>
  <c r="E3746" i="7"/>
  <c r="F3746" i="7"/>
  <c r="E3747" i="7"/>
  <c r="F3747" i="7"/>
  <c r="E3748" i="7"/>
  <c r="F3748" i="7"/>
  <c r="E3749" i="7"/>
  <c r="F3749" i="7"/>
  <c r="E3750" i="7"/>
  <c r="F3750" i="7"/>
  <c r="E3751" i="7"/>
  <c r="F3751" i="7"/>
  <c r="E3752" i="7"/>
  <c r="F3752" i="7"/>
  <c r="E3753" i="7"/>
  <c r="F3753" i="7"/>
  <c r="E3754" i="7"/>
  <c r="F3754" i="7"/>
  <c r="E3755" i="7"/>
  <c r="F3755" i="7"/>
  <c r="E3756" i="7"/>
  <c r="F3756" i="7"/>
  <c r="E3757" i="7"/>
  <c r="F3757" i="7"/>
  <c r="E3758" i="7"/>
  <c r="F3758" i="7"/>
  <c r="E3759" i="7"/>
  <c r="F3759" i="7"/>
  <c r="E3760" i="7"/>
  <c r="F3760" i="7"/>
  <c r="E3761" i="7"/>
  <c r="F3761" i="7"/>
  <c r="E3762" i="7"/>
  <c r="F3762" i="7"/>
  <c r="E3763" i="7"/>
  <c r="F3763" i="7"/>
  <c r="E3764" i="7"/>
  <c r="F3764" i="7"/>
  <c r="E3765" i="7"/>
  <c r="F3765" i="7"/>
  <c r="E3766" i="7"/>
  <c r="F3766" i="7"/>
  <c r="E3767" i="7"/>
  <c r="F3767" i="7"/>
  <c r="E3768" i="7"/>
  <c r="F3768" i="7"/>
  <c r="E3769" i="7"/>
  <c r="F3769" i="7"/>
  <c r="E3770" i="7"/>
  <c r="F3770" i="7"/>
  <c r="E3771" i="7"/>
  <c r="F3771" i="7"/>
  <c r="E3772" i="7"/>
  <c r="F3772" i="7"/>
  <c r="E3773" i="7"/>
  <c r="F3773" i="7"/>
  <c r="E3774" i="7"/>
  <c r="F3774" i="7"/>
  <c r="E3775" i="7"/>
  <c r="F3775" i="7"/>
  <c r="E3776" i="7"/>
  <c r="F3776" i="7"/>
  <c r="E3777" i="7"/>
  <c r="F3777" i="7"/>
  <c r="E3778" i="7"/>
  <c r="F3778" i="7"/>
  <c r="E3779" i="7"/>
  <c r="F3779" i="7"/>
  <c r="E3780" i="7"/>
  <c r="F3780" i="7"/>
  <c r="E3781" i="7"/>
  <c r="F3781" i="7"/>
  <c r="E3782" i="7"/>
  <c r="F3782" i="7"/>
  <c r="E3783" i="7"/>
  <c r="F3783" i="7"/>
  <c r="E3784" i="7"/>
  <c r="F3784" i="7"/>
  <c r="E3785" i="7"/>
  <c r="F3785" i="7"/>
  <c r="E3786" i="7"/>
  <c r="F3786" i="7"/>
  <c r="E3787" i="7"/>
  <c r="F3787" i="7"/>
  <c r="E3788" i="7"/>
  <c r="F3788" i="7"/>
  <c r="E3789" i="7"/>
  <c r="F3789" i="7"/>
  <c r="E3790" i="7"/>
  <c r="F3790" i="7"/>
  <c r="E3791" i="7"/>
  <c r="F3791" i="7"/>
  <c r="E3792" i="7"/>
  <c r="F3792" i="7"/>
  <c r="E3793" i="7"/>
  <c r="F3793" i="7"/>
  <c r="E3794" i="7"/>
  <c r="F3794" i="7"/>
  <c r="E3795" i="7"/>
  <c r="F3795" i="7"/>
  <c r="E3796" i="7"/>
  <c r="F3796" i="7"/>
  <c r="E3797" i="7"/>
  <c r="F3797" i="7"/>
  <c r="E3798" i="7"/>
  <c r="F3798" i="7"/>
  <c r="E3799" i="7"/>
  <c r="F3799" i="7"/>
  <c r="E3800" i="7"/>
  <c r="F3800" i="7"/>
  <c r="E3801" i="7"/>
  <c r="F3801" i="7"/>
  <c r="E3802" i="7"/>
  <c r="F3802" i="7"/>
  <c r="E3803" i="7"/>
  <c r="F3803" i="7"/>
  <c r="E3804" i="7"/>
  <c r="F3804" i="7"/>
  <c r="E3805" i="7"/>
  <c r="F3805" i="7"/>
  <c r="E3806" i="7"/>
  <c r="F3806" i="7"/>
  <c r="E3807" i="7"/>
  <c r="F3807" i="7"/>
  <c r="E3808" i="7"/>
  <c r="F3808" i="7"/>
  <c r="E3809" i="7"/>
  <c r="F3809" i="7"/>
  <c r="E3810" i="7"/>
  <c r="F3810" i="7"/>
  <c r="E3811" i="7"/>
  <c r="F3811" i="7"/>
  <c r="E3812" i="7"/>
  <c r="F3812" i="7"/>
  <c r="E3813" i="7"/>
  <c r="F3813" i="7"/>
  <c r="E3814" i="7"/>
  <c r="F3814" i="7"/>
  <c r="E3815" i="7"/>
  <c r="F3815" i="7"/>
  <c r="E3816" i="7"/>
  <c r="F3816" i="7"/>
  <c r="E3817" i="7"/>
  <c r="F3817" i="7"/>
  <c r="E3818" i="7"/>
  <c r="F3818" i="7"/>
  <c r="E3819" i="7"/>
  <c r="F3819" i="7"/>
  <c r="E3820" i="7"/>
  <c r="F3820" i="7"/>
  <c r="E3821" i="7"/>
  <c r="F3821" i="7"/>
  <c r="E3822" i="7"/>
  <c r="F3822" i="7"/>
  <c r="E3823" i="7"/>
  <c r="F3823" i="7"/>
  <c r="E3824" i="7"/>
  <c r="F3824" i="7"/>
  <c r="E3825" i="7"/>
  <c r="F3825" i="7"/>
  <c r="E3826" i="7"/>
  <c r="F3826" i="7"/>
  <c r="E3827" i="7"/>
  <c r="F3827" i="7"/>
  <c r="E3828" i="7"/>
  <c r="F3828" i="7"/>
  <c r="E3829" i="7"/>
  <c r="F3829" i="7"/>
  <c r="E3830" i="7"/>
  <c r="F3830" i="7"/>
  <c r="E3831" i="7"/>
  <c r="F3831" i="7"/>
  <c r="E3832" i="7"/>
  <c r="F3832" i="7"/>
  <c r="E3833" i="7"/>
  <c r="F3833" i="7"/>
  <c r="E3834" i="7"/>
  <c r="F3834" i="7"/>
  <c r="E3835" i="7"/>
  <c r="F3835" i="7"/>
  <c r="E3836" i="7"/>
  <c r="F3836" i="7"/>
  <c r="E3837" i="7"/>
  <c r="F3837" i="7"/>
  <c r="E3838" i="7"/>
  <c r="F3838" i="7"/>
  <c r="E3839" i="7"/>
  <c r="F3839" i="7"/>
  <c r="E3840" i="7"/>
  <c r="F3840" i="7"/>
  <c r="E3841" i="7"/>
  <c r="F3841" i="7"/>
  <c r="E3842" i="7"/>
  <c r="F3842" i="7"/>
  <c r="E3843" i="7"/>
  <c r="F3843" i="7"/>
  <c r="E3844" i="7"/>
  <c r="F3844" i="7"/>
  <c r="E3845" i="7"/>
  <c r="F3845" i="7"/>
  <c r="E3846" i="7"/>
  <c r="F3846" i="7"/>
  <c r="E3847" i="7"/>
  <c r="F3847" i="7"/>
  <c r="E3848" i="7"/>
  <c r="F3848" i="7"/>
  <c r="E3849" i="7"/>
  <c r="F3849" i="7"/>
  <c r="E3850" i="7"/>
  <c r="F3850" i="7"/>
  <c r="E3851" i="7"/>
  <c r="F3851" i="7"/>
  <c r="E3852" i="7"/>
  <c r="F3852" i="7"/>
  <c r="E3853" i="7"/>
  <c r="F3853" i="7"/>
  <c r="E3854" i="7"/>
  <c r="F3854" i="7"/>
  <c r="E3855" i="7"/>
  <c r="F3855" i="7"/>
  <c r="E3856" i="7"/>
  <c r="F3856" i="7"/>
  <c r="E3857" i="7"/>
  <c r="F3857" i="7"/>
  <c r="E3858" i="7"/>
  <c r="F3858" i="7"/>
  <c r="E3859" i="7"/>
  <c r="F3859" i="7"/>
  <c r="E3860" i="7"/>
  <c r="F3860" i="7"/>
  <c r="E3861" i="7"/>
  <c r="F3861" i="7"/>
  <c r="E3862" i="7"/>
  <c r="F3862" i="7"/>
  <c r="E3863" i="7"/>
  <c r="F3863" i="7"/>
  <c r="E3864" i="7"/>
  <c r="F3864" i="7"/>
  <c r="E3865" i="7"/>
  <c r="F3865" i="7"/>
  <c r="E3866" i="7"/>
  <c r="F3866" i="7"/>
  <c r="E3867" i="7"/>
  <c r="F3867" i="7"/>
  <c r="E3868" i="7"/>
  <c r="F3868" i="7"/>
  <c r="E3869" i="7"/>
  <c r="F3869" i="7"/>
  <c r="E3870" i="7"/>
  <c r="F3870" i="7"/>
  <c r="E3871" i="7"/>
  <c r="F3871" i="7"/>
  <c r="E3872" i="7"/>
  <c r="F3872" i="7"/>
  <c r="E3873" i="7"/>
  <c r="F3873" i="7"/>
  <c r="E3874" i="7"/>
  <c r="F3874" i="7"/>
  <c r="E3875" i="7"/>
  <c r="F3875" i="7"/>
  <c r="E3876" i="7"/>
  <c r="F3876" i="7"/>
  <c r="E3877" i="7"/>
  <c r="F3877" i="7"/>
  <c r="E3878" i="7"/>
  <c r="F3878" i="7"/>
  <c r="E3879" i="7"/>
  <c r="F3879" i="7"/>
  <c r="E3880" i="7"/>
  <c r="F3880" i="7"/>
  <c r="E3881" i="7"/>
  <c r="F3881" i="7"/>
  <c r="E3882" i="7"/>
  <c r="F3882" i="7"/>
  <c r="E3883" i="7"/>
  <c r="F3883" i="7"/>
  <c r="E3884" i="7"/>
  <c r="F3884" i="7"/>
  <c r="E3885" i="7"/>
  <c r="F3885" i="7"/>
  <c r="E3886" i="7"/>
  <c r="F3886" i="7"/>
  <c r="E3887" i="7"/>
  <c r="F3887" i="7"/>
  <c r="E3888" i="7"/>
  <c r="F3888" i="7"/>
  <c r="E3889" i="7"/>
  <c r="F3889" i="7"/>
  <c r="E3890" i="7"/>
  <c r="F3890" i="7"/>
  <c r="E3891" i="7"/>
  <c r="F3891" i="7"/>
  <c r="E3892" i="7"/>
  <c r="F3892" i="7"/>
  <c r="E3893" i="7"/>
  <c r="F3893" i="7"/>
  <c r="E3894" i="7"/>
  <c r="F3894" i="7"/>
  <c r="E3895" i="7"/>
  <c r="F3895" i="7"/>
  <c r="E3896" i="7"/>
  <c r="F3896" i="7"/>
  <c r="E3897" i="7"/>
  <c r="F3897" i="7"/>
  <c r="E3898" i="7"/>
  <c r="F3898" i="7"/>
  <c r="E3899" i="7"/>
  <c r="F3899" i="7"/>
  <c r="E3900" i="7"/>
  <c r="F3900" i="7"/>
  <c r="E3901" i="7"/>
  <c r="F3901" i="7"/>
  <c r="E3902" i="7"/>
  <c r="F3902" i="7"/>
  <c r="E3903" i="7"/>
  <c r="F3903" i="7"/>
  <c r="E3904" i="7"/>
  <c r="F3904" i="7"/>
  <c r="E3905" i="7"/>
  <c r="F3905" i="7"/>
  <c r="E3906" i="7"/>
  <c r="F3906" i="7"/>
  <c r="E3907" i="7"/>
  <c r="F3907" i="7"/>
  <c r="E3908" i="7"/>
  <c r="F3908" i="7"/>
  <c r="E3909" i="7"/>
  <c r="F3909" i="7"/>
  <c r="E3910" i="7"/>
  <c r="F3910" i="7"/>
  <c r="E3911" i="7"/>
  <c r="F3911" i="7"/>
  <c r="E3912" i="7"/>
  <c r="F3912" i="7"/>
  <c r="E3913" i="7"/>
  <c r="F3913" i="7"/>
  <c r="E3914" i="7"/>
  <c r="F3914" i="7"/>
  <c r="E3915" i="7"/>
  <c r="F3915" i="7"/>
  <c r="E3916" i="7"/>
  <c r="F3916" i="7"/>
  <c r="E3917" i="7"/>
  <c r="F3917" i="7"/>
  <c r="E3918" i="7"/>
  <c r="F3918" i="7"/>
  <c r="E3919" i="7"/>
  <c r="F3919" i="7"/>
  <c r="E3920" i="7"/>
  <c r="F3920" i="7"/>
  <c r="E3921" i="7"/>
  <c r="F3921" i="7"/>
  <c r="E3922" i="7"/>
  <c r="F3922" i="7"/>
  <c r="E3923" i="7"/>
  <c r="F3923" i="7"/>
  <c r="E3924" i="7"/>
  <c r="F3924" i="7"/>
  <c r="E3925" i="7"/>
  <c r="F3925" i="7"/>
  <c r="E3926" i="7"/>
  <c r="F3926" i="7"/>
  <c r="E3927" i="7"/>
  <c r="F3927" i="7"/>
  <c r="E3928" i="7"/>
  <c r="F3928" i="7"/>
  <c r="E3929" i="7"/>
  <c r="F3929" i="7"/>
  <c r="E3930" i="7"/>
  <c r="F3930" i="7"/>
  <c r="E3931" i="7"/>
  <c r="F3931" i="7"/>
  <c r="E3932" i="7"/>
  <c r="F3932" i="7"/>
  <c r="E3933" i="7"/>
  <c r="F3933" i="7"/>
  <c r="E3934" i="7"/>
  <c r="F3934" i="7"/>
  <c r="E3935" i="7"/>
  <c r="F3935" i="7"/>
  <c r="E3936" i="7"/>
  <c r="F3936" i="7"/>
  <c r="E3937" i="7"/>
  <c r="F3937" i="7"/>
  <c r="E3938" i="7"/>
  <c r="F3938" i="7"/>
  <c r="E3939" i="7"/>
  <c r="F3939" i="7"/>
  <c r="E3940" i="7"/>
  <c r="F3940" i="7"/>
  <c r="E3941" i="7"/>
  <c r="F3941" i="7"/>
  <c r="E3942" i="7"/>
  <c r="F3942" i="7"/>
  <c r="E3943" i="7"/>
  <c r="F3943" i="7"/>
  <c r="E3944" i="7"/>
  <c r="F3944" i="7"/>
  <c r="E3945" i="7"/>
  <c r="F3945" i="7"/>
  <c r="E3946" i="7"/>
  <c r="F3946" i="7"/>
  <c r="E3947" i="7"/>
  <c r="F3947" i="7"/>
  <c r="E3948" i="7"/>
  <c r="F3948" i="7"/>
  <c r="E3949" i="7"/>
  <c r="F3949" i="7"/>
  <c r="E3950" i="7"/>
  <c r="F3950" i="7"/>
  <c r="E3951" i="7"/>
  <c r="F3951" i="7"/>
  <c r="E3952" i="7"/>
  <c r="F3952" i="7"/>
  <c r="E3953" i="7"/>
  <c r="F3953" i="7"/>
  <c r="E3954" i="7"/>
  <c r="F3954" i="7"/>
  <c r="E3955" i="7"/>
  <c r="F3955" i="7"/>
  <c r="E3956" i="7"/>
  <c r="F3956" i="7"/>
  <c r="E3957" i="7"/>
  <c r="F3957" i="7"/>
  <c r="E3958" i="7"/>
  <c r="F3958" i="7"/>
  <c r="E3959" i="7"/>
  <c r="F3959" i="7"/>
  <c r="E3960" i="7"/>
  <c r="F3960" i="7"/>
  <c r="E3961" i="7"/>
  <c r="F3961" i="7"/>
  <c r="E3962" i="7"/>
  <c r="F3962" i="7"/>
  <c r="E3963" i="7"/>
  <c r="F3963" i="7"/>
  <c r="E3964" i="7"/>
  <c r="F3964" i="7"/>
  <c r="E3965" i="7"/>
  <c r="F3965" i="7"/>
  <c r="E3966" i="7"/>
  <c r="F3966" i="7"/>
  <c r="E3967" i="7"/>
  <c r="F3967" i="7"/>
  <c r="E3968" i="7"/>
  <c r="F3968" i="7"/>
  <c r="E3969" i="7"/>
  <c r="F3969" i="7"/>
  <c r="E3970" i="7"/>
  <c r="F3970" i="7"/>
  <c r="E3971" i="7"/>
  <c r="F3971" i="7"/>
  <c r="E3972" i="7"/>
  <c r="F3972" i="7"/>
  <c r="E3973" i="7"/>
  <c r="F3973" i="7"/>
  <c r="E3974" i="7"/>
  <c r="F3974" i="7"/>
  <c r="E3975" i="7"/>
  <c r="F3975" i="7"/>
  <c r="E3976" i="7"/>
  <c r="F3976" i="7"/>
  <c r="E3977" i="7"/>
  <c r="F3977" i="7"/>
  <c r="E3978" i="7"/>
  <c r="F3978" i="7"/>
  <c r="E3979" i="7"/>
  <c r="F3979" i="7"/>
  <c r="E3980" i="7"/>
  <c r="F3980" i="7"/>
  <c r="E3981" i="7"/>
  <c r="F3981" i="7"/>
  <c r="E3982" i="7"/>
  <c r="F3982" i="7"/>
  <c r="E3983" i="7"/>
  <c r="F3983" i="7"/>
  <c r="E3984" i="7"/>
  <c r="F3984" i="7"/>
  <c r="E3985" i="7"/>
  <c r="F3985" i="7"/>
  <c r="E3986" i="7"/>
  <c r="F3986" i="7"/>
  <c r="E3987" i="7"/>
  <c r="F3987" i="7"/>
  <c r="E3988" i="7"/>
  <c r="F3988" i="7"/>
  <c r="E3989" i="7"/>
  <c r="F3989" i="7"/>
  <c r="E3990" i="7"/>
  <c r="F3990" i="7"/>
  <c r="E3991" i="7"/>
  <c r="F3991" i="7"/>
  <c r="E3992" i="7"/>
  <c r="F3992" i="7"/>
  <c r="E3993" i="7"/>
  <c r="F3993" i="7"/>
  <c r="E3994" i="7"/>
  <c r="F3994" i="7"/>
  <c r="E3995" i="7"/>
  <c r="F3995" i="7"/>
  <c r="E3996" i="7"/>
  <c r="F3996" i="7"/>
  <c r="E3997" i="7"/>
  <c r="F3997" i="7"/>
  <c r="E3998" i="7"/>
  <c r="F3998" i="7"/>
  <c r="E3999" i="7"/>
  <c r="F3999" i="7"/>
  <c r="E4000" i="7"/>
  <c r="F4000" i="7"/>
  <c r="E4001" i="7"/>
  <c r="F4001" i="7"/>
  <c r="E4002" i="7"/>
  <c r="F4002" i="7"/>
  <c r="E4003" i="7"/>
  <c r="F4003" i="7"/>
  <c r="E4004" i="7"/>
  <c r="F4004" i="7"/>
  <c r="E4005" i="7"/>
  <c r="F4005" i="7"/>
  <c r="E4006" i="7"/>
  <c r="F4006" i="7"/>
  <c r="E4007" i="7"/>
  <c r="F4007" i="7"/>
  <c r="E4008" i="7"/>
  <c r="F4008" i="7"/>
  <c r="E4009" i="7"/>
  <c r="F4009" i="7"/>
  <c r="E4010" i="7"/>
  <c r="F4010" i="7"/>
  <c r="E4011" i="7"/>
  <c r="F4011" i="7"/>
  <c r="E4012" i="7"/>
  <c r="F4012" i="7"/>
  <c r="E4013" i="7"/>
  <c r="F4013" i="7"/>
  <c r="E4014" i="7"/>
  <c r="F4014" i="7"/>
  <c r="E4015" i="7"/>
  <c r="F4015" i="7"/>
  <c r="E4016" i="7"/>
  <c r="F4016" i="7"/>
  <c r="E4017" i="7"/>
  <c r="F4017" i="7"/>
  <c r="E4018" i="7"/>
  <c r="F4018" i="7"/>
  <c r="E4019" i="7"/>
  <c r="F4019" i="7"/>
  <c r="E4020" i="7"/>
  <c r="F4020" i="7"/>
  <c r="E4021" i="7"/>
  <c r="F4021" i="7"/>
  <c r="E4022" i="7"/>
  <c r="F4022" i="7"/>
  <c r="E4023" i="7"/>
  <c r="F4023" i="7"/>
  <c r="E4024" i="7"/>
  <c r="F4024" i="7"/>
  <c r="E4025" i="7"/>
  <c r="F4025" i="7"/>
  <c r="E4026" i="7"/>
  <c r="F4026" i="7"/>
  <c r="E4027" i="7"/>
  <c r="F4027" i="7"/>
  <c r="E4028" i="7"/>
  <c r="F4028" i="7"/>
  <c r="E4029" i="7"/>
  <c r="F4029" i="7"/>
  <c r="E4030" i="7"/>
  <c r="F4030" i="7"/>
  <c r="E4031" i="7"/>
  <c r="F4031" i="7"/>
  <c r="E4032" i="7"/>
  <c r="F4032" i="7"/>
  <c r="E4033" i="7"/>
  <c r="F4033" i="7"/>
  <c r="E4034" i="7"/>
  <c r="F4034" i="7"/>
  <c r="E4035" i="7"/>
  <c r="F4035" i="7"/>
  <c r="E4036" i="7"/>
  <c r="F4036" i="7"/>
  <c r="E4037" i="7"/>
  <c r="F4037" i="7"/>
  <c r="E4038" i="7"/>
  <c r="F4038" i="7"/>
  <c r="E4039" i="7"/>
  <c r="F4039" i="7"/>
  <c r="E4040" i="7"/>
  <c r="F4040" i="7"/>
  <c r="E4041" i="7"/>
  <c r="F4041" i="7"/>
  <c r="E4042" i="7"/>
  <c r="F4042" i="7"/>
  <c r="E4043" i="7"/>
  <c r="F4043" i="7"/>
  <c r="E4044" i="7"/>
  <c r="F4044" i="7"/>
  <c r="E4045" i="7"/>
  <c r="F4045" i="7"/>
  <c r="E4046" i="7"/>
  <c r="F4046" i="7"/>
  <c r="E4047" i="7"/>
  <c r="F4047" i="7"/>
  <c r="E4048" i="7"/>
  <c r="F4048" i="7"/>
  <c r="E4049" i="7"/>
  <c r="F4049" i="7"/>
  <c r="E4050" i="7"/>
  <c r="F4050" i="7"/>
  <c r="E4051" i="7"/>
  <c r="F4051" i="7"/>
  <c r="E4052" i="7"/>
  <c r="F4052" i="7"/>
  <c r="E4053" i="7"/>
  <c r="F4053" i="7"/>
  <c r="E4054" i="7"/>
  <c r="F4054" i="7"/>
  <c r="E4055" i="7"/>
  <c r="F4055" i="7"/>
  <c r="E4056" i="7"/>
  <c r="F4056" i="7"/>
  <c r="E4057" i="7"/>
  <c r="F4057" i="7"/>
  <c r="E4058" i="7"/>
  <c r="F4058" i="7"/>
  <c r="E4059" i="7"/>
  <c r="F4059" i="7"/>
  <c r="E4060" i="7"/>
  <c r="F4060" i="7"/>
  <c r="E4061" i="7"/>
  <c r="F4061" i="7"/>
  <c r="E4062" i="7"/>
  <c r="F4062" i="7"/>
  <c r="E4063" i="7"/>
  <c r="F4063" i="7"/>
  <c r="E4064" i="7"/>
  <c r="F4064" i="7"/>
  <c r="E4065" i="7"/>
  <c r="F4065" i="7"/>
  <c r="E4066" i="7"/>
  <c r="F4066" i="7"/>
  <c r="E4067" i="7"/>
  <c r="F4067" i="7"/>
  <c r="E4068" i="7"/>
  <c r="F4068" i="7"/>
  <c r="E4069" i="7"/>
  <c r="F4069" i="7"/>
  <c r="E4070" i="7"/>
  <c r="F4070" i="7"/>
  <c r="E4071" i="7"/>
  <c r="F4071" i="7"/>
  <c r="E4072" i="7"/>
  <c r="F4072" i="7"/>
  <c r="E4073" i="7"/>
  <c r="F4073" i="7"/>
  <c r="E4074" i="7"/>
  <c r="F4074" i="7"/>
  <c r="E4075" i="7"/>
  <c r="F4075" i="7"/>
  <c r="E4076" i="7"/>
  <c r="F4076" i="7"/>
  <c r="E4077" i="7"/>
  <c r="F4077" i="7"/>
  <c r="E4078" i="7"/>
  <c r="F4078" i="7"/>
  <c r="E4079" i="7"/>
  <c r="F4079" i="7"/>
  <c r="E4080" i="7"/>
  <c r="F4080" i="7"/>
  <c r="E4081" i="7"/>
  <c r="F4081" i="7"/>
  <c r="E4082" i="7"/>
  <c r="F4082" i="7"/>
  <c r="E4083" i="7"/>
  <c r="F4083" i="7"/>
  <c r="E4084" i="7"/>
  <c r="F4084" i="7"/>
  <c r="E4085" i="7"/>
  <c r="F4085" i="7"/>
  <c r="E4086" i="7"/>
  <c r="F4086" i="7"/>
  <c r="E4087" i="7"/>
  <c r="F4087" i="7"/>
  <c r="E4088" i="7"/>
  <c r="F4088" i="7"/>
  <c r="E4089" i="7"/>
  <c r="F4089" i="7"/>
  <c r="E4090" i="7"/>
  <c r="F4090" i="7"/>
  <c r="E4091" i="7"/>
  <c r="F4091" i="7"/>
  <c r="E4092" i="7"/>
  <c r="F4092" i="7"/>
  <c r="E4093" i="7"/>
  <c r="F4093" i="7"/>
  <c r="E4094" i="7"/>
  <c r="F4094" i="7"/>
  <c r="E4095" i="7"/>
  <c r="F4095" i="7"/>
  <c r="E4096" i="7"/>
  <c r="F4096" i="7"/>
  <c r="E4097" i="7"/>
  <c r="F4097" i="7"/>
  <c r="E4098" i="7"/>
  <c r="F4098" i="7"/>
  <c r="E4099" i="7"/>
  <c r="F4099" i="7"/>
  <c r="E4100" i="7"/>
  <c r="F4100" i="7"/>
  <c r="E4101" i="7"/>
  <c r="F4101" i="7"/>
  <c r="E4102" i="7"/>
  <c r="F4102" i="7"/>
  <c r="E4103" i="7"/>
  <c r="F4103" i="7"/>
  <c r="E4104" i="7"/>
  <c r="F4104" i="7"/>
  <c r="E4105" i="7"/>
  <c r="F4105" i="7"/>
  <c r="E4106" i="7"/>
  <c r="F4106" i="7"/>
  <c r="E4107" i="7"/>
  <c r="F4107" i="7"/>
  <c r="E4108" i="7"/>
  <c r="F4108" i="7"/>
  <c r="E4109" i="7"/>
  <c r="F4109" i="7"/>
  <c r="E4110" i="7"/>
  <c r="F4110" i="7"/>
  <c r="E4111" i="7"/>
  <c r="F4111" i="7"/>
  <c r="E4112" i="7"/>
  <c r="F4112" i="7"/>
  <c r="E4113" i="7"/>
  <c r="F4113" i="7"/>
  <c r="E4114" i="7"/>
  <c r="F4114" i="7"/>
  <c r="E4115" i="7"/>
  <c r="F4115" i="7"/>
  <c r="F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2" i="7"/>
  <c r="E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E6" i="6" s="1"/>
  <c r="B5" i="6"/>
  <c r="B2" i="6"/>
  <c r="B4" i="6"/>
  <c r="B3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E2" i="6" l="1"/>
  <c r="G9" i="6"/>
  <c r="H7" i="6"/>
  <c r="H8" i="6"/>
  <c r="G13" i="6"/>
  <c r="H9" i="6"/>
  <c r="G6" i="6"/>
  <c r="H2" i="6"/>
  <c r="F11" i="6"/>
  <c r="G7" i="6"/>
  <c r="F12" i="6"/>
  <c r="G8" i="6"/>
  <c r="G2" i="6"/>
  <c r="H6" i="6"/>
  <c r="E13" i="6"/>
  <c r="F13" i="6" s="1"/>
  <c r="E5" i="6"/>
  <c r="H5" i="6" s="1"/>
  <c r="F9" i="6"/>
  <c r="E12" i="6"/>
  <c r="H12" i="6" s="1"/>
  <c r="E4" i="6"/>
  <c r="F4" i="6" s="1"/>
  <c r="F8" i="6"/>
  <c r="E11" i="6"/>
  <c r="G11" i="6" s="1"/>
  <c r="E3" i="6"/>
  <c r="G3" i="6" s="1"/>
  <c r="F7" i="6"/>
  <c r="E10" i="6"/>
  <c r="F10" i="6" s="1"/>
  <c r="F2" i="6"/>
  <c r="F6" i="6"/>
  <c r="H4" i="6" l="1"/>
  <c r="G12" i="6"/>
  <c r="G4" i="6"/>
  <c r="H10" i="6"/>
  <c r="F5" i="6"/>
  <c r="G5" i="6"/>
  <c r="G10" i="6"/>
  <c r="H13" i="6"/>
  <c r="H11" i="6"/>
  <c r="H3" i="6"/>
  <c r="F3" i="6"/>
</calcChain>
</file>

<file path=xl/sharedStrings.xml><?xml version="1.0" encoding="utf-8"?>
<sst xmlns="http://schemas.openxmlformats.org/spreadsheetml/2006/main" count="40898" uniqueCount="8415">
  <si>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</si>
  <si>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</si>
  <si>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</si>
  <si>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</si>
  <si>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</si>
  <si>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</si>
  <si>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</si>
  <si>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</si>
  <si>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</si>
  <si>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</si>
  <si>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</si>
  <si>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</si>
  <si>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</si>
  <si>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</si>
  <si>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</si>
  <si>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</si>
  <si>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</si>
  <si>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</si>
  <si>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</si>
  <si>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</si>
  <si>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</si>
  <si>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</si>
  <si>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</si>
  <si>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</si>
  <si>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</si>
  <si>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</si>
  <si>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</si>
  <si>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</si>
  <si>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</si>
  <si>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</si>
  <si>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</si>
  <si>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</si>
  <si>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</si>
  <si>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</si>
  <si>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</si>
  <si>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</si>
  <si>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</si>
  <si>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</si>
  <si>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</si>
  <si>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</si>
  <si>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</si>
  <si>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</si>
  <si>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</si>
  <si>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</si>
  <si>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</si>
  <si>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</si>
  <si>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</si>
  <si>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</si>
  <si>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</si>
  <si>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</si>
  <si>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</si>
  <si>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</si>
  <si>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</si>
  <si>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</si>
  <si>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</si>
  <si>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</si>
  <si>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</si>
  <si>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</si>
  <si>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</si>
  <si>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</si>
  <si>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</si>
  <si>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</si>
  <si>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</si>
  <si>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</si>
  <si>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</si>
  <si>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</si>
  <si>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</si>
  <si>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</si>
  <si>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</si>
  <si>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</si>
  <si>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</si>
  <si>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</si>
  <si>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</si>
  <si>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</si>
  <si>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</si>
  <si>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</si>
  <si>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</si>
  <si>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</si>
  <si>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</si>
  <si>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</si>
  <si>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</si>
  <si>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</si>
  <si>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</si>
  <si>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</si>
  <si>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</si>
  <si>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</si>
  <si>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</si>
  <si>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</si>
  <si>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</si>
  <si>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</si>
  <si>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</si>
  <si>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</si>
  <si>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</si>
  <si>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</si>
  <si>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</si>
  <si>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</si>
  <si>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</si>
  <si>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</si>
  <si>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</si>
  <si>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</si>
  <si>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</si>
  <si>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</si>
  <si>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</si>
  <si>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</si>
  <si>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</si>
  <si>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</si>
  <si>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</si>
  <si>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</si>
  <si>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</si>
  <si>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</si>
  <si>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</si>
  <si>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</si>
  <si>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</si>
  <si>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</si>
  <si>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</si>
  <si>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</si>
  <si>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</si>
  <si>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</si>
  <si>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</si>
  <si>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</si>
  <si>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</si>
  <si>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</si>
  <si>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</si>
  <si>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</si>
  <si>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</si>
  <si>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</si>
  <si>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</si>
  <si>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</si>
  <si>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</si>
  <si>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</si>
  <si>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</si>
  <si>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</si>
  <si>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</si>
  <si>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</si>
  <si>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</si>
  <si>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</si>
  <si>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</si>
  <si>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</si>
  <si>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</si>
  <si>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</si>
  <si>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</si>
  <si>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</si>
  <si>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</si>
  <si>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</si>
  <si>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</si>
  <si>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</si>
  <si>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</si>
  <si>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</si>
  <si>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</si>
  <si>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</si>
  <si>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</si>
  <si>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</si>
  <si>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</si>
  <si>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</si>
  <si>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</si>
  <si>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</si>
  <si>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</si>
  <si>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</si>
  <si>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</si>
  <si>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</si>
  <si>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</si>
  <si>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</si>
  <si>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</si>
  <si>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</si>
  <si>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</si>
  <si>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</si>
  <si>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</si>
  <si>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</si>
  <si>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</si>
  <si>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</si>
  <si>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</si>
  <si>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</si>
  <si>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</si>
  <si>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</si>
  <si>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</si>
  <si>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</si>
  <si>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</si>
  <si>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</si>
  <si>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</si>
  <si>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</si>
  <si>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</si>
  <si>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</si>
  <si>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</si>
  <si>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</si>
  <si>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</si>
  <si>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</si>
  <si>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</si>
  <si>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</si>
  <si>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</si>
  <si>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</si>
  <si>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</si>
  <si>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</si>
  <si>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</si>
  <si>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</si>
  <si>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</si>
  <si>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</si>
  <si>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</si>
  <si>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</si>
  <si>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</si>
  <si>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</si>
  <si>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</si>
  <si>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</si>
  <si>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</si>
  <si>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</si>
  <si>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</si>
  <si>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</si>
  <si>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</si>
  <si>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</si>
  <si>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</si>
  <si>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</si>
  <si>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</si>
  <si>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</si>
  <si>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</si>
  <si>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</si>
  <si>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</si>
  <si>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</si>
  <si>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</si>
  <si>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</si>
  <si>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</si>
  <si>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</si>
  <si>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</si>
  <si>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</si>
  <si>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</si>
  <si>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</si>
  <si>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</si>
  <si>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</si>
  <si>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</si>
  <si>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</si>
  <si>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</si>
  <si>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</si>
  <si>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</si>
  <si>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</si>
  <si>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</si>
  <si>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</si>
  <si>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</si>
  <si>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</si>
  <si>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</si>
  <si>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</si>
  <si>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</si>
  <si>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</si>
  <si>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</si>
  <si>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</si>
  <si>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</si>
  <si>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</si>
  <si>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</si>
  <si>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</si>
  <si>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</si>
  <si>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</si>
  <si>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</si>
  <si>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</si>
  <si>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</si>
  <si>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</si>
  <si>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</si>
  <si>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</si>
  <si>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</si>
  <si>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</si>
  <si>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</si>
  <si>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</si>
  <si>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</si>
  <si>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</si>
  <si>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</si>
  <si>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</si>
  <si>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</si>
  <si>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</si>
  <si>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</si>
  <si>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</si>
  <si>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</si>
  <si>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</si>
  <si>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</si>
  <si>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</si>
  <si>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</si>
  <si>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</si>
  <si>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</si>
  <si>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</si>
  <si>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</si>
  <si>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</si>
  <si>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</si>
  <si>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</si>
  <si>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</si>
  <si>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</si>
  <si>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</si>
  <si>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</si>
  <si>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</si>
  <si>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</si>
  <si>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</si>
  <si>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</si>
  <si>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</si>
  <si>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</si>
  <si>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</si>
  <si>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</si>
  <si>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</si>
  <si>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</si>
  <si>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</si>
  <si>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</si>
  <si>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</si>
  <si>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</si>
  <si>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</si>
  <si>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</si>
  <si>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</si>
  <si>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</si>
  <si>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</si>
  <si>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</si>
  <si>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</si>
  <si>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</si>
  <si>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</si>
  <si>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</si>
  <si>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</si>
  <si>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</si>
  <si>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</si>
  <si>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</si>
  <si>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</si>
  <si>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</si>
  <si>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</si>
  <si>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</si>
  <si>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</si>
  <si>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</si>
  <si>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</si>
  <si>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</si>
  <si>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</si>
  <si>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</si>
  <si>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</si>
  <si>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</si>
  <si>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</si>
  <si>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</si>
  <si>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</si>
  <si>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</si>
  <si>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</si>
  <si>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</si>
  <si>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</si>
  <si>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</si>
  <si>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</si>
  <si>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</si>
  <si>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</si>
  <si>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</si>
  <si>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</si>
  <si>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</si>
  <si>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</si>
  <si>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</si>
  <si>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</si>
  <si>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</si>
  <si>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</si>
  <si>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</si>
  <si>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</si>
  <si>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</si>
  <si>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</si>
  <si>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</si>
  <si>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</si>
  <si>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</si>
  <si>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</si>
  <si>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</si>
  <si>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</si>
  <si>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</si>
  <si>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</si>
  <si>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</si>
  <si>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</si>
  <si>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</si>
  <si>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</si>
  <si>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</si>
  <si>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</si>
  <si>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</si>
  <si>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</si>
  <si>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</si>
  <si>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</si>
  <si>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</si>
  <si>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</si>
  <si>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</si>
  <si>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</si>
  <si>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</si>
  <si>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</si>
  <si>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</si>
  <si>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</si>
  <si>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</si>
  <si>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</si>
  <si>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</si>
  <si>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</si>
  <si>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</si>
  <si>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</si>
  <si>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</si>
  <si>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</si>
  <si>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</si>
  <si>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</si>
  <si>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</si>
  <si>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</si>
  <si>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</si>
  <si>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</si>
  <si>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</si>
  <si>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</si>
  <si>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</si>
  <si>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</si>
  <si>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</si>
  <si>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</si>
  <si>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</si>
  <si>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</si>
  <si>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</si>
  <si>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</si>
  <si>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</si>
  <si>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</si>
  <si>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</si>
  <si>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</si>
  <si>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</si>
  <si>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</si>
  <si>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</si>
  <si>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</si>
  <si>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</si>
  <si>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</si>
  <si>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</si>
  <si>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</si>
  <si>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</si>
  <si>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</si>
  <si>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</si>
  <si>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</si>
  <si>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</si>
  <si>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</si>
  <si>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</si>
  <si>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</si>
  <si>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</si>
  <si>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</si>
  <si>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</si>
  <si>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</si>
  <si>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</si>
  <si>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</si>
  <si>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</si>
  <si>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</si>
  <si>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</si>
  <si>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</si>
  <si>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</si>
  <si>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</si>
  <si>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</si>
  <si>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</si>
  <si>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</si>
  <si>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</si>
  <si>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</si>
  <si>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</si>
  <si>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</si>
  <si>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</si>
  <si>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</si>
  <si>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</si>
  <si>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</si>
  <si>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</si>
  <si>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</si>
  <si>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</si>
  <si>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</si>
  <si>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</si>
  <si>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</si>
  <si>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</si>
  <si>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</si>
  <si>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</si>
  <si>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</si>
  <si>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</si>
  <si>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</si>
  <si>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</si>
  <si>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</si>
  <si>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</si>
  <si>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</si>
  <si>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</si>
  <si>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</si>
  <si>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</si>
  <si>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</si>
  <si>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</si>
  <si>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</si>
  <si>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</si>
  <si>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</si>
  <si>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</si>
  <si>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</si>
  <si>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</si>
  <si>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</si>
  <si>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</si>
  <si>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</si>
  <si>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</si>
  <si>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</si>
  <si>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</si>
  <si>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</si>
  <si>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</si>
  <si>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</si>
  <si>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</si>
  <si>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</si>
  <si>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</si>
  <si>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</si>
  <si>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</si>
  <si>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</si>
  <si>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</si>
  <si>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</si>
  <si>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</si>
  <si>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</si>
  <si>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</si>
  <si>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</si>
  <si>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</si>
  <si>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</si>
  <si>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</si>
  <si>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</si>
  <si>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</si>
  <si>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</si>
  <si>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</si>
  <si>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</si>
  <si>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</si>
  <si>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</si>
  <si>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</si>
  <si>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</si>
  <si>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</si>
  <si>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</si>
  <si>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</si>
  <si>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</si>
  <si>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</si>
  <si>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</si>
  <si>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</si>
  <si>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</si>
  <si>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</si>
  <si>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</si>
  <si>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</si>
  <si>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</si>
  <si>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</si>
  <si>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</si>
  <si>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</si>
  <si>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</si>
  <si>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</si>
  <si>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</si>
  <si>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</si>
  <si>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</si>
  <si>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</si>
  <si>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</si>
  <si>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</si>
  <si>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</si>
  <si>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</si>
  <si>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</si>
  <si>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</si>
  <si>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</si>
  <si>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</si>
  <si>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</si>
  <si>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</si>
  <si>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</si>
  <si>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</si>
  <si>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</si>
  <si>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</si>
  <si>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</si>
  <si>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</si>
  <si>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</si>
  <si>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</si>
  <si>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</si>
  <si>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</si>
  <si>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</si>
  <si>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</si>
  <si>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</si>
  <si>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</si>
  <si>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</si>
  <si>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</si>
  <si>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</si>
  <si>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</si>
  <si>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</si>
  <si>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</si>
  <si>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</si>
  <si>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</si>
  <si>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</si>
  <si>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</si>
  <si>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</si>
  <si>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</si>
  <si>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</si>
  <si>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</si>
  <si>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</si>
  <si>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</si>
  <si>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</si>
  <si>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</si>
  <si>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</si>
  <si>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</si>
  <si>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</si>
  <si>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</si>
  <si>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</si>
  <si>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</si>
  <si>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</si>
  <si>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</si>
  <si>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</si>
  <si>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</si>
  <si>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</si>
  <si>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</si>
  <si>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</si>
  <si>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</si>
  <si>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</si>
  <si>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</si>
  <si>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</si>
  <si>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</si>
  <si>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</si>
  <si>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</si>
  <si>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</si>
  <si>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</si>
  <si>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</si>
  <si>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</si>
  <si>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</si>
  <si>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</si>
  <si>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</si>
  <si>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</si>
  <si>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</si>
  <si>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</si>
  <si>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</si>
  <si>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</si>
  <si>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</si>
  <si>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</si>
  <si>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</si>
  <si>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</si>
  <si>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</si>
  <si>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</si>
  <si>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</si>
  <si>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</si>
  <si>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</si>
  <si>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</si>
  <si>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</si>
  <si>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</si>
  <si>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</si>
  <si>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</si>
  <si>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</si>
  <si>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</si>
  <si>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</si>
  <si>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</si>
  <si>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</si>
  <si>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</si>
  <si>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</si>
  <si>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</si>
  <si>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</si>
  <si>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</si>
  <si>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</si>
  <si>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</si>
  <si>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</si>
  <si>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</si>
  <si>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</si>
  <si>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</si>
  <si>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</si>
  <si>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</si>
  <si>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</si>
  <si>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</si>
  <si>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</si>
  <si>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</si>
  <si>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</si>
  <si>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</si>
  <si>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</si>
  <si>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</si>
  <si>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</si>
  <si>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</si>
  <si>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</si>
  <si>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</si>
  <si>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</si>
  <si>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</si>
  <si>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</si>
  <si>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</si>
  <si>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</si>
  <si>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</si>
  <si>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</si>
  <si>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</si>
  <si>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</si>
  <si>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</si>
  <si>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</si>
  <si>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</si>
  <si>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</si>
  <si>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</si>
  <si>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</si>
  <si>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</si>
  <si>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</si>
  <si>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</si>
  <si>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</si>
  <si>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</si>
  <si>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</si>
  <si>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</si>
  <si>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</si>
  <si>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</si>
  <si>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</si>
  <si>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</si>
  <si>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</si>
  <si>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</si>
  <si>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</si>
  <si>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</si>
  <si>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</si>
  <si>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</si>
  <si>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</si>
  <si>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</si>
  <si>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</si>
  <si>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</si>
  <si>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</si>
  <si>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</si>
  <si>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</si>
  <si>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</si>
  <si>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</si>
  <si>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</si>
  <si>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</si>
  <si>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</si>
  <si>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</si>
  <si>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</si>
  <si>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</si>
  <si>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</si>
  <si>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</si>
  <si>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</si>
  <si>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</si>
  <si>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</si>
  <si>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</si>
  <si>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</si>
  <si>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</si>
  <si>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</si>
  <si>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</si>
  <si>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</si>
  <si>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</si>
  <si>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</si>
  <si>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</si>
  <si>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</si>
  <si>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</si>
  <si>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</si>
  <si>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</si>
  <si>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</si>
  <si>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</si>
  <si>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</si>
  <si>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</si>
  <si>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</si>
  <si>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</si>
  <si>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</si>
  <si>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</si>
  <si>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</si>
  <si>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</si>
  <si>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</si>
  <si>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</si>
  <si>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</si>
  <si>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</si>
  <si>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</si>
  <si>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</si>
  <si>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</si>
  <si>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</si>
  <si>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</si>
  <si>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</si>
  <si>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</si>
  <si>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</si>
  <si>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</si>
  <si>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</si>
  <si>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</si>
  <si>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</si>
  <si>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</si>
  <si>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</si>
  <si>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</si>
  <si>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</si>
  <si>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</si>
  <si>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</si>
  <si>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</si>
  <si>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</si>
  <si>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</si>
  <si>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</si>
  <si>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</si>
  <si>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</si>
  <si>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</si>
  <si>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</si>
  <si>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</si>
  <si>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</si>
  <si>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</si>
  <si>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</si>
  <si>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</si>
  <si>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</si>
  <si>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</si>
  <si>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</si>
  <si>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</si>
  <si>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</si>
  <si>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</si>
  <si>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</si>
  <si>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</si>
  <si>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</si>
  <si>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</si>
  <si>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</si>
  <si>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</si>
  <si>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</si>
  <si>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</si>
  <si>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</si>
  <si>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</si>
  <si>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</si>
  <si>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</si>
  <si>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</si>
  <si>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</si>
  <si>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</si>
  <si>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</si>
  <si>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</si>
  <si>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</si>
  <si>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</si>
  <si>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</si>
  <si>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</si>
  <si>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</si>
  <si>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</si>
  <si>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</si>
  <si>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</si>
  <si>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</si>
  <si>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</si>
  <si>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</si>
  <si>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</si>
  <si>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</si>
  <si>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</si>
  <si>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</si>
  <si>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</si>
  <si>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</si>
  <si>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</si>
  <si>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</si>
  <si>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</si>
  <si>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</si>
  <si>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</si>
  <si>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</si>
  <si>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</si>
  <si>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</si>
  <si>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</si>
  <si>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</si>
  <si>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</si>
  <si>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</si>
  <si>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</si>
  <si>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</si>
  <si>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</si>
  <si>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</si>
  <si>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</si>
  <si>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</si>
  <si>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</si>
  <si>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</si>
  <si>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</si>
  <si>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</si>
  <si>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</si>
  <si>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</si>
  <si>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</si>
  <si>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</si>
  <si>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</si>
  <si>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</si>
  <si>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</si>
  <si>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</si>
  <si>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</si>
  <si>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</si>
  <si>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</si>
  <si>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</si>
  <si>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</si>
  <si>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</si>
  <si>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</si>
  <si>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</si>
  <si>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</si>
  <si>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</si>
  <si>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</si>
  <si>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</si>
  <si>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</si>
  <si>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</si>
  <si>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</si>
  <si>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</si>
  <si>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</si>
  <si>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</si>
  <si>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</si>
  <si>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</si>
  <si>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</si>
  <si>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</si>
  <si>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</si>
  <si>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</si>
  <si>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</si>
  <si>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</si>
  <si>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</si>
  <si>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</si>
  <si>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</si>
  <si>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</si>
  <si>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</si>
  <si>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</si>
  <si>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</si>
  <si>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</si>
  <si>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</si>
  <si>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</si>
  <si>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</si>
  <si>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</si>
  <si>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</si>
  <si>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</si>
  <si>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</si>
  <si>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</si>
  <si>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</si>
  <si>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</si>
  <si>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</si>
  <si>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</si>
  <si>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</si>
  <si>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</si>
  <si>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</si>
  <si>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</si>
  <si>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</si>
  <si>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</si>
  <si>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</si>
  <si>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</si>
  <si>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</si>
  <si>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</si>
  <si>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</si>
  <si>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</si>
  <si>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</si>
  <si>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</si>
  <si>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</si>
  <si>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</si>
  <si>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</si>
  <si>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</si>
  <si>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</si>
  <si>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</si>
  <si>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</si>
  <si>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</si>
  <si>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</si>
  <si>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</si>
  <si>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</si>
  <si>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</si>
  <si>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</si>
  <si>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</si>
  <si>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</si>
  <si>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</si>
  <si>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</si>
  <si>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</si>
  <si>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</si>
  <si>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</si>
  <si>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</si>
  <si>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</si>
  <si>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</si>
  <si>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</si>
  <si>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</si>
  <si>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</si>
  <si>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</si>
  <si>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</si>
  <si>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</si>
  <si>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</si>
  <si>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</si>
  <si>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</si>
  <si>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</si>
  <si>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</si>
  <si>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</si>
  <si>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</si>
  <si>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</si>
  <si>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</si>
  <si>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</si>
  <si>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</si>
  <si>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</si>
  <si>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</si>
  <si>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</si>
  <si>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</si>
  <si>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</si>
  <si>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</si>
  <si>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</si>
  <si>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</si>
  <si>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</si>
  <si>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</si>
  <si>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</si>
  <si>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</si>
  <si>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</si>
  <si>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</si>
  <si>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</si>
  <si>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</si>
  <si>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</si>
  <si>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</si>
  <si>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</si>
  <si>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</si>
  <si>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</si>
  <si>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</si>
  <si>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</si>
  <si>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</si>
  <si>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</si>
  <si>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</si>
  <si>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</si>
  <si>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</si>
  <si>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</si>
  <si>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</si>
  <si>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</si>
  <si>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</si>
  <si>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</si>
  <si>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</si>
  <si>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</si>
  <si>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</si>
  <si>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</si>
  <si>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</si>
  <si>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</si>
  <si>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</si>
  <si>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</si>
  <si>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</si>
  <si>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</si>
  <si>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</si>
  <si>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</si>
  <si>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</si>
  <si>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</si>
  <si>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</si>
  <si>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</si>
  <si>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</si>
  <si>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</si>
  <si>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</si>
  <si>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</si>
  <si>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</si>
  <si>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</si>
  <si>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</si>
  <si>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</si>
  <si>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</si>
  <si>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</si>
  <si>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</si>
  <si>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</si>
  <si>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</si>
  <si>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</si>
  <si>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</si>
  <si>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</si>
  <si>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</si>
  <si>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</si>
  <si>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</si>
  <si>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</si>
  <si>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</si>
  <si>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</si>
  <si>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</si>
  <si>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</si>
  <si>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</si>
  <si>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</si>
  <si>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</si>
  <si>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</si>
  <si>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</si>
  <si>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</si>
  <si>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</si>
  <si>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</si>
  <si>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</si>
  <si>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</si>
  <si>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</si>
  <si>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</si>
  <si>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</si>
  <si>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</si>
  <si>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</si>
  <si>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</si>
  <si>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</si>
  <si>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</si>
  <si>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</si>
  <si>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</si>
  <si>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</si>
  <si>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</si>
  <si>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</si>
  <si>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</si>
  <si>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</si>
  <si>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</si>
  <si>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</si>
  <si>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</si>
  <si>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</si>
  <si>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</si>
  <si>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</si>
  <si>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</si>
  <si>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</si>
  <si>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</si>
  <si>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</si>
  <si>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</si>
  <si>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</si>
  <si>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</si>
  <si>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</si>
  <si>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</si>
  <si>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</si>
  <si>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</si>
  <si>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</si>
  <si>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</si>
  <si>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</si>
  <si>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</si>
  <si>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</si>
  <si>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</si>
  <si>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</si>
  <si>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</si>
  <si>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</si>
  <si>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</si>
  <si>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</si>
  <si>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</si>
  <si>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</si>
  <si>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</si>
  <si>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</si>
  <si>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</si>
  <si>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</si>
  <si>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</si>
  <si>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</si>
  <si>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</si>
  <si>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</si>
  <si>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</si>
  <si>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</si>
  <si>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</si>
  <si>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</si>
  <si>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</si>
  <si>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</si>
  <si>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</si>
  <si>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</si>
  <si>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</si>
  <si>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</si>
  <si>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</si>
  <si>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</si>
  <si>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</si>
  <si>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</si>
  <si>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</si>
  <si>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</si>
  <si>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</si>
  <si>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</si>
  <si>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</si>
  <si>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</si>
  <si>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</si>
  <si>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</si>
  <si>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</si>
  <si>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</si>
  <si>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</si>
  <si>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</si>
  <si>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</si>
  <si>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</si>
  <si>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</si>
  <si>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</si>
  <si>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</si>
  <si>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</si>
  <si>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</si>
  <si>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</si>
  <si>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</si>
  <si>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</si>
  <si>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</si>
  <si>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</si>
  <si>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</si>
  <si>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</si>
  <si>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</si>
  <si>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</si>
  <si>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</si>
  <si>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</si>
  <si>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</si>
  <si>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</si>
  <si>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</si>
  <si>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</si>
  <si>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</si>
  <si>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</si>
  <si>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</si>
  <si>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</si>
  <si>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</si>
  <si>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</si>
  <si>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</si>
  <si>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</si>
  <si>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</si>
  <si>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</si>
  <si>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</si>
  <si>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</si>
  <si>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</si>
  <si>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</si>
  <si>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</si>
  <si>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</si>
  <si>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</si>
  <si>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</si>
  <si>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</si>
  <si>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</si>
  <si>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</si>
  <si>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</si>
  <si>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</si>
  <si>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</si>
  <si>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</si>
  <si>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</si>
  <si>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</si>
  <si>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</si>
  <si>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</si>
  <si>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</si>
  <si>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</si>
  <si>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</si>
  <si>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</si>
  <si>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</si>
  <si>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</si>
  <si>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</si>
  <si>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</si>
  <si>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</si>
  <si>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</si>
  <si>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</si>
  <si>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</si>
  <si>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</si>
  <si>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</si>
  <si>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</si>
  <si>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</si>
  <si>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</si>
  <si>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</si>
  <si>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</si>
  <si>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</si>
  <si>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</si>
  <si>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</si>
  <si>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</si>
  <si>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</si>
  <si>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</si>
  <si>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</si>
  <si>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</si>
  <si>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</si>
  <si>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</si>
  <si>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</si>
  <si>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</si>
  <si>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</si>
  <si>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</si>
  <si>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</si>
  <si>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</si>
  <si>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</si>
  <si>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</si>
  <si>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</si>
  <si>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</si>
  <si>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</si>
  <si>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</si>
  <si>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</si>
  <si>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</si>
  <si>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</si>
  <si>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</si>
  <si>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</si>
  <si>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</si>
  <si>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</si>
  <si>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</si>
  <si>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</si>
  <si>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</si>
  <si>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</si>
  <si>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</si>
  <si>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</si>
  <si>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</si>
  <si>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</si>
  <si>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</si>
  <si>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</si>
  <si>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</si>
  <si>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</si>
  <si>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</si>
  <si>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</si>
  <si>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</si>
  <si>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</si>
  <si>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</si>
  <si>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</si>
  <si>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</si>
  <si>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</si>
  <si>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</si>
  <si>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</si>
  <si>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</si>
  <si>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</si>
  <si>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</si>
  <si>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</si>
  <si>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</si>
  <si>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</si>
  <si>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</si>
  <si>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</si>
  <si>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</si>
  <si>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</si>
  <si>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</si>
  <si>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</si>
  <si>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</si>
  <si>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</si>
  <si>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</si>
  <si>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</si>
  <si>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</si>
  <si>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</si>
  <si>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</si>
  <si>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</si>
  <si>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</si>
  <si>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</si>
  <si>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</si>
  <si>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</si>
  <si>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</si>
  <si>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</si>
  <si>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</si>
  <si>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</si>
  <si>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</si>
  <si>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</si>
  <si>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</si>
  <si>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</si>
  <si>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</si>
  <si>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</si>
  <si>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</si>
  <si>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</si>
  <si>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</si>
  <si>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</si>
  <si>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</si>
  <si>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</si>
  <si>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</si>
  <si>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</si>
  <si>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</si>
  <si>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</si>
  <si>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</si>
  <si>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</si>
  <si>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</si>
  <si>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</si>
  <si>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</si>
  <si>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</si>
  <si>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</si>
  <si>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</si>
  <si>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</si>
  <si>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</si>
  <si>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</si>
  <si>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</si>
  <si>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</si>
  <si>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</si>
  <si>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</si>
  <si>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</si>
  <si>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</si>
  <si>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</si>
  <si>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</si>
  <si>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</si>
  <si>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</si>
  <si>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</si>
  <si>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</si>
  <si>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</si>
  <si>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</si>
  <si>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</si>
  <si>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</si>
  <si>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</si>
  <si>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</si>
  <si>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</si>
  <si>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</si>
  <si>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</si>
  <si>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</si>
  <si>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</si>
  <si>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</si>
  <si>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</si>
  <si>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</si>
  <si>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</si>
  <si>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</si>
  <si>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</si>
  <si>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</si>
  <si>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</si>
  <si>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</si>
  <si>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</si>
  <si>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</si>
  <si>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</si>
  <si>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</si>
  <si>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</si>
  <si>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</si>
  <si>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</si>
  <si>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</si>
  <si>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</si>
  <si>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</si>
  <si>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</si>
  <si>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</si>
  <si>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</si>
  <si>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</si>
  <si>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</si>
  <si>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</si>
  <si>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</si>
  <si>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</si>
  <si>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</si>
  <si>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</si>
  <si>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</si>
  <si>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</si>
  <si>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</si>
  <si>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</si>
  <si>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</si>
  <si>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</si>
  <si>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</si>
  <si>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</si>
  <si>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</si>
  <si>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</si>
  <si>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</si>
  <si>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</si>
  <si>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</si>
  <si>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</si>
  <si>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</si>
  <si>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</si>
  <si>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</si>
  <si>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</si>
  <si>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</si>
  <si>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</si>
  <si>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</si>
  <si>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</si>
  <si>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</si>
  <si>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</si>
  <si>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</si>
  <si>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</si>
  <si>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</si>
  <si>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</si>
  <si>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</si>
  <si>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</si>
  <si>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</si>
  <si>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</si>
  <si>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</si>
  <si>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</si>
  <si>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</si>
  <si>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</si>
  <si>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</si>
  <si>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</si>
  <si>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</si>
  <si>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</si>
  <si>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</si>
  <si>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</si>
  <si>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</si>
  <si>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</si>
  <si>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</si>
  <si>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</si>
  <si>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</si>
  <si>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</si>
  <si>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</si>
  <si>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</si>
  <si>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</si>
  <si>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</si>
  <si>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</si>
  <si>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</si>
  <si>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</si>
  <si>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</si>
  <si>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</si>
  <si>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</si>
  <si>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</si>
  <si>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</si>
  <si>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</si>
  <si>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</si>
  <si>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</si>
  <si>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</si>
  <si>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</si>
  <si>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</si>
  <si>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</si>
  <si>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</si>
  <si>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</si>
  <si>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</si>
  <si>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</si>
  <si>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</si>
  <si>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</si>
  <si>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</si>
  <si>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</si>
  <si>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</si>
  <si>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</si>
  <si>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</si>
  <si>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</si>
  <si>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</si>
  <si>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</si>
  <si>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</si>
  <si>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</si>
  <si>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</si>
  <si>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</si>
  <si>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</si>
  <si>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</si>
  <si>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</si>
  <si>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</si>
  <si>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</si>
  <si>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</si>
  <si>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</si>
  <si>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</si>
  <si>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</si>
  <si>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</si>
  <si>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</si>
  <si>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</si>
  <si>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</si>
  <si>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</si>
  <si>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</si>
  <si>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</si>
  <si>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</si>
  <si>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</si>
  <si>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</si>
  <si>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</si>
  <si>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</si>
  <si>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</si>
  <si>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</si>
  <si>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</si>
  <si>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</si>
  <si>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</si>
  <si>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</si>
  <si>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</si>
  <si>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</si>
  <si>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</si>
  <si>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</si>
  <si>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</si>
  <si>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</si>
  <si>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</si>
  <si>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</si>
  <si>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</si>
  <si>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</si>
  <si>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</si>
  <si>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</si>
  <si>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</si>
  <si>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</si>
  <si>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</si>
  <si>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</si>
  <si>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</si>
  <si>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</si>
  <si>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</si>
  <si>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</si>
  <si>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</si>
  <si>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</si>
  <si>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</si>
  <si>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</si>
  <si>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</si>
  <si>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</si>
  <si>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</si>
  <si>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</si>
  <si>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</si>
  <si>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</si>
  <si>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</si>
  <si>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</si>
  <si>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</si>
  <si>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</si>
  <si>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</si>
  <si>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</si>
  <si>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</si>
  <si>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</si>
  <si>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</si>
  <si>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</si>
  <si>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</si>
  <si>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</si>
  <si>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</si>
  <si>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</si>
  <si>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</si>
  <si>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</si>
  <si>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</si>
  <si>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</si>
  <si>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</si>
  <si>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</si>
  <si>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</si>
  <si>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</si>
  <si>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</si>
  <si>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</si>
  <si>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</si>
  <si>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</si>
  <si>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</si>
  <si>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</si>
  <si>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</si>
  <si>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</si>
  <si>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</si>
  <si>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</si>
  <si>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</si>
  <si>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</si>
  <si>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</si>
  <si>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</si>
  <si>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</si>
  <si>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</si>
  <si>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</si>
  <si>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</si>
  <si>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</si>
  <si>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</si>
  <si>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</si>
  <si>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</si>
  <si>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</si>
  <si>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</si>
  <si>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</si>
  <si>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</si>
  <si>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</si>
  <si>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</si>
  <si>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</si>
  <si>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</si>
  <si>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</si>
  <si>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</si>
  <si>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</si>
  <si>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</si>
  <si>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</si>
  <si>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</si>
  <si>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</si>
  <si>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</si>
  <si>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</si>
  <si>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</si>
  <si>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</si>
  <si>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</si>
  <si>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</si>
  <si>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</si>
  <si>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</si>
  <si>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</si>
  <si>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</si>
  <si>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</si>
  <si>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</si>
  <si>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</si>
  <si>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</si>
  <si>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</si>
  <si>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</si>
  <si>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</si>
  <si>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</si>
  <si>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</si>
  <si>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</si>
  <si>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</si>
  <si>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</si>
  <si>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</si>
  <si>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</si>
  <si>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</si>
  <si>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</si>
  <si>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</si>
  <si>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</si>
  <si>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</si>
  <si>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</si>
  <si>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</si>
  <si>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</si>
  <si>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</si>
  <si>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</si>
  <si>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</si>
  <si>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</si>
  <si>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</si>
  <si>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</si>
  <si>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</si>
  <si>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</si>
  <si>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</si>
  <si>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</si>
  <si>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</si>
  <si>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</si>
  <si>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</si>
  <si>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</si>
  <si>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</si>
  <si>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</si>
  <si>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</si>
  <si>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</si>
  <si>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</si>
  <si>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</si>
  <si>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</si>
  <si>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</si>
  <si>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</si>
  <si>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</si>
  <si>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</si>
  <si>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</si>
  <si>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</si>
  <si>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</si>
  <si>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</si>
  <si>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</si>
  <si>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</si>
  <si>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</si>
  <si>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</si>
  <si>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</si>
  <si>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</si>
  <si>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</si>
  <si>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</si>
  <si>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</si>
  <si>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</si>
  <si>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</si>
  <si>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</si>
  <si>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</si>
  <si>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</si>
  <si>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</si>
  <si>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</si>
  <si>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</si>
  <si>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</si>
  <si>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</si>
  <si>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</si>
  <si>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</si>
  <si>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</si>
  <si>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</si>
  <si>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</si>
  <si>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</si>
  <si>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</si>
  <si>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</si>
  <si>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</si>
  <si>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</si>
  <si>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</si>
  <si>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</si>
  <si>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</si>
  <si>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</si>
  <si>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</si>
  <si>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</si>
  <si>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</si>
  <si>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</si>
  <si>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</si>
  <si>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</si>
  <si>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</si>
  <si>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</si>
  <si>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</si>
  <si>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</si>
  <si>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</si>
  <si>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</si>
  <si>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</si>
  <si>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</si>
  <si>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</si>
  <si>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</si>
  <si>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</si>
  <si>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</si>
  <si>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</si>
  <si>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</si>
  <si>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</si>
  <si>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</si>
  <si>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</si>
  <si>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</si>
  <si>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</si>
  <si>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</si>
  <si>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</si>
  <si>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</si>
  <si>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</si>
  <si>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</si>
  <si>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</si>
  <si>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</si>
  <si>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</si>
  <si>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</si>
  <si>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</si>
  <si>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</si>
  <si>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</si>
  <si>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</si>
  <si>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</si>
  <si>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</si>
  <si>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</si>
  <si>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</si>
  <si>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</si>
  <si>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</si>
  <si>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</si>
  <si>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</si>
  <si>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</si>
  <si>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</si>
  <si>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</si>
  <si>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</si>
  <si>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</si>
  <si>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</si>
  <si>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</si>
  <si>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</si>
  <si>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</si>
  <si>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</si>
  <si>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</si>
  <si>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</si>
  <si>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</si>
  <si>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</si>
  <si>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</si>
  <si>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</si>
  <si>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</si>
  <si>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</si>
  <si>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</si>
  <si>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</si>
  <si>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</si>
  <si>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</si>
  <si>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</si>
  <si>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</si>
  <si>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</si>
  <si>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</si>
  <si>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</si>
  <si>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</si>
  <si>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</si>
  <si>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</si>
  <si>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</si>
  <si>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</si>
  <si>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</si>
  <si>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</si>
  <si>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</si>
  <si>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</si>
  <si>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</si>
  <si>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</si>
  <si>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</si>
  <si>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</si>
  <si>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</si>
  <si>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</si>
  <si>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</si>
  <si>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</si>
  <si>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</si>
  <si>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</si>
  <si>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</si>
  <si>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</si>
  <si>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</si>
  <si>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</si>
  <si>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</si>
  <si>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</si>
  <si>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</si>
  <si>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</si>
  <si>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</si>
  <si>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</si>
  <si>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</si>
  <si>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</si>
  <si>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</si>
  <si>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</si>
  <si>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</si>
  <si>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</si>
  <si>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</si>
  <si>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</si>
  <si>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</si>
  <si>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</si>
  <si>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</si>
  <si>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</si>
  <si>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</si>
  <si>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</si>
  <si>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</si>
  <si>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</si>
  <si>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</si>
  <si>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</si>
  <si>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</si>
  <si>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</si>
  <si>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</si>
  <si>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</si>
  <si>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</si>
  <si>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</si>
  <si>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</si>
  <si>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</si>
  <si>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</si>
  <si>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</si>
  <si>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</si>
  <si>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</si>
  <si>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</si>
  <si>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</si>
  <si>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</si>
  <si>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</si>
  <si>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</si>
  <si>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</si>
  <si>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</si>
  <si>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</si>
  <si>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</si>
  <si>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</si>
  <si>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</si>
  <si>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</si>
  <si>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</si>
  <si>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</si>
  <si>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</si>
  <si>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</si>
  <si>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</si>
  <si>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</si>
  <si>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</si>
  <si>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</si>
  <si>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</si>
  <si>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</si>
  <si>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</si>
  <si>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</si>
  <si>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</si>
  <si>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</si>
  <si>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</si>
  <si>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</si>
  <si>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</si>
  <si>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</si>
  <si>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</si>
  <si>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</si>
  <si>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</si>
  <si>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</si>
  <si>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</si>
  <si>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</si>
  <si>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</si>
  <si>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</si>
  <si>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</si>
  <si>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</si>
  <si>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</si>
  <si>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</si>
  <si>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</si>
  <si>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</si>
  <si>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</si>
  <si>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</si>
  <si>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</si>
  <si>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</si>
  <si>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</si>
  <si>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</si>
  <si>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</si>
  <si>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</si>
  <si>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</si>
  <si>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</si>
  <si>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</si>
  <si>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</si>
  <si>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</si>
  <si>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</si>
  <si>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</si>
  <si>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</si>
  <si>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</si>
  <si>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</si>
  <si>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</si>
  <si>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</si>
  <si>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</si>
  <si>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</si>
  <si>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</si>
  <si>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</si>
  <si>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</si>
  <si>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</si>
  <si>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</si>
  <si>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</si>
  <si>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</si>
  <si>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</si>
  <si>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</si>
  <si>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</si>
  <si>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</si>
  <si>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</si>
  <si>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</si>
  <si>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</si>
  <si>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</si>
  <si>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</si>
  <si>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</si>
  <si>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</si>
  <si>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</si>
  <si>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</si>
  <si>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</si>
  <si>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</si>
  <si>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</si>
  <si>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</si>
  <si>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</si>
  <si>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</si>
  <si>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</si>
  <si>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</si>
  <si>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</si>
  <si>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</si>
  <si>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</si>
  <si>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</si>
  <si>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</si>
  <si>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</si>
  <si>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</si>
  <si>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</si>
  <si>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</si>
  <si>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</si>
  <si>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</si>
  <si>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</si>
  <si>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</si>
  <si>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</si>
  <si>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</si>
  <si>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</si>
  <si>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</si>
  <si>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</si>
  <si>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</si>
  <si>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</si>
  <si>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</si>
  <si>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</si>
  <si>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</si>
  <si>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</si>
  <si>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</si>
  <si>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</si>
  <si>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</si>
  <si>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</si>
  <si>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</si>
  <si>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</si>
  <si>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</si>
  <si>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</si>
  <si>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</si>
  <si>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</si>
  <si>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</si>
  <si>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</si>
  <si>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</si>
  <si>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</si>
  <si>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</si>
  <si>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</si>
  <si>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</si>
  <si>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</si>
  <si>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</si>
  <si>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</si>
  <si>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</si>
  <si>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</si>
  <si>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</si>
  <si>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</si>
  <si>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</si>
  <si>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</si>
  <si>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</si>
  <si>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</si>
  <si>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</si>
  <si>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</si>
  <si>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</si>
  <si>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</si>
  <si>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</si>
  <si>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</si>
  <si>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</si>
  <si>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</si>
  <si>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</si>
  <si>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</si>
  <si>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</si>
  <si>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</si>
  <si>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</si>
  <si>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</si>
  <si>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</si>
  <si>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</si>
  <si>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</si>
  <si>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</si>
  <si>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</si>
  <si>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</si>
  <si>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</si>
  <si>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</si>
  <si>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</si>
  <si>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</si>
  <si>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</si>
  <si>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</si>
  <si>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</si>
  <si>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</si>
  <si>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</si>
  <si>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</si>
  <si>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</si>
  <si>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</si>
  <si>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</si>
  <si>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</si>
  <si>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</si>
  <si>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</si>
  <si>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</si>
  <si>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</si>
  <si>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</si>
  <si>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</si>
  <si>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</si>
  <si>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</si>
  <si>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</si>
  <si>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</si>
  <si>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</si>
  <si>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</si>
  <si>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</si>
  <si>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</si>
  <si>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</si>
  <si>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</si>
  <si>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</si>
  <si>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</si>
  <si>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</si>
  <si>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</si>
  <si>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</si>
  <si>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</si>
  <si>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</si>
  <si>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</si>
  <si>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</si>
  <si>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</si>
  <si>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</si>
  <si>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</si>
  <si>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</si>
  <si>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</si>
  <si>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</si>
  <si>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</si>
  <si>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</si>
  <si>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</si>
  <si>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</si>
  <si>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</si>
  <si>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</si>
  <si>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</si>
  <si>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</si>
  <si>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</si>
  <si>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</si>
  <si>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</si>
  <si>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</si>
  <si>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</si>
  <si>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</si>
  <si>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</si>
  <si>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</si>
  <si>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</si>
  <si>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</si>
  <si>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</si>
  <si>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</si>
  <si>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</si>
  <si>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</si>
  <si>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</si>
  <si>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</si>
  <si>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</si>
  <si>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</si>
  <si>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</si>
  <si>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</si>
  <si>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</si>
  <si>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</si>
  <si>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</si>
  <si>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</si>
  <si>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</si>
  <si>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</si>
  <si>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</si>
  <si>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</si>
  <si>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</si>
  <si>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</si>
  <si>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</si>
  <si>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</si>
  <si>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</si>
  <si>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</si>
  <si>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</si>
  <si>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</si>
  <si>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</si>
  <si>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</si>
  <si>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</si>
  <si>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</si>
  <si>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</si>
  <si>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</si>
  <si>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</si>
  <si>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</si>
  <si>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</si>
  <si>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</si>
  <si>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</si>
  <si>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</si>
  <si>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</si>
  <si>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</si>
  <si>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</si>
  <si>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</si>
  <si>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</si>
  <si>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</si>
  <si>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</si>
  <si>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</si>
  <si>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</si>
  <si>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</si>
  <si>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</si>
  <si>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</si>
  <si>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</si>
  <si>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</si>
  <si>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</si>
  <si>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</si>
  <si>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</si>
  <si>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</si>
  <si>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</si>
  <si>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</si>
  <si>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</si>
  <si>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</si>
  <si>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</si>
  <si>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</si>
  <si>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</si>
  <si>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</si>
  <si>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</si>
  <si>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</si>
  <si>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</si>
  <si>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</si>
  <si>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</si>
  <si>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</si>
  <si>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</si>
  <si>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</si>
  <si>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</si>
  <si>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</si>
  <si>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</si>
  <si>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</si>
  <si>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</si>
  <si>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</si>
  <si>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</si>
  <si>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</si>
  <si>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</si>
  <si>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</si>
  <si>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</si>
  <si>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</si>
  <si>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</si>
  <si>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</si>
  <si>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</si>
  <si>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</si>
  <si>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</si>
  <si>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</si>
  <si>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</si>
  <si>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</si>
  <si>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</si>
  <si>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</si>
  <si>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</si>
  <si>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</si>
  <si>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</si>
  <si>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</si>
  <si>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</si>
  <si>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</si>
  <si>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</si>
  <si>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</si>
  <si>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</si>
  <si>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</si>
  <si>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</si>
  <si>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</si>
  <si>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</si>
  <si>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</si>
  <si>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</si>
  <si>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</si>
  <si>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</si>
  <si>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</si>
  <si>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</si>
  <si>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</si>
  <si>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</si>
  <si>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</si>
  <si>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</si>
  <si>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</si>
  <si>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</si>
  <si>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</si>
  <si>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</si>
  <si>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</si>
  <si>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</si>
  <si>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</si>
  <si>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</si>
  <si>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</si>
  <si>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</si>
  <si>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</si>
  <si>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</si>
  <si>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</si>
  <si>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</si>
  <si>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</si>
  <si>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</si>
  <si>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</si>
  <si>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</si>
  <si>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</si>
  <si>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</si>
  <si>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</si>
  <si>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</si>
  <si>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</si>
  <si>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</si>
  <si>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</si>
  <si>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</si>
  <si>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</si>
  <si>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</si>
  <si>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</si>
  <si>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</si>
  <si>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</si>
  <si>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</si>
  <si>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</si>
  <si>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</si>
  <si>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</si>
  <si>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</si>
  <si>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</si>
  <si>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</si>
  <si>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</si>
  <si>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</si>
  <si>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</si>
  <si>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</si>
  <si>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</si>
  <si>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</si>
  <si>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</si>
  <si>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</si>
  <si>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</si>
  <si>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</si>
  <si>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</si>
  <si>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</si>
  <si>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</si>
  <si>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</si>
  <si>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</si>
  <si>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</si>
  <si>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</si>
  <si>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</si>
  <si>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</si>
  <si>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</si>
  <si>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</si>
  <si>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</si>
  <si>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</si>
  <si>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</si>
  <si>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</si>
  <si>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</si>
  <si>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</si>
  <si>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</si>
  <si>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</si>
  <si>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</si>
  <si>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</si>
  <si>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</si>
  <si>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</si>
  <si>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</si>
  <si>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</si>
  <si>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</si>
  <si>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</si>
  <si>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</si>
  <si>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</si>
  <si>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</si>
  <si>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</si>
  <si>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</si>
  <si>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</si>
  <si>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</si>
  <si>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</si>
  <si>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</si>
  <si>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</si>
  <si>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</si>
  <si>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</si>
  <si>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</si>
  <si>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</si>
  <si>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</si>
  <si>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</si>
  <si>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</si>
  <si>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</si>
  <si>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</si>
  <si>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</si>
  <si>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</si>
  <si>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</si>
  <si>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</si>
  <si>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</si>
  <si>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</si>
  <si>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</si>
  <si>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</si>
  <si>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</si>
  <si>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</si>
  <si>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</si>
  <si>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</si>
  <si>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</si>
  <si>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</si>
  <si>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</si>
  <si>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</si>
  <si>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</si>
  <si>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</si>
  <si>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</si>
  <si>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</si>
  <si>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</si>
  <si>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</si>
  <si>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</si>
  <si>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</si>
  <si>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</si>
  <si>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</si>
  <si>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</si>
  <si>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</si>
  <si>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</si>
  <si>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</si>
  <si>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</si>
  <si>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</si>
  <si>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</si>
  <si>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</si>
  <si>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</si>
  <si>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</si>
  <si>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</si>
  <si>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</si>
  <si>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</si>
  <si>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</si>
  <si>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</si>
  <si>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</si>
  <si>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</si>
  <si>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</si>
  <si>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</si>
  <si>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</si>
  <si>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</si>
  <si>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</si>
  <si>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</si>
  <si>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</si>
  <si>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</si>
  <si>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</si>
  <si>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</si>
  <si>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</si>
  <si>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</si>
  <si>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</si>
  <si>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</si>
  <si>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</si>
  <si>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</si>
  <si>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</si>
  <si>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</si>
  <si>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</si>
  <si>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</si>
  <si>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</si>
  <si>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</si>
  <si>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</si>
  <si>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</si>
  <si>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</si>
  <si>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</si>
  <si>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</si>
  <si>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</si>
  <si>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</si>
  <si>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</si>
  <si>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</si>
  <si>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</si>
  <si>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</si>
  <si>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</si>
  <si>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</si>
  <si>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</si>
  <si>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</si>
  <si>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</si>
  <si>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</si>
  <si>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</si>
  <si>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</si>
  <si>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</si>
  <si>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</si>
  <si>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</si>
  <si>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</si>
  <si>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</si>
  <si>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</si>
  <si>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</si>
  <si>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</si>
  <si>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</si>
  <si>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</si>
  <si>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</si>
  <si>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</si>
  <si>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</si>
  <si>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</si>
  <si>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</si>
  <si>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</si>
  <si>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</si>
  <si>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</si>
  <si>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</si>
  <si>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</si>
  <si>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</si>
  <si>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</si>
  <si>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</si>
  <si>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</si>
  <si>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</si>
  <si>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</si>
  <si>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</si>
  <si>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</si>
  <si>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</si>
  <si>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</si>
  <si>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</si>
  <si>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</si>
  <si>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</si>
  <si>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</si>
  <si>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</si>
  <si>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</si>
  <si>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</si>
  <si>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</si>
  <si>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</si>
  <si>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</si>
  <si>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</si>
  <si>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</si>
  <si>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</si>
  <si>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</si>
  <si>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</si>
  <si>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</si>
  <si>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</si>
  <si>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</si>
  <si>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</si>
  <si>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</si>
  <si>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</si>
  <si>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</si>
  <si>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</si>
  <si>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</si>
  <si>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</si>
  <si>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</si>
  <si>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</si>
  <si>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</si>
  <si>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</si>
  <si>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</si>
  <si>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</si>
  <si>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</si>
  <si>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</si>
  <si>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</si>
  <si>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</si>
  <si>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</si>
  <si>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</si>
  <si>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</si>
  <si>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</si>
  <si>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</si>
  <si>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</si>
  <si>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</si>
  <si>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</si>
  <si>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</si>
  <si>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</si>
  <si>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</si>
  <si>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</si>
  <si>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</si>
  <si>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</si>
  <si>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</si>
  <si>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</si>
  <si>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</si>
  <si>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</si>
  <si>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</si>
  <si>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</si>
  <si>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</si>
  <si>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</si>
  <si>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</si>
  <si>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</si>
  <si>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</si>
  <si>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</si>
  <si>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</si>
  <si>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</si>
  <si>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</si>
  <si>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</si>
  <si>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</si>
  <si>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</si>
  <si>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</si>
  <si>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</si>
  <si>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</si>
  <si>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</si>
  <si>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</si>
  <si>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</si>
  <si>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</si>
  <si>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</si>
  <si>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</si>
  <si>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</si>
  <si>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</si>
  <si>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</si>
  <si>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</si>
  <si>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</si>
  <si>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</si>
  <si>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</si>
  <si>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</si>
  <si>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</si>
  <si>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</si>
  <si>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</si>
  <si>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</si>
  <si>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</si>
  <si>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</si>
  <si>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</si>
  <si>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</si>
  <si>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</si>
  <si>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</si>
  <si>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</si>
  <si>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</si>
  <si>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</si>
  <si>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</si>
  <si>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</si>
  <si>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</si>
  <si>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</si>
  <si>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</si>
  <si>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</si>
  <si>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</si>
  <si>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</si>
  <si>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</si>
  <si>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</si>
  <si>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</si>
  <si>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</si>
  <si>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</si>
  <si>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</si>
  <si>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</si>
  <si>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</si>
  <si>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</si>
  <si>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</si>
  <si>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</si>
  <si>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</si>
  <si>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</si>
  <si>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</si>
  <si>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</si>
  <si>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</si>
  <si>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</si>
  <si>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</si>
  <si>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</si>
  <si>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</si>
  <si>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</si>
  <si>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</si>
  <si>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</si>
  <si>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</si>
  <si>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</si>
  <si>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</si>
  <si>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</si>
  <si>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</si>
  <si>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</si>
  <si>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</si>
  <si>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</si>
  <si>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</si>
  <si>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</si>
  <si>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</si>
  <si>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</si>
  <si>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</si>
  <si>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</si>
  <si>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</si>
  <si>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</si>
  <si>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</si>
  <si>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</si>
  <si>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</si>
  <si>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</si>
  <si>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</si>
  <si>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</si>
  <si>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</si>
  <si>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</si>
  <si>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</si>
  <si>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</si>
  <si>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</si>
  <si>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</si>
  <si>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</si>
  <si>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</si>
  <si>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</si>
  <si>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</si>
  <si>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</si>
  <si>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</si>
  <si>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</si>
  <si>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</si>
  <si>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</si>
  <si>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</si>
  <si>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</si>
  <si>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</si>
  <si>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</si>
  <si>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</si>
  <si>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</si>
  <si>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</si>
  <si>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</si>
  <si>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</si>
  <si>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</si>
  <si>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</si>
  <si>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</si>
  <si>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</si>
  <si>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</si>
  <si>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</si>
  <si>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</si>
  <si>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</si>
  <si>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</si>
  <si>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</si>
  <si>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</si>
  <si>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</si>
  <si>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</si>
  <si>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</si>
  <si>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</si>
  <si>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</si>
  <si>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</si>
  <si>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</si>
  <si>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</si>
  <si>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</si>
  <si>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</si>
  <si>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</si>
  <si>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</si>
  <si>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</si>
  <si>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</si>
  <si>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</si>
  <si>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</si>
  <si>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</si>
  <si>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</si>
  <si>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</si>
  <si>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</si>
  <si>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</si>
  <si>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</si>
  <si>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</si>
  <si>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</si>
  <si>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</si>
  <si>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</si>
  <si>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</si>
  <si>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</si>
  <si>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</si>
  <si>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</si>
  <si>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</si>
  <si>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</si>
  <si>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</si>
  <si>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</si>
  <si>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</si>
  <si>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</si>
  <si>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</si>
  <si>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</si>
  <si>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</si>
  <si>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</si>
  <si>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</si>
  <si>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</si>
  <si>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</si>
  <si>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</si>
  <si>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</si>
  <si>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</si>
  <si>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</si>
  <si>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</si>
  <si>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</si>
  <si>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</si>
  <si>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</si>
  <si>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</si>
  <si>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</si>
  <si>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</si>
  <si>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</si>
  <si>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</si>
  <si>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</si>
  <si>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</si>
  <si>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</si>
  <si>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</si>
  <si>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</si>
  <si>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</si>
  <si>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</si>
  <si>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</si>
  <si>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</si>
  <si>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</si>
  <si>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</si>
  <si>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</si>
  <si>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</si>
  <si>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</si>
  <si>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</si>
  <si>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</si>
  <si>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</si>
  <si>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</si>
  <si>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</si>
  <si>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</si>
  <si>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</si>
  <si>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</si>
  <si>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</si>
  <si>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</si>
  <si>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</si>
  <si>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</si>
  <si>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</si>
  <si>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</si>
  <si>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</si>
  <si>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</si>
  <si>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</si>
  <si>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</si>
  <si>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</si>
  <si>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</si>
  <si>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</si>
  <si>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</si>
  <si>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</si>
  <si>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</si>
  <si>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</si>
  <si>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</si>
  <si>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</si>
  <si>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</si>
  <si>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</si>
  <si>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</si>
  <si>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</si>
  <si>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</si>
  <si>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</si>
  <si>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</si>
  <si>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</si>
  <si>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</si>
  <si>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</si>
  <si>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</si>
  <si>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</si>
  <si>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</si>
  <si>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</si>
  <si>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</si>
  <si>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</si>
  <si>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</si>
  <si>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</si>
  <si>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</si>
  <si>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</si>
  <si>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</si>
  <si>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</si>
  <si>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</si>
  <si>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</si>
  <si>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</si>
  <si>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</si>
  <si>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</si>
  <si>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</si>
  <si>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</si>
  <si>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</si>
  <si>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</si>
  <si>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</si>
  <si>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</si>
  <si>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</si>
  <si>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</si>
  <si>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</si>
  <si>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</si>
  <si>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</si>
  <si>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</si>
  <si>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</si>
  <si>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</si>
  <si>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</si>
  <si>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</si>
  <si>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</si>
  <si>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</si>
  <si>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</si>
  <si>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</si>
  <si>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</si>
  <si>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</si>
  <si>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</si>
  <si>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</si>
  <si>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</si>
  <si>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</si>
  <si>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</si>
  <si>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</si>
  <si>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</si>
  <si>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</si>
  <si>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</si>
  <si>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</si>
  <si>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</si>
  <si>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</si>
  <si>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</si>
  <si>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</si>
  <si>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</si>
  <si>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</si>
  <si>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</si>
  <si>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</si>
  <si>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</si>
  <si>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</si>
  <si>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</si>
  <si>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</si>
  <si>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</si>
  <si>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</si>
  <si>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</si>
  <si>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</si>
  <si>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</si>
  <si>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</si>
  <si>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</si>
  <si>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</si>
  <si>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</si>
  <si>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</si>
  <si>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</si>
  <si>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</si>
  <si>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</si>
  <si>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</si>
  <si>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</si>
  <si>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</si>
  <si>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</si>
  <si>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</si>
  <si>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</si>
  <si>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</si>
  <si>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</si>
  <si>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</si>
  <si>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</si>
  <si>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</si>
  <si>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</si>
  <si>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</si>
  <si>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</si>
  <si>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</si>
  <si>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</si>
  <si>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</si>
  <si>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</si>
  <si>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</si>
  <si>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</si>
  <si>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</si>
  <si>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</si>
  <si>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</si>
  <si>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</si>
  <si>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</si>
  <si>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</si>
  <si>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</si>
  <si>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</si>
  <si>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</si>
  <si>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</si>
  <si>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</si>
  <si>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</si>
  <si>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</si>
  <si>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</si>
  <si>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</si>
  <si>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</si>
  <si>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</si>
  <si>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</si>
  <si>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</si>
  <si>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</si>
  <si>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</si>
  <si>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</si>
  <si>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</si>
  <si>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</si>
  <si>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</si>
  <si>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</si>
  <si>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</si>
  <si>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</si>
  <si>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</si>
  <si>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</si>
  <si>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</si>
  <si>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</si>
  <si>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</si>
  <si>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</si>
  <si>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</si>
  <si>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</si>
  <si>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</si>
  <si>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</si>
  <si>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</si>
  <si>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</si>
  <si>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</si>
  <si>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</si>
  <si>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</si>
  <si>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</si>
  <si>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</si>
  <si>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</si>
  <si>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</si>
  <si>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</si>
  <si>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</si>
  <si>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</si>
  <si>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</si>
  <si>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</si>
  <si>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</si>
  <si>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</si>
  <si>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</si>
  <si>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</si>
  <si>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</si>
  <si>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</si>
  <si>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</si>
  <si>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</si>
  <si>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</si>
  <si>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</si>
  <si>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</si>
  <si>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</si>
  <si>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</si>
  <si>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</si>
  <si>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</si>
  <si>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</si>
  <si>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</si>
  <si>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</si>
  <si>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</si>
  <si>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</si>
  <si>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</si>
  <si>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</si>
  <si>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</si>
  <si>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</si>
  <si>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</si>
  <si>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</si>
  <si>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</si>
  <si>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</si>
  <si>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</si>
  <si>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</si>
  <si>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</si>
  <si>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</si>
  <si>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</si>
  <si>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</si>
  <si>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</si>
  <si>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</si>
  <si>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</si>
  <si>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</si>
  <si>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</si>
  <si>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</si>
  <si>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</si>
  <si>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</si>
  <si>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</si>
  <si>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</si>
  <si>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</si>
  <si>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</si>
  <si>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</si>
  <si>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</si>
  <si>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</si>
  <si>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</si>
  <si>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</si>
  <si>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</si>
  <si>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</si>
  <si>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</si>
  <si>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</si>
  <si>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</si>
  <si>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</si>
  <si>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</si>
  <si>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</si>
  <si>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</si>
  <si>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</si>
  <si>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</si>
  <si>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</si>
  <si>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</si>
  <si>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</si>
  <si>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</si>
  <si>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</si>
  <si>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</si>
  <si>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</si>
  <si>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</si>
  <si>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</si>
  <si>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</si>
  <si>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</si>
  <si>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</si>
  <si>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</si>
  <si>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</si>
  <si>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</si>
  <si>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</si>
  <si>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</si>
  <si>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</si>
  <si>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</si>
  <si>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</si>
  <si>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</si>
  <si>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</si>
  <si>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</si>
  <si>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</si>
  <si>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</si>
  <si>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</si>
  <si>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</si>
  <si>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</si>
  <si>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</si>
  <si>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</si>
  <si>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</si>
  <si>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</si>
  <si>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</si>
  <si>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</si>
  <si>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</si>
  <si>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</si>
  <si>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</si>
  <si>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</si>
  <si>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</si>
  <si>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</si>
  <si>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</si>
  <si>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</si>
  <si>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</si>
  <si>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</si>
  <si>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</si>
  <si>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</si>
  <si>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</si>
  <si>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</si>
  <si>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</si>
  <si>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</si>
  <si>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</si>
  <si>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</si>
  <si>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</si>
  <si>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</si>
  <si>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</si>
  <si>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</si>
  <si>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</si>
  <si>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</si>
  <si>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</si>
  <si>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</si>
  <si>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</si>
  <si>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</si>
  <si>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</si>
  <si>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</si>
  <si>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</si>
  <si>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</si>
  <si>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</si>
  <si>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</si>
  <si>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</si>
  <si>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</si>
  <si>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</si>
  <si>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</si>
  <si>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</si>
  <si>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</si>
  <si>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</si>
  <si>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</si>
  <si>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</si>
  <si>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</si>
  <si>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</si>
  <si>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</si>
  <si>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</si>
  <si>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</si>
  <si>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</si>
  <si>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</si>
  <si>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</si>
  <si>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</si>
  <si>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</si>
  <si>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</si>
  <si>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</si>
  <si>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</si>
  <si>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</si>
  <si>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</si>
  <si>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</si>
  <si>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</si>
  <si>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</si>
  <si>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</si>
  <si>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</si>
  <si>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</si>
  <si>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</si>
  <si>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</si>
  <si>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</si>
  <si>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</si>
  <si>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</si>
  <si>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</si>
  <si>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</si>
  <si>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</si>
  <si>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</si>
  <si>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</si>
  <si>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</si>
  <si>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</si>
  <si>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</si>
  <si>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</si>
  <si>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</si>
  <si>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</si>
  <si>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</si>
  <si>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</si>
  <si>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</si>
  <si>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</si>
  <si>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</si>
  <si>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</si>
  <si>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</si>
  <si>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</si>
  <si>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</si>
  <si>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</si>
  <si>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</si>
  <si>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</si>
  <si>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</si>
  <si>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</si>
  <si>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</si>
  <si>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</si>
  <si>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</si>
  <si>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</si>
  <si>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</si>
  <si>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</si>
  <si>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</si>
  <si>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</si>
  <si>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</si>
  <si>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</si>
  <si>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</si>
  <si>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</si>
  <si>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</si>
  <si>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</si>
  <si>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</si>
  <si>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</si>
  <si>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</si>
  <si>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</si>
  <si>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</si>
  <si>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</si>
  <si>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</si>
  <si>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</si>
  <si>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</si>
  <si>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</si>
  <si>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</si>
  <si>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</si>
  <si>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</si>
  <si>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</si>
  <si>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</si>
  <si>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</si>
  <si>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</si>
  <si>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</si>
  <si>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</si>
  <si>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</si>
  <si>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</si>
  <si>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</si>
  <si>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</si>
  <si>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</si>
  <si>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</si>
  <si>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</si>
  <si>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</si>
  <si>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</si>
  <si>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</si>
  <si>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</si>
  <si>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</si>
  <si>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</si>
  <si>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</si>
  <si>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</si>
  <si>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</si>
  <si>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</si>
  <si>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</si>
  <si>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</si>
  <si>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</si>
  <si>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</si>
  <si>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</si>
  <si>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</si>
  <si>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</si>
  <si>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</si>
  <si>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</si>
  <si>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</si>
  <si>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</si>
  <si>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</si>
  <si>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</si>
  <si>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</si>
  <si>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</si>
  <si>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</si>
  <si>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</si>
  <si>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</si>
  <si>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</si>
  <si>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</si>
  <si>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</si>
  <si>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</si>
  <si>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</si>
  <si>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</si>
  <si>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</si>
  <si>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</si>
  <si>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</si>
  <si>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</si>
  <si>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</si>
  <si>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</si>
  <si>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</si>
  <si>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</si>
  <si>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</si>
  <si>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</si>
  <si>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</si>
  <si>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</si>
  <si>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</si>
  <si>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</si>
  <si>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</si>
  <si>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</si>
  <si>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</si>
  <si>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</si>
  <si>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</si>
  <si>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</si>
  <si>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</si>
  <si>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</si>
  <si>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</si>
  <si>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</si>
  <si>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</si>
  <si>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</si>
  <si>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</si>
  <si>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</si>
  <si>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</si>
  <si>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</si>
  <si>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</si>
  <si>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</si>
  <si>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</si>
  <si>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</si>
  <si>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</si>
  <si>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</si>
  <si>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</si>
  <si>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</si>
  <si>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</si>
  <si>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</si>
  <si>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</si>
  <si>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</si>
  <si>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</si>
  <si>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</si>
  <si>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</si>
  <si>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</si>
  <si>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</si>
  <si>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</si>
  <si>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</si>
  <si>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</si>
  <si>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</si>
  <si>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</si>
  <si>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</si>
  <si>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</si>
  <si>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</si>
  <si>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</si>
  <si>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</si>
  <si>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</si>
  <si>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</si>
  <si>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</si>
  <si>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</si>
  <si>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</si>
  <si>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</si>
  <si>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</si>
  <si>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</si>
  <si>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</si>
  <si>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</si>
  <si>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</si>
  <si>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</si>
  <si>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</si>
  <si>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</si>
  <si>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</si>
  <si>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</si>
  <si>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</si>
  <si>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</si>
  <si>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</si>
  <si>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</si>
  <si>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</si>
  <si>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</si>
  <si>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</si>
  <si>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</si>
  <si>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</si>
  <si>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</si>
  <si>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</si>
  <si>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</si>
  <si>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</si>
  <si>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</si>
  <si>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</si>
  <si>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</si>
  <si>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</si>
  <si>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</si>
  <si>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</si>
  <si>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</si>
  <si>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</si>
  <si>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</si>
  <si>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</si>
  <si>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</si>
  <si>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</si>
  <si>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</si>
  <si>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</si>
  <si>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</si>
  <si>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</si>
  <si>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</si>
  <si>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</si>
  <si>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</si>
  <si>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</si>
  <si>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</si>
  <si>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</si>
  <si>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</si>
  <si>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</si>
  <si>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</si>
  <si>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</si>
  <si>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</si>
  <si>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</si>
  <si>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</si>
  <si>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</si>
  <si>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</si>
  <si>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</si>
  <si>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</si>
  <si>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</si>
  <si>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</si>
  <si>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</si>
  <si>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</si>
  <si>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</si>
  <si>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</si>
  <si>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</si>
  <si>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</si>
  <si>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</si>
  <si>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</si>
  <si>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</si>
  <si>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</si>
  <si>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</si>
  <si>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</si>
  <si>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</si>
  <si>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</si>
  <si>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</si>
  <si>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</si>
  <si>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</si>
  <si>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</si>
  <si>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</si>
  <si>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</si>
  <si>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</si>
  <si>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</si>
  <si>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</si>
  <si>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</si>
  <si>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</si>
  <si>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</si>
  <si>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</si>
  <si>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</si>
  <si>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</si>
  <si>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</si>
  <si>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</si>
  <si>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</si>
  <si>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</si>
  <si>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</si>
  <si>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</si>
  <si>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</si>
  <si>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</si>
  <si>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</si>
  <si>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</si>
  <si>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</si>
  <si>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</si>
  <si>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</si>
  <si>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</si>
  <si>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</si>
  <si>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</si>
  <si>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</si>
  <si>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</si>
  <si>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</si>
  <si>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</si>
  <si>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</si>
  <si>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</si>
  <si>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</si>
  <si>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</si>
  <si>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</si>
  <si>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</si>
  <si>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</si>
  <si>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</si>
  <si>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</si>
  <si>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</si>
  <si>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</si>
  <si>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</si>
  <si>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</si>
  <si>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</si>
  <si>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</si>
  <si>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</si>
  <si>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</si>
  <si>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</si>
  <si>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</si>
  <si>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</si>
  <si>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</si>
  <si>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</si>
  <si>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</si>
  <si>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</si>
  <si>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</si>
  <si>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</si>
  <si>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</si>
  <si>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</si>
  <si>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</si>
  <si>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</si>
  <si>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</si>
  <si>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</si>
  <si>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</si>
  <si>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</si>
  <si>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</si>
  <si>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</si>
  <si>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</si>
  <si>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</si>
  <si>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</si>
  <si>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</si>
  <si>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</si>
  <si>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</si>
  <si>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</si>
  <si>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</si>
  <si>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</si>
  <si>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</si>
  <si>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</si>
  <si>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</si>
  <si>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</si>
  <si>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</si>
  <si>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</si>
  <si>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</si>
  <si>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</si>
  <si>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</si>
  <si>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</si>
  <si>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</si>
  <si>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</si>
  <si>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</si>
  <si>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</si>
  <si>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</si>
  <si>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</si>
  <si>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</si>
  <si>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</si>
  <si>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</si>
  <si>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</si>
  <si>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</si>
  <si>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</si>
  <si>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</si>
  <si>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</si>
  <si>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</si>
  <si>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</si>
  <si>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</si>
  <si>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</si>
  <si>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</si>
  <si>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</si>
  <si>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</si>
  <si>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</si>
  <si>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</si>
  <si>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</si>
  <si>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</si>
  <si>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</si>
  <si>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</si>
  <si>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</si>
  <si>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</si>
  <si>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</si>
  <si>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</si>
  <si>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</si>
  <si>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</si>
  <si>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</si>
  <si>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</si>
  <si>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</si>
  <si>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</si>
  <si>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</si>
  <si>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</si>
  <si>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</si>
  <si>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</si>
  <si>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</si>
  <si>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</si>
  <si>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</si>
  <si>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</si>
  <si>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</si>
  <si>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</si>
  <si>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</si>
  <si>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</si>
  <si>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</si>
  <si>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</si>
  <si>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</si>
  <si>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</si>
  <si>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</si>
  <si>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</si>
  <si>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</si>
  <si>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</si>
  <si>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</si>
  <si>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</si>
  <si>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</si>
  <si>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</si>
  <si>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</si>
  <si>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</si>
  <si>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</si>
  <si>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</si>
  <si>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</si>
  <si>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</si>
  <si>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</si>
  <si>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</si>
  <si>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</si>
  <si>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</si>
  <si>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</si>
  <si>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</si>
  <si>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</si>
  <si>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</si>
  <si>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</si>
  <si>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</si>
  <si>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</si>
  <si>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</si>
  <si>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</si>
  <si>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</si>
  <si>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</si>
  <si>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</si>
  <si>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</si>
  <si>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</si>
  <si>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</si>
  <si>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</si>
  <si>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</si>
  <si>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</si>
  <si>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</si>
  <si>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</si>
  <si>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</si>
  <si>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</si>
  <si>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</si>
  <si>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</si>
  <si>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</si>
  <si>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</si>
  <si>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</si>
  <si>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</si>
  <si>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</si>
  <si>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</si>
  <si>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</si>
  <si>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</si>
  <si>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</si>
  <si>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</si>
  <si>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</si>
  <si>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</si>
  <si>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</si>
  <si>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</si>
  <si>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</si>
  <si>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</si>
  <si>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</si>
  <si>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</si>
  <si>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</si>
  <si>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</si>
  <si>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</si>
  <si>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</si>
  <si>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</si>
  <si>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</si>
  <si>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</si>
  <si>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</si>
  <si>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</si>
  <si>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</si>
  <si>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</si>
  <si>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</si>
  <si>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</si>
  <si>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</si>
  <si>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</si>
  <si>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</si>
  <si>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</si>
  <si>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</si>
  <si>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</si>
  <si>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</si>
  <si>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</si>
  <si>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</si>
  <si>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</si>
  <si>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</si>
  <si>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</si>
  <si>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</si>
  <si>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</si>
  <si>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</si>
  <si>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</si>
  <si>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</si>
  <si>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</si>
  <si>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</si>
  <si>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</si>
  <si>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</si>
  <si>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</si>
  <si>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</si>
  <si>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</si>
  <si>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</si>
  <si>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</si>
  <si>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</si>
  <si>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</si>
  <si>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</si>
  <si>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</si>
  <si>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</si>
  <si>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</si>
  <si>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</si>
  <si>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</si>
  <si>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</si>
  <si>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</si>
  <si>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</si>
  <si>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</si>
  <si>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</si>
  <si>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</si>
  <si>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</si>
  <si>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</si>
  <si>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</si>
  <si>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</si>
  <si>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</si>
  <si>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</si>
  <si>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</si>
  <si>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</si>
  <si>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</si>
  <si>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</si>
  <si>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</si>
  <si>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</si>
  <si>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</si>
  <si>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</si>
  <si>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</si>
  <si>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</si>
  <si>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</si>
  <si>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</si>
  <si>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</si>
  <si>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</si>
  <si>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</si>
  <si>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</si>
  <si>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</si>
  <si>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</si>
  <si>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</si>
  <si>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</si>
  <si>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</si>
  <si>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</si>
  <si>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</si>
  <si>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</si>
  <si>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</si>
  <si>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</si>
  <si>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</si>
  <si>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</si>
  <si>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</si>
  <si>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</si>
  <si>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</si>
  <si>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</si>
  <si>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</si>
  <si>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</si>
  <si>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</si>
  <si>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</si>
  <si>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</si>
  <si>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</si>
  <si>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</si>
  <si>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</si>
  <si>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</si>
  <si>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</si>
  <si>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</si>
  <si>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</si>
  <si>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</si>
  <si>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</si>
  <si>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</si>
  <si>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</si>
  <si>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</si>
  <si>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</si>
  <si>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</si>
  <si>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</si>
  <si>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</si>
  <si>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</si>
  <si>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</si>
  <si>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</si>
  <si>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</si>
  <si>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</si>
  <si>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</si>
  <si>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</si>
  <si>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</si>
  <si>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</si>
  <si>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</si>
  <si>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</si>
  <si>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</si>
  <si>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</si>
  <si>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</si>
  <si>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</si>
  <si>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</si>
  <si>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</si>
  <si>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</si>
  <si>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</si>
  <si>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</si>
  <si>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</si>
  <si>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</si>
  <si>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</si>
  <si>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</si>
  <si>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</si>
  <si>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</si>
  <si>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</si>
  <si>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</si>
  <si>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</si>
  <si>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</si>
  <si>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</si>
  <si>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</si>
  <si>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</si>
  <si>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</si>
  <si>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</si>
  <si>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</si>
  <si>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</si>
  <si>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</si>
  <si>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</si>
  <si>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</si>
  <si>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</si>
  <si>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</si>
  <si>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</si>
  <si>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</si>
  <si>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</si>
  <si>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</si>
  <si>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</si>
  <si>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</si>
  <si>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</si>
  <si>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</si>
  <si>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</si>
  <si>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</si>
  <si>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</si>
  <si>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</si>
  <si>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</si>
  <si>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</si>
  <si>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</si>
  <si>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</si>
  <si>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</si>
  <si>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</si>
  <si>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</si>
  <si>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</si>
  <si>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</si>
  <si>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</si>
  <si>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</si>
  <si>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</si>
  <si>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</si>
  <si>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</si>
  <si>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</si>
  <si>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</si>
  <si>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</si>
  <si>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</si>
  <si>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</si>
  <si>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</si>
  <si>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</si>
  <si>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</si>
  <si>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</si>
  <si>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</si>
  <si>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</si>
  <si>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</si>
  <si>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</si>
  <si>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</si>
  <si>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</si>
  <si>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</si>
  <si>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</si>
  <si>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</si>
  <si>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</si>
  <si>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</si>
  <si>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</si>
  <si>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</si>
  <si>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</si>
  <si>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</si>
  <si>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</si>
  <si>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</si>
  <si>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</si>
  <si>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</si>
  <si>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</si>
  <si>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</si>
  <si>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</si>
  <si>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</si>
  <si>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</si>
  <si>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</si>
  <si>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</si>
  <si>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</si>
  <si>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</si>
  <si>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</si>
  <si>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</si>
  <si>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</si>
  <si>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</si>
  <si>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</si>
  <si>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</si>
  <si>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</si>
  <si>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</si>
  <si>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</si>
  <si>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</si>
  <si>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</si>
  <si>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</si>
  <si>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</si>
  <si>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</si>
  <si>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</si>
  <si>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</si>
  <si>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</si>
  <si>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</si>
  <si>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</si>
  <si>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</si>
  <si>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</si>
  <si>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</si>
  <si>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</si>
  <si>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</si>
  <si>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</si>
  <si>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</si>
  <si>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</si>
  <si>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</si>
  <si>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</si>
  <si>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</si>
  <si>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</si>
  <si>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</si>
  <si>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</si>
  <si>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</si>
  <si>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</si>
  <si>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</si>
  <si>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</si>
  <si>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</si>
  <si>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</si>
  <si>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</si>
  <si>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</si>
  <si>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</si>
  <si>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</si>
  <si>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</si>
  <si>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</si>
  <si>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</si>
  <si>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</si>
  <si>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</si>
  <si>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</si>
  <si>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</si>
  <si>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</si>
  <si>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</si>
  <si>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</si>
  <si>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</si>
  <si>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</si>
  <si>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</si>
  <si>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</si>
  <si>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</si>
  <si>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</si>
  <si>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</si>
  <si>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</si>
  <si>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</si>
  <si>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</si>
  <si>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</si>
  <si>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</si>
  <si>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</si>
  <si>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</si>
  <si>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</si>
  <si>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</si>
  <si>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</si>
  <si>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</si>
  <si>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</si>
  <si>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</si>
  <si>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</si>
  <si>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</si>
  <si>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</si>
  <si>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</si>
  <si>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</si>
  <si>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</si>
  <si>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</si>
  <si>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</si>
  <si>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</si>
  <si>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</si>
  <si>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</si>
  <si>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</si>
  <si>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</si>
  <si>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</si>
  <si>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</si>
  <si>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</si>
  <si>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</si>
  <si>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</si>
  <si>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</si>
  <si>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</si>
  <si>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</si>
  <si>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</si>
  <si>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</si>
  <si>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</si>
  <si>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</si>
  <si>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</si>
  <si>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</si>
  <si>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</si>
  <si>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</si>
  <si>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</si>
  <si>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</si>
  <si>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</si>
  <si>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</si>
  <si>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</si>
  <si>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</si>
  <si>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</si>
  <si>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</si>
  <si>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</si>
  <si>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</si>
  <si>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</si>
  <si>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</si>
  <si>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</si>
  <si>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</si>
  <si>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</si>
  <si>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</si>
  <si>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</si>
  <si>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</si>
  <si>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</si>
  <si>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</si>
  <si>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</si>
  <si>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</si>
  <si>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</si>
  <si>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</si>
  <si>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</si>
  <si>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</si>
  <si>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</si>
  <si>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</si>
  <si>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</si>
  <si>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</si>
  <si>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</si>
  <si>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</si>
  <si>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</si>
  <si>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</si>
  <si>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</si>
  <si>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</si>
  <si>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</si>
  <si>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</si>
  <si>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</si>
  <si>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</si>
  <si>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</si>
  <si>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</si>
  <si>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</si>
  <si>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</si>
  <si>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</si>
  <si>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</si>
  <si>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</si>
  <si>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</si>
  <si>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</si>
  <si>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</si>
  <si>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</si>
  <si>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</si>
  <si>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</si>
  <si>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</si>
  <si>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</si>
  <si>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</si>
  <si>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</si>
  <si>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</si>
  <si>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</si>
  <si>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</si>
  <si>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</si>
  <si>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</si>
  <si>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</si>
  <si>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</si>
  <si>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</si>
  <si>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</si>
  <si>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</si>
  <si>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</si>
  <si>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</si>
  <si>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</si>
  <si>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</si>
  <si>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</si>
  <si>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</si>
  <si>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</si>
  <si>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</si>
  <si>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</si>
  <si>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</si>
  <si>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</si>
  <si>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</si>
  <si>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</si>
  <si>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</si>
  <si>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</si>
  <si>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</si>
  <si>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</si>
  <si>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</si>
  <si>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</si>
  <si>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</si>
  <si>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</si>
  <si>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</si>
  <si>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</si>
  <si>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</si>
  <si>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</si>
  <si>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</si>
  <si>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</si>
  <si>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</si>
  <si>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</si>
  <si>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</si>
  <si>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</si>
  <si>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</si>
  <si>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</si>
  <si>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</si>
  <si>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</si>
  <si>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</si>
  <si>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</si>
  <si>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</si>
  <si>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</si>
  <si>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</si>
  <si>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</si>
  <si>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</si>
  <si>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</si>
  <si>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</si>
  <si>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</si>
  <si>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</si>
  <si>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</si>
  <si>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</si>
  <si>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</si>
  <si>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</si>
  <si>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</si>
  <si>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</si>
  <si>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</si>
  <si>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</si>
  <si>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</si>
  <si>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</si>
  <si>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</si>
  <si>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</si>
  <si>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</si>
  <si>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</si>
  <si>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</si>
  <si>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</si>
  <si>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</si>
  <si>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</si>
  <si>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</si>
  <si>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</si>
  <si>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</si>
  <si>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</si>
  <si>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</si>
  <si>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</si>
  <si>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</si>
  <si>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</si>
  <si>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</si>
  <si>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</si>
  <si>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</si>
  <si>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</si>
  <si>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</si>
  <si>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</si>
  <si>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</si>
  <si>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</si>
  <si>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</si>
  <si>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</si>
  <si>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</si>
  <si>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</si>
  <si>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</si>
  <si>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</si>
  <si>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</si>
  <si>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</si>
  <si>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</si>
  <si>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</si>
  <si>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</si>
  <si>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</si>
  <si>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</si>
  <si>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</si>
  <si>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</si>
  <si>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</si>
  <si>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</si>
  <si>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</si>
  <si>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</si>
  <si>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</si>
  <si>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</si>
  <si>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</si>
  <si>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</si>
  <si>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</si>
  <si>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</si>
  <si>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</si>
  <si>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</si>
  <si>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</si>
  <si>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</si>
  <si>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</si>
  <si>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</si>
  <si>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</si>
  <si>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</si>
  <si>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</si>
  <si>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</si>
  <si>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</si>
  <si>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</si>
  <si>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</si>
  <si>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</si>
  <si>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</si>
  <si>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</si>
  <si>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</si>
  <si>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</si>
  <si>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</si>
  <si>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</si>
  <si>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</si>
  <si>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</si>
  <si>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</si>
  <si>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</si>
  <si>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</si>
  <si>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</si>
  <si>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</si>
  <si>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</si>
  <si>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</si>
  <si>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</si>
  <si>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</si>
  <si>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</si>
  <si>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</si>
  <si>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</si>
  <si>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</si>
  <si>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</si>
  <si>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</si>
  <si>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</si>
  <si>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</si>
  <si>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</si>
  <si>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</si>
  <si>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</si>
  <si>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</si>
  <si>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</si>
  <si>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</si>
  <si>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</si>
  <si>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</si>
  <si>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</si>
  <si>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</si>
  <si>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</si>
  <si>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</si>
  <si>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</si>
  <si>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</si>
  <si>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</si>
  <si>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</si>
  <si>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</si>
  <si>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</si>
  <si>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</si>
  <si>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</si>
  <si>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</si>
  <si>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</si>
  <si>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</si>
  <si>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</si>
  <si>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</si>
  <si>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</si>
  <si>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</si>
  <si>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</si>
  <si>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</si>
  <si>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</si>
  <si>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</si>
  <si>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</si>
  <si>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</si>
  <si>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</si>
  <si>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</si>
  <si>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</si>
  <si>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</si>
  <si>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</si>
  <si>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</si>
  <si>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</si>
  <si>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</si>
  <si>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</si>
  <si>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</si>
  <si>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</si>
  <si>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</si>
  <si>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</si>
  <si>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</si>
  <si>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</si>
  <si>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</si>
  <si>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</si>
  <si>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</si>
  <si>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</si>
  <si>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</si>
  <si>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</si>
  <si>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</si>
  <si>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</si>
  <si>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</si>
  <si>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</si>
  <si>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</si>
  <si>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</si>
  <si>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</si>
  <si>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</si>
  <si>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</si>
  <si>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</si>
  <si>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</si>
  <si>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</si>
  <si>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</si>
  <si>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</si>
  <si>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</si>
  <si>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</si>
  <si>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</si>
  <si>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</si>
  <si>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</si>
  <si>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</si>
  <si>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</si>
  <si>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</si>
  <si>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</si>
  <si>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</si>
  <si>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</si>
  <si>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</si>
  <si>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</si>
  <si>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</si>
  <si>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</si>
  <si>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</si>
  <si>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</si>
  <si>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</si>
  <si>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</si>
  <si>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</si>
  <si>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</si>
  <si>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</si>
  <si>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</si>
  <si>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</si>
  <si>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</si>
  <si>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</si>
  <si>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</si>
  <si>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</si>
  <si>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</si>
  <si>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</si>
  <si>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</si>
  <si>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</si>
  <si>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</si>
  <si>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</si>
  <si>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</si>
  <si>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</si>
  <si>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</si>
  <si>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</si>
  <si>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</si>
  <si>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</si>
  <si>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</si>
  <si>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</si>
  <si>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</si>
  <si>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</si>
  <si>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</si>
  <si>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</si>
  <si>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</si>
  <si>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</si>
  <si>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</si>
  <si>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</si>
  <si>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</si>
  <si>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</si>
  <si>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</si>
  <si>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</si>
  <si>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</si>
  <si>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</si>
  <si>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</si>
  <si>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</si>
  <si>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</si>
  <si>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</si>
  <si>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</si>
  <si>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</si>
  <si>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</si>
  <si>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</si>
  <si>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</si>
  <si>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</si>
  <si>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</si>
  <si>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</si>
  <si>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</si>
  <si>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</si>
  <si>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</si>
  <si>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</si>
  <si>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</si>
  <si>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</si>
  <si>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</si>
  <si>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</si>
  <si>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</si>
  <si>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</si>
  <si>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</si>
  <si>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</si>
  <si>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</si>
  <si>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</si>
  <si>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</si>
  <si>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</si>
  <si>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</si>
  <si>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</si>
  <si>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</si>
  <si>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</si>
  <si>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</si>
  <si>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</si>
  <si>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</si>
  <si>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</si>
  <si>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</si>
  <si>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</si>
  <si>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</si>
  <si>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</si>
  <si>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</si>
  <si>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</si>
  <si>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</si>
  <si>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</si>
  <si>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</si>
  <si>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</si>
  <si>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</si>
  <si>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</si>
  <si>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</si>
  <si>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</si>
  <si>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</si>
  <si>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</si>
  <si>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</si>
  <si>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</si>
  <si>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</si>
  <si>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</si>
  <si>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</si>
  <si>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</si>
  <si>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</si>
  <si>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</si>
  <si>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</si>
  <si>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</si>
  <si>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</si>
  <si>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</si>
  <si>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</si>
  <si>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</si>
  <si>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</si>
  <si>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</si>
  <si>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</si>
  <si>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</si>
  <si>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</si>
  <si>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</si>
  <si>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</si>
  <si>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</si>
  <si>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</si>
  <si>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</si>
  <si>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</si>
  <si>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</si>
  <si>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</si>
  <si>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</si>
  <si>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</si>
  <si>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</si>
  <si>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</si>
  <si>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</si>
  <si>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</si>
  <si>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</si>
  <si>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</si>
  <si>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</si>
  <si>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</si>
  <si>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</si>
  <si>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</si>
  <si>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</si>
  <si>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</si>
  <si>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</si>
  <si>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</si>
  <si>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</si>
  <si>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</si>
  <si>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</si>
  <si>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</si>
  <si>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</si>
  <si>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</si>
  <si>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</si>
  <si>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</si>
  <si>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</si>
  <si>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</si>
  <si>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</si>
  <si>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</si>
  <si>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</si>
  <si>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</si>
  <si>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</si>
  <si>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</si>
  <si>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</si>
  <si>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</si>
  <si>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</si>
  <si>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</si>
  <si>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</si>
  <si>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</si>
  <si>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</si>
  <si>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</si>
  <si>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</si>
  <si>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</si>
  <si>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</si>
  <si>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</si>
  <si>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</si>
  <si>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</si>
  <si>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</si>
  <si>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</si>
  <si>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</si>
  <si>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</si>
  <si>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</si>
  <si>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</si>
  <si>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</si>
  <si>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</si>
  <si>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</si>
  <si>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</si>
  <si>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</si>
  <si>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</si>
  <si>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</si>
  <si>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</si>
  <si>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</si>
  <si>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</si>
  <si>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</si>
  <si>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</si>
  <si>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</si>
  <si>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</si>
  <si>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</si>
  <si>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</si>
  <si>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</si>
  <si>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</si>
  <si>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</si>
  <si>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</si>
  <si>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</si>
  <si>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</si>
  <si>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</si>
  <si>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</si>
  <si>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</si>
  <si>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</si>
  <si>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</si>
  <si>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</si>
  <si>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</si>
  <si>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</si>
  <si>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</si>
  <si>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</si>
  <si>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</si>
  <si>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</si>
  <si>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</si>
  <si>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</si>
  <si>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</si>
  <si>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</si>
  <si>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</si>
  <si>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</si>
  <si>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</si>
  <si>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</si>
  <si>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</si>
  <si>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</si>
  <si>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</si>
  <si>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</si>
  <si>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</si>
  <si>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</si>
  <si>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</si>
  <si>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</si>
  <si>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</si>
  <si>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</si>
  <si>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</si>
  <si>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</si>
  <si>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</si>
  <si>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</si>
  <si>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</si>
  <si>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</si>
  <si>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</si>
  <si>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</si>
  <si>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</si>
  <si>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</si>
  <si>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</si>
  <si>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</si>
  <si>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</si>
  <si>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</si>
  <si>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</si>
  <si>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</si>
  <si>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</si>
  <si>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</si>
  <si>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</si>
  <si>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</si>
  <si>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</si>
  <si>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</si>
  <si>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</si>
  <si>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</si>
  <si>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</si>
  <si>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</si>
  <si>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</si>
  <si>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</si>
  <si>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</si>
  <si>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</si>
  <si>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</si>
  <si>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</si>
  <si>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</si>
  <si>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</si>
  <si>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</si>
  <si>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</si>
  <si>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</si>
  <si>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</si>
  <si>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</si>
  <si>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</si>
  <si>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</si>
  <si>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</si>
  <si>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</si>
  <si>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</si>
  <si>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</si>
  <si>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</si>
  <si>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</si>
  <si>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</si>
  <si>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</si>
  <si>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</si>
  <si>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</si>
  <si>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</si>
  <si>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</si>
  <si>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</si>
  <si>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</si>
  <si>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</si>
  <si>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</si>
  <si>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</si>
  <si>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</si>
  <si>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</si>
  <si>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</si>
  <si>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</si>
  <si>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</si>
  <si>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</si>
  <si>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</si>
  <si>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</si>
  <si>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</si>
  <si>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</si>
  <si>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</si>
  <si>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</si>
  <si>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</si>
  <si>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</si>
  <si>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</si>
  <si>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</si>
  <si>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</si>
  <si>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</si>
  <si>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</si>
  <si>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</si>
  <si>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</si>
  <si>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</si>
  <si>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</si>
  <si>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</si>
  <si>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</si>
  <si>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</si>
  <si>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</si>
  <si>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</si>
  <si>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</si>
  <si>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</si>
  <si>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</si>
  <si>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</si>
  <si>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</si>
  <si>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</si>
  <si>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</si>
  <si>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</si>
  <si>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</si>
  <si>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</si>
  <si>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</si>
  <si>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</si>
  <si>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</si>
  <si>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</si>
  <si>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</si>
  <si>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</si>
  <si>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</si>
  <si>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</si>
  <si>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</si>
  <si>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</si>
  <si>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</si>
  <si>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</si>
  <si>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</si>
  <si>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</si>
  <si>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</si>
  <si>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</si>
  <si>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</si>
  <si>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</si>
  <si>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</si>
  <si>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</si>
  <si>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</si>
  <si>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</si>
  <si>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</si>
  <si>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</si>
  <si>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</si>
  <si>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</si>
  <si>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</si>
  <si>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</si>
  <si>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</si>
  <si>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</si>
  <si>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</si>
  <si>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</si>
  <si>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</si>
  <si>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</si>
  <si>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</si>
  <si>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</si>
  <si>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</si>
  <si>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</si>
  <si>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</si>
  <si>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</si>
  <si>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</si>
  <si>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</si>
  <si>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</si>
  <si>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</si>
  <si>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</si>
  <si>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</si>
  <si>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</si>
  <si>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</si>
  <si>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</si>
  <si>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</si>
  <si>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</si>
  <si>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</si>
  <si>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</si>
  <si>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</si>
  <si>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</si>
  <si>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</si>
  <si>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</si>
  <si>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</si>
  <si>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</si>
  <si>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</si>
  <si>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</si>
  <si>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</si>
  <si>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</si>
  <si>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</si>
  <si>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</si>
  <si>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</si>
  <si>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</si>
  <si>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</si>
  <si>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</si>
  <si>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</si>
  <si>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</si>
  <si>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</si>
  <si>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</si>
  <si>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</si>
  <si>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</si>
  <si>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</si>
  <si>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</si>
  <si>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</si>
  <si>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</si>
  <si>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</si>
  <si>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</si>
  <si>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</si>
  <si>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</si>
  <si>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</si>
  <si>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</si>
  <si>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</si>
  <si>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</si>
  <si>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</si>
  <si>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</si>
  <si>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</si>
  <si>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</si>
  <si>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</si>
  <si>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</si>
  <si>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</si>
  <si>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</si>
  <si>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</si>
  <si>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</si>
  <si>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</si>
  <si>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</si>
  <si>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</si>
  <si>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</si>
  <si>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</si>
  <si>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</si>
  <si>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</si>
  <si>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</si>
  <si>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</si>
  <si>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</si>
  <si>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</si>
  <si>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</si>
  <si>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</si>
  <si>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</si>
  <si>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</si>
  <si>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</si>
  <si>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</si>
  <si>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</si>
  <si>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</si>
  <si>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</si>
  <si>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</si>
  <si>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</si>
  <si>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</si>
  <si>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</si>
  <si>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</si>
  <si>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</si>
  <si>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</si>
  <si>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</si>
  <si>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</si>
  <si>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</si>
  <si>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</si>
  <si>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</si>
  <si>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</si>
  <si>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</si>
  <si>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</si>
  <si>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</si>
  <si>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</si>
  <si>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</si>
  <si>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</si>
  <si>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</si>
  <si>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</si>
  <si>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</si>
  <si>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</si>
  <si>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</si>
  <si>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</si>
  <si>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</si>
  <si>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</si>
  <si>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</si>
  <si>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</si>
  <si>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</si>
  <si>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</si>
  <si>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</si>
  <si>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</si>
  <si>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</si>
  <si>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</si>
  <si>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</si>
  <si>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</si>
  <si>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</si>
  <si>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</si>
  <si>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</si>
  <si>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</si>
  <si>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</si>
  <si>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</si>
  <si>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</si>
  <si>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</si>
  <si>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</si>
  <si>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</si>
  <si>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</si>
  <si>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</si>
  <si>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</si>
  <si>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</si>
  <si>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</si>
  <si>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</si>
  <si>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</si>
  <si>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</si>
  <si>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</si>
  <si>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</si>
  <si>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</si>
  <si>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</si>
  <si>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</si>
  <si>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</si>
  <si>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</si>
  <si>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</si>
  <si>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</si>
  <si>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</si>
  <si>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</si>
  <si>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</si>
  <si>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</si>
  <si>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</si>
  <si>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</si>
  <si>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</si>
  <si>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</si>
  <si>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</si>
  <si>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</si>
  <si>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</si>
  <si>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</si>
  <si>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</si>
  <si>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</si>
  <si>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</si>
  <si>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</si>
  <si>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</si>
  <si>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</si>
  <si>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</si>
  <si>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</si>
  <si>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</si>
  <si>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</si>
  <si>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</si>
  <si>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</si>
  <si>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</si>
  <si>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</si>
  <si>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</si>
  <si>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</si>
  <si>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</si>
  <si>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</si>
  <si>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</si>
  <si>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</si>
  <si>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</si>
  <si>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</si>
  <si>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</si>
  <si>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</si>
  <si>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</si>
  <si>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</si>
  <si>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</si>
  <si>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</si>
  <si>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</si>
  <si>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</si>
  <si>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</si>
  <si>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</si>
  <si>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</si>
  <si>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</si>
  <si>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</si>
  <si>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</si>
  <si>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</si>
  <si>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</si>
  <si>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</si>
  <si>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</si>
  <si>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</si>
  <si>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</si>
  <si>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</si>
  <si>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</si>
  <si>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</si>
  <si>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</si>
  <si>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</si>
  <si>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</si>
  <si>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</si>
  <si>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</si>
  <si>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</si>
  <si>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</si>
  <si>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</si>
  <si>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</si>
  <si>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</si>
  <si>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</si>
  <si>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</si>
  <si>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</si>
  <si>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</si>
  <si>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</si>
  <si>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</si>
  <si>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</si>
  <si>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</si>
  <si>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</si>
  <si>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</si>
  <si>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</si>
  <si>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</si>
  <si>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</si>
  <si>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</si>
  <si>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</si>
  <si>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</si>
  <si>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</si>
  <si>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</si>
  <si>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</si>
  <si>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</si>
  <si>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</si>
  <si>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</si>
  <si>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</si>
  <si>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</si>
  <si>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</si>
  <si>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</si>
  <si>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</si>
  <si>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</si>
  <si>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</si>
  <si>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</si>
  <si>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</si>
  <si>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</si>
  <si>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</si>
  <si>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</si>
  <si>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</si>
  <si>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</si>
  <si>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</si>
  <si>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</si>
  <si>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</si>
  <si>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</si>
  <si>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</si>
  <si>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</si>
  <si>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</si>
  <si>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</si>
  <si>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</si>
  <si>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</si>
  <si>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</si>
  <si>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</si>
  <si>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</si>
  <si>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</si>
  <si>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</si>
  <si>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</si>
  <si>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</si>
  <si>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</si>
  <si>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</si>
  <si>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</si>
  <si>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</si>
  <si>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</si>
  <si>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</si>
  <si>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</si>
  <si>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</si>
  <si>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</si>
  <si>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</si>
  <si>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</si>
  <si>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</si>
  <si>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</si>
  <si>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</si>
  <si>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</si>
  <si>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</si>
  <si>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</si>
  <si>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</si>
  <si>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</si>
  <si>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</si>
  <si>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</si>
  <si>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</si>
  <si>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</si>
  <si>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</si>
  <si>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</si>
  <si>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</si>
  <si>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</si>
  <si>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</si>
  <si>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</si>
  <si>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</si>
  <si>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</si>
  <si>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</si>
  <si>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</si>
  <si>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</si>
  <si>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</si>
  <si>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</si>
  <si>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</si>
  <si>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</si>
  <si>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</si>
  <si>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</si>
  <si>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</si>
  <si>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</si>
  <si>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</si>
  <si>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</si>
  <si>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</si>
  <si>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</si>
  <si>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</si>
  <si>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</si>
  <si>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</si>
  <si>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</si>
  <si>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</si>
  <si>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</si>
  <si>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</si>
  <si>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</si>
  <si>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</si>
  <si>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</si>
  <si>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</si>
  <si>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</si>
  <si>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</si>
  <si>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</si>
  <si>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</si>
  <si>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</si>
  <si>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</si>
  <si>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</si>
  <si>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</si>
  <si>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</si>
  <si>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</si>
  <si>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</si>
  <si>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</si>
  <si>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</si>
  <si>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</si>
  <si>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</si>
  <si>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</si>
  <si>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</si>
  <si>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</si>
  <si>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</si>
  <si>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</si>
  <si>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</si>
  <si>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</si>
  <si>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</si>
  <si>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</si>
  <si>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</si>
  <si>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</si>
  <si>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</si>
  <si>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</si>
  <si>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</si>
  <si>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</si>
  <si>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</si>
  <si>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</si>
  <si>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</si>
  <si>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</si>
  <si>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</si>
  <si>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</si>
  <si>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</si>
  <si>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</si>
  <si>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</si>
  <si>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</si>
  <si>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</si>
  <si>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</si>
  <si>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</si>
  <si>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</si>
  <si>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</si>
  <si>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</si>
  <si>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</si>
  <si>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</si>
  <si>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</si>
  <si>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</si>
  <si>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</si>
  <si>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</si>
  <si>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</si>
  <si>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</si>
  <si>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</si>
  <si>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</si>
  <si>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</si>
  <si>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</si>
  <si>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</si>
  <si>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</si>
  <si>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</si>
  <si>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</si>
  <si>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</si>
  <si>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</si>
  <si>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</si>
  <si>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</si>
  <si>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</si>
  <si>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</si>
  <si>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</si>
  <si>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</si>
  <si>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</si>
  <si>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</si>
  <si>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</si>
  <si>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</si>
  <si>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</si>
  <si>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</si>
  <si>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</si>
  <si>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</si>
  <si>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</si>
  <si>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</si>
  <si>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</si>
  <si>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</si>
  <si>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</si>
  <si>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</si>
  <si>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</si>
  <si>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</si>
  <si>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</si>
  <si>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</si>
  <si>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</si>
  <si>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</si>
  <si>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</si>
  <si>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</si>
  <si>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</si>
  <si>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</si>
  <si>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</si>
  <si>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</si>
  <si>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</si>
  <si>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</si>
  <si>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</si>
  <si>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</si>
  <si>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</si>
  <si>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</si>
  <si>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</si>
  <si>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</si>
  <si>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</si>
  <si>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</si>
  <si>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</si>
  <si>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</si>
  <si>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</si>
  <si>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</si>
  <si>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</si>
  <si>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</si>
  <si>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</si>
  <si>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</si>
  <si>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</si>
  <si>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</si>
  <si>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</si>
  <si>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</si>
  <si>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</si>
  <si>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</si>
  <si>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</si>
  <si>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</si>
  <si>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</si>
  <si>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</si>
  <si>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</si>
  <si>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</si>
  <si>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</si>
  <si>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</si>
  <si>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</si>
  <si>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</si>
  <si>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</si>
  <si>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</si>
  <si>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</si>
  <si>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</si>
  <si>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</si>
  <si>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</si>
  <si>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</si>
  <si>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</si>
  <si>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</si>
  <si>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</si>
  <si>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</si>
  <si>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</si>
  <si>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</si>
  <si>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</si>
  <si>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</si>
  <si>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</si>
  <si>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</si>
  <si>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</si>
  <si>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</si>
  <si>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</si>
  <si>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</si>
  <si>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</si>
  <si>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</si>
  <si>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</si>
  <si>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</si>
  <si>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</si>
  <si>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</si>
  <si>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</si>
  <si>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</si>
  <si>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</si>
  <si>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</si>
  <si>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</si>
  <si>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</si>
  <si>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</si>
  <si>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</si>
  <si>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</si>
  <si>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</si>
  <si>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</si>
  <si>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</si>
  <si>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</si>
  <si>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</si>
  <si>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</si>
  <si>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</si>
  <si>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</si>
  <si>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</si>
  <si>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</si>
  <si>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</si>
  <si>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</si>
  <si>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</si>
  <si>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</si>
  <si>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</si>
  <si>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</si>
  <si>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</si>
  <si>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</si>
  <si>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</si>
  <si>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</si>
  <si>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</si>
  <si>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</si>
  <si>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</si>
  <si>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</si>
  <si>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</si>
  <si>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</si>
  <si>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</si>
  <si>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</si>
  <si>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</si>
  <si>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</si>
  <si>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</si>
  <si>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</si>
  <si>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</si>
  <si>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</si>
  <si>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</si>
  <si>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</si>
  <si>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</si>
  <si>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</si>
  <si>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</si>
  <si>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</si>
  <si>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</si>
  <si>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</si>
  <si>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</si>
  <si>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</si>
  <si>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</si>
  <si>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</si>
  <si>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</si>
  <si>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</si>
  <si>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</si>
  <si>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</si>
  <si>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</si>
  <si>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</si>
  <si>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</si>
  <si>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</si>
  <si>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</si>
  <si>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</si>
  <si>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</si>
  <si>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</si>
  <si>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</si>
  <si>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</si>
  <si>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</si>
  <si>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</si>
  <si>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</si>
  <si>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</si>
  <si>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</si>
  <si>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</si>
  <si>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</si>
  <si>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</si>
  <si>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</si>
  <si>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</si>
  <si>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</si>
  <si>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</si>
  <si>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</si>
  <si>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</si>
  <si>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</si>
  <si>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</si>
  <si>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</si>
  <si>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</si>
  <si>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</si>
  <si>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</si>
  <si>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</si>
  <si>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</si>
  <si>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</si>
  <si>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</si>
  <si>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</si>
  <si>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</si>
  <si>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</si>
  <si>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</si>
  <si>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</si>
  <si>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</si>
  <si>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</si>
  <si>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</si>
  <si>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</si>
  <si>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</si>
  <si>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</si>
  <si>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</si>
  <si>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</si>
  <si>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</si>
  <si>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</si>
  <si>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</si>
  <si>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</si>
  <si>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</si>
  <si>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</si>
  <si>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</si>
  <si>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</si>
  <si>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</si>
  <si>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</si>
  <si>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</si>
  <si>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</si>
  <si>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</si>
  <si>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</si>
  <si>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</si>
  <si>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</si>
  <si>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</si>
  <si>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</si>
  <si>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</si>
  <si>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</si>
  <si>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</si>
  <si>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</si>
  <si>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</si>
  <si>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</si>
  <si>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</si>
  <si>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</si>
  <si>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</si>
  <si>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</si>
  <si>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</si>
  <si>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</si>
  <si>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</si>
  <si>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</si>
  <si>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</si>
  <si>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</si>
  <si>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</si>
  <si>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</si>
  <si>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</si>
  <si>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</si>
  <si>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</si>
  <si>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</si>
  <si>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</si>
  <si>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</si>
  <si>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</si>
  <si>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</si>
  <si>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</si>
  <si>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</si>
  <si>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</si>
  <si>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</si>
  <si>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</si>
  <si>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</si>
  <si>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</si>
  <si>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</si>
  <si>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</si>
  <si>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</si>
  <si>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</si>
  <si>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</si>
  <si>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</si>
  <si>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</si>
  <si>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</si>
  <si>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</si>
  <si>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</si>
  <si>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</si>
  <si>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</si>
  <si>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</si>
  <si>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</si>
  <si>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</si>
  <si>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</si>
  <si>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</si>
  <si>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</si>
  <si>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</si>
  <si>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</si>
  <si>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</si>
  <si>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</si>
  <si>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</si>
  <si>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</si>
  <si>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</si>
  <si>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</si>
  <si>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</si>
  <si>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</si>
  <si>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</si>
  <si>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</si>
  <si>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</si>
  <si>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</si>
  <si>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</si>
  <si>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</si>
  <si>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</si>
  <si>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</si>
  <si>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</si>
  <si>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</si>
  <si>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</si>
  <si>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</si>
  <si>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</si>
  <si>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</si>
  <si>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</si>
  <si>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</si>
  <si>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</si>
  <si>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</si>
  <si>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</si>
  <si>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</si>
  <si>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</si>
  <si>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</si>
  <si>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</si>
  <si>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</si>
  <si>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</si>
  <si>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</si>
  <si>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</si>
  <si>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</si>
  <si>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</si>
  <si>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</si>
  <si>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</si>
  <si>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</si>
  <si>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</si>
  <si>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</si>
  <si>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</si>
  <si>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</si>
  <si>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</si>
  <si>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</si>
  <si>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</si>
  <si>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</si>
  <si>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</si>
  <si>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</si>
  <si>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</si>
  <si>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</si>
  <si>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</si>
  <si>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</si>
  <si>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</si>
  <si>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</si>
  <si>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</si>
  <si>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</si>
  <si>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</si>
  <si>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</si>
  <si>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</si>
  <si>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</si>
  <si>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</si>
  <si>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</si>
  <si>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</si>
  <si>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</si>
  <si>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</si>
  <si>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</si>
  <si>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</si>
  <si>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</si>
  <si>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</si>
  <si>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</si>
  <si>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</si>
  <si>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</si>
  <si>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</si>
  <si>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</si>
  <si>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</si>
  <si>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</si>
  <si>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</si>
  <si>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</si>
  <si>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</si>
  <si>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</si>
  <si>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</si>
  <si>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</si>
  <si>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</si>
  <si>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</si>
  <si>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</si>
  <si>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</si>
  <si>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</si>
  <si>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</si>
  <si>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</si>
  <si>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</si>
  <si>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</si>
  <si>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</si>
  <si>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</si>
  <si>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</si>
  <si>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</si>
  <si>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</si>
  <si>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</si>
  <si>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</si>
  <si>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</si>
  <si>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</si>
  <si>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</si>
  <si>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</si>
  <si>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</si>
  <si>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</si>
  <si>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</si>
  <si>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</si>
  <si>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</si>
  <si>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</si>
  <si>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</si>
  <si>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</si>
  <si>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</si>
  <si>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</si>
  <si>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</si>
  <si>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</si>
  <si>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</si>
  <si>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</si>
  <si>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</si>
  <si>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</si>
  <si>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</si>
  <si>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</si>
  <si>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</si>
  <si>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</si>
  <si>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</si>
  <si>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</si>
  <si>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</si>
  <si>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</si>
  <si>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</si>
  <si>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</si>
  <si>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</si>
  <si>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</si>
  <si>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</si>
  <si>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</si>
  <si>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</si>
  <si>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</si>
  <si>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</si>
  <si>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</si>
  <si>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</si>
  <si>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</si>
  <si>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</si>
  <si>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</si>
  <si>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</si>
  <si>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</si>
  <si>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</si>
  <si>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</si>
  <si>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</si>
  <si>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</si>
  <si>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</si>
  <si>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</si>
  <si>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</si>
  <si>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</si>
  <si>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</si>
  <si>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</si>
  <si>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</si>
  <si>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</si>
  <si>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</si>
  <si>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</si>
  <si>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</si>
  <si>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</si>
  <si>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</si>
  <si>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</si>
  <si>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</si>
  <si>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</si>
  <si>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</si>
  <si>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</si>
  <si>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</si>
  <si>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</si>
  <si>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</si>
  <si>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</si>
  <si>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</si>
  <si>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</si>
  <si>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</si>
  <si>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</si>
  <si>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</si>
  <si>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</si>
  <si>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</si>
  <si>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</si>
  <si>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</si>
  <si>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</si>
  <si>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</si>
  <si>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</si>
  <si>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</si>
  <si>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</si>
  <si>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</si>
  <si>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</si>
  <si>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</si>
  <si>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</si>
  <si>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</si>
  <si>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</si>
  <si>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</si>
  <si>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</si>
  <si>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</si>
  <si>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</si>
  <si>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</si>
  <si>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</si>
  <si>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</si>
  <si>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</si>
  <si>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</si>
  <si>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</si>
  <si>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</si>
  <si>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</si>
  <si>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</si>
  <si>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</si>
  <si>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</si>
  <si>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</si>
  <si>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</si>
  <si>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</si>
  <si>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</si>
  <si>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</si>
  <si>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</si>
  <si>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</si>
  <si>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</si>
  <si>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</si>
  <si>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</si>
  <si>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</si>
  <si>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</si>
  <si>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</si>
  <si>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</si>
  <si>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</si>
  <si>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</si>
  <si>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</si>
  <si>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</si>
  <si>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</si>
  <si>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</si>
  <si>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</si>
  <si>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</si>
  <si>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</si>
  <si>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</si>
  <si>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</si>
  <si>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</si>
  <si>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</si>
  <si>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</si>
  <si>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</si>
  <si>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</si>
  <si>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</si>
  <si>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</si>
  <si>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</si>
  <si>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</si>
  <si>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</si>
  <si>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</si>
  <si>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</si>
  <si>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</si>
  <si>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</si>
  <si>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</si>
  <si>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</si>
  <si>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</si>
  <si>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</si>
  <si>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</si>
  <si>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</si>
  <si>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</si>
  <si>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</si>
  <si>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</si>
  <si>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</si>
  <si>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</si>
  <si>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</si>
  <si>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</si>
  <si>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</si>
  <si>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</si>
  <si>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</si>
  <si>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</si>
  <si>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</si>
  <si>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</si>
  <si>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</si>
  <si>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</si>
  <si>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</si>
  <si>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</si>
  <si>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</si>
  <si>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</si>
  <si>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</si>
  <si>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</si>
  <si>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</si>
  <si>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</si>
  <si>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</si>
  <si>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</si>
  <si>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</si>
  <si>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</si>
  <si>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</si>
  <si>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</si>
  <si>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</si>
  <si>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</si>
  <si>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</si>
  <si>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</si>
  <si>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</si>
  <si>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</si>
  <si>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</si>
  <si>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</si>
  <si>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</si>
  <si>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</si>
  <si>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</si>
  <si>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</si>
  <si>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</si>
  <si>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</si>
  <si>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</si>
  <si>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</si>
  <si>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</si>
  <si>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</si>
  <si>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</si>
  <si>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</si>
  <si>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</si>
  <si>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</si>
  <si>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</si>
  <si>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</si>
  <si>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</si>
  <si>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</si>
  <si>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</si>
  <si>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</si>
  <si>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</si>
  <si>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</si>
  <si>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</si>
  <si>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</si>
  <si>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</si>
  <si>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</si>
  <si>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</si>
  <si>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</si>
  <si>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</si>
  <si>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</si>
  <si>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</si>
  <si>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</si>
  <si>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</si>
  <si>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</si>
  <si>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</si>
  <si>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</si>
  <si>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</si>
  <si>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</si>
  <si>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</si>
  <si>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</si>
  <si>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</si>
  <si>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</si>
  <si>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</si>
  <si>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</si>
  <si>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</si>
  <si>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</si>
  <si>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</si>
  <si>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</si>
  <si>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</si>
  <si>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</si>
  <si>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</si>
  <si>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</si>
  <si>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</si>
  <si>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</si>
  <si>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</si>
  <si>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</si>
  <si>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</si>
  <si>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</si>
  <si>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</si>
  <si>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</si>
  <si>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</si>
  <si>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</si>
  <si>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</si>
  <si>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</si>
  <si>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</si>
  <si>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</si>
  <si>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</si>
  <si>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</si>
  <si>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</si>
  <si>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</si>
  <si>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</si>
  <si>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</si>
  <si>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</si>
  <si>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</si>
  <si>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</si>
  <si>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</si>
  <si>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</si>
  <si>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</si>
  <si>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</si>
  <si>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</si>
  <si>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</si>
  <si>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</si>
  <si>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</si>
  <si>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</si>
  <si>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</si>
  <si>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</si>
  <si>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</si>
  <si>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</si>
  <si>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</si>
  <si>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</si>
  <si>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</si>
  <si>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</si>
  <si>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</si>
  <si>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</si>
  <si>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</si>
  <si>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</si>
  <si>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</si>
  <si>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</si>
  <si>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</si>
  <si>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</si>
  <si>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</si>
  <si>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</si>
  <si>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</si>
  <si>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</si>
  <si>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</si>
  <si>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</si>
  <si>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</si>
  <si>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</si>
  <si>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</si>
  <si>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</si>
  <si>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</si>
  <si>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</si>
  <si>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</si>
  <si>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</si>
  <si>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</si>
  <si>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</si>
  <si>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</si>
  <si>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</si>
  <si>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</si>
  <si>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</si>
  <si>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</si>
  <si>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</si>
  <si>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</si>
  <si>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</si>
  <si>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</si>
  <si>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</si>
  <si>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</si>
  <si>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</si>
  <si>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</si>
  <si>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</si>
  <si>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</si>
  <si>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</si>
  <si>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</si>
  <si>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</si>
  <si>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</si>
  <si>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</si>
  <si>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</si>
  <si>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</si>
  <si>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</si>
  <si>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</si>
  <si>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</si>
  <si>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</si>
  <si>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</si>
  <si>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</si>
  <si>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</si>
  <si>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</si>
  <si>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</si>
  <si>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</si>
  <si>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</si>
  <si>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</si>
  <si>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</si>
  <si>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</si>
  <si>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</si>
  <si>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</si>
  <si>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</si>
  <si>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</si>
  <si>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</si>
  <si>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</si>
  <si>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</si>
  <si>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</si>
  <si>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</si>
  <si>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</si>
  <si>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</si>
  <si>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</si>
  <si>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</si>
  <si>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</si>
  <si>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</si>
  <si>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</si>
  <si>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</si>
  <si>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</si>
  <si>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</si>
  <si>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</si>
  <si>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</si>
  <si>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</si>
  <si>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</si>
  <si>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</si>
  <si>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</si>
  <si>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</si>
  <si>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</si>
  <si>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</si>
  <si>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</si>
  <si>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</si>
  <si>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</si>
  <si>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</si>
  <si>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</si>
  <si>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</si>
  <si>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</si>
  <si>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</si>
  <si>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</si>
  <si>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</si>
  <si>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</si>
  <si>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</si>
  <si>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</si>
  <si>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</si>
  <si>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</si>
  <si>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</si>
  <si>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</si>
  <si>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</si>
  <si>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</si>
  <si>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</si>
  <si>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</si>
  <si>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</si>
  <si>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</si>
  <si>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</si>
  <si>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</si>
  <si>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</si>
  <si>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</si>
  <si>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</si>
  <si>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</si>
  <si>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</si>
  <si>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</si>
  <si>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</si>
  <si>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</si>
  <si>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</si>
  <si>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</si>
  <si>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</si>
  <si>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</si>
  <si>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</si>
  <si>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</si>
  <si>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</si>
  <si>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</si>
  <si>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</si>
  <si>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</si>
  <si>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</si>
  <si>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</si>
  <si>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</si>
  <si>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</si>
  <si>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</si>
  <si>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</si>
  <si>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</si>
  <si>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</si>
  <si>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</si>
  <si>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</si>
  <si>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</si>
  <si>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</si>
  <si>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</si>
  <si>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</si>
  <si>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</si>
  <si>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</si>
  <si>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</si>
  <si>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</si>
  <si>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</si>
  <si>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</si>
  <si>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</si>
  <si>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</si>
  <si>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</si>
  <si>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</si>
  <si>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</si>
  <si>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</si>
  <si>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</si>
  <si>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</si>
  <si>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</si>
  <si>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</si>
  <si>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</si>
  <si>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</si>
  <si>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</si>
  <si>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</si>
  <si>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</si>
  <si>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</si>
  <si>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</si>
  <si>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</si>
  <si>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</si>
  <si>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</si>
  <si>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</si>
  <si>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</si>
  <si>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</si>
  <si>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</si>
  <si>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</si>
  <si>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</si>
  <si>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</si>
  <si>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</si>
  <si>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</si>
  <si>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</si>
  <si>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</si>
  <si>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</si>
  <si>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</si>
  <si>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</si>
  <si>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</si>
  <si>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</si>
  <si>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</si>
  <si>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</si>
  <si>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</si>
  <si>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</si>
  <si>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</si>
  <si>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</si>
  <si>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</si>
  <si>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</si>
  <si>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</si>
  <si>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</si>
  <si>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</si>
  <si>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</si>
  <si>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</si>
  <si>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</si>
  <si>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</si>
  <si>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</si>
  <si>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</si>
  <si>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</si>
  <si>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</si>
  <si>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</si>
  <si>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</si>
  <si>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</si>
  <si>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</si>
  <si>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</si>
  <si>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</si>
  <si>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</si>
  <si>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</si>
  <si>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</si>
  <si>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</si>
  <si>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</si>
  <si>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</si>
  <si>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</si>
  <si>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</si>
  <si>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</si>
  <si>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</si>
  <si>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</si>
  <si>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</si>
  <si>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</si>
  <si>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</si>
  <si>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</si>
  <si>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</si>
  <si>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</si>
  <si>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</si>
  <si>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</si>
  <si>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</si>
  <si>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</si>
  <si>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</si>
  <si>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</si>
  <si>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</si>
  <si>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</si>
  <si>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</si>
  <si>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</si>
  <si>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</si>
  <si>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</si>
  <si>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</si>
  <si>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</si>
  <si>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</si>
  <si>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</si>
  <si>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</si>
  <si>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</si>
  <si>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</si>
  <si>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</si>
  <si>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</si>
  <si>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</si>
  <si>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</si>
  <si>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</si>
  <si>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</si>
  <si>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</si>
  <si>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</si>
  <si>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</si>
  <si>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</si>
  <si>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</si>
  <si>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</si>
  <si>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</si>
  <si>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</si>
  <si>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</si>
  <si>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</si>
  <si>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</si>
  <si>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</si>
  <si>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</si>
  <si>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</si>
  <si>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</si>
  <si>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</si>
  <si>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</si>
  <si>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</si>
  <si>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</si>
  <si>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</si>
  <si>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</si>
  <si>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</si>
  <si>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</si>
  <si>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</si>
  <si>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</si>
  <si>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</si>
  <si>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</si>
  <si>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</si>
  <si>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</si>
  <si>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</si>
  <si>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</si>
  <si>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</si>
  <si>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</si>
  <si>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</si>
  <si>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</si>
  <si>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</si>
  <si>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</si>
  <si>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</si>
  <si>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</si>
  <si>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</si>
  <si>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</si>
  <si>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</si>
  <si>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</si>
  <si>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</si>
  <si>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</si>
  <si>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</si>
  <si>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</si>
  <si>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</si>
  <si>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</si>
  <si>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</si>
  <si>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</si>
  <si>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</si>
  <si>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</si>
  <si>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</si>
  <si>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</si>
  <si>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</si>
  <si>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</si>
  <si>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</si>
  <si>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</si>
  <si>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</si>
  <si>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</si>
  <si>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</si>
  <si>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</si>
  <si>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</si>
  <si>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</si>
  <si>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</si>
  <si>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</si>
  <si>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</si>
  <si>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</si>
  <si>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</si>
  <si>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</si>
  <si>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</si>
  <si>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</si>
  <si>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</si>
  <si>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</si>
  <si>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</si>
  <si>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</si>
  <si>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</si>
  <si>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</si>
  <si>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</si>
  <si>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</si>
  <si>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</si>
  <si>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</si>
  <si>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</si>
  <si>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</si>
  <si>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</si>
  <si>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</si>
  <si>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</si>
  <si>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</si>
  <si>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</si>
  <si>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</si>
  <si>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</si>
  <si>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</si>
  <si>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</si>
  <si>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</si>
  <si>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</si>
  <si>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</si>
  <si>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</si>
  <si>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</si>
  <si>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</si>
  <si>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</si>
  <si>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</si>
  <si>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</si>
  <si>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</si>
  <si>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</si>
  <si>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</si>
  <si>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</si>
  <si>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</si>
  <si>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</si>
  <si>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</si>
  <si>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</si>
  <si>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</si>
  <si>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</si>
  <si>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</si>
  <si>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</si>
  <si>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</si>
  <si>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</si>
  <si>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</si>
  <si>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</si>
  <si>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</si>
  <si>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</si>
  <si>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</si>
  <si>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</si>
  <si>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</si>
  <si>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</si>
  <si>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</si>
  <si>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</si>
  <si>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</si>
  <si>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</si>
  <si>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</si>
  <si>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</si>
  <si>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</si>
  <si>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</si>
  <si>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</si>
  <si>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</si>
  <si>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</si>
  <si>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</si>
  <si>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</si>
  <si>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</si>
  <si>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</si>
  <si>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</si>
  <si>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</si>
  <si>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</si>
  <si>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</si>
  <si>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</si>
  <si>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</si>
  <si>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</si>
  <si>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</si>
  <si>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</si>
  <si>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</si>
  <si>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</si>
  <si>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</si>
  <si>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</si>
  <si>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</si>
  <si>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</si>
  <si>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</si>
  <si>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</si>
  <si>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</si>
  <si>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</si>
  <si>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</si>
  <si>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</si>
  <si>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</si>
  <si>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</si>
  <si>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</si>
  <si>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</si>
  <si>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</si>
  <si>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</si>
  <si>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</si>
  <si>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</si>
  <si>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</si>
  <si>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</si>
  <si>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</si>
  <si>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</si>
  <si>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</si>
  <si>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</si>
  <si>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</si>
  <si>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</si>
  <si>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</si>
  <si>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</si>
  <si>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</si>
  <si>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</si>
  <si>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</si>
  <si>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</si>
  <si>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</si>
  <si>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</si>
  <si>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</si>
  <si>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</si>
  <si>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</si>
  <si>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</si>
  <si>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</si>
  <si>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</si>
  <si>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</si>
  <si>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</si>
  <si>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</si>
  <si>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</si>
  <si>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</si>
  <si>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</si>
  <si>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</si>
  <si>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</si>
  <si>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</si>
  <si>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</si>
  <si>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</si>
  <si>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</si>
  <si>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</si>
  <si>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</si>
  <si>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</si>
  <si>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</si>
  <si>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</si>
  <si>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</si>
  <si>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</si>
  <si>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</si>
  <si>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</si>
  <si>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</si>
  <si>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</si>
  <si>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</si>
  <si>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</si>
  <si>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</si>
  <si>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</si>
  <si>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</si>
  <si>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</si>
  <si>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</si>
  <si>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</si>
  <si>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</si>
  <si>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</si>
  <si>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</si>
  <si>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</si>
  <si>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</si>
  <si>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</si>
  <si>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</si>
  <si>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</si>
  <si>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</si>
  <si>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</si>
  <si>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</si>
  <si>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</si>
  <si>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</si>
  <si>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</si>
  <si>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</si>
  <si>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</si>
  <si>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</si>
  <si>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</si>
  <si>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</si>
  <si>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</si>
  <si>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</si>
  <si>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</si>
  <si>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</si>
  <si>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</si>
  <si>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</si>
  <si>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</si>
  <si>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</si>
  <si>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</si>
  <si>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</si>
  <si>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</si>
  <si>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</si>
  <si>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</si>
  <si>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</si>
  <si>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</si>
  <si>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</si>
  <si>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</si>
  <si>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</si>
  <si>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</si>
  <si>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</si>
  <si>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</si>
  <si>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</si>
  <si>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</si>
  <si>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</si>
  <si>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</si>
  <si>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</si>
  <si>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</si>
  <si>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</si>
  <si>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</si>
  <si>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</si>
  <si>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</si>
  <si>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</si>
  <si>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</si>
  <si>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</si>
  <si>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</si>
  <si>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</si>
  <si>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</si>
  <si>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</si>
  <si>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</si>
  <si>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</si>
  <si>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</si>
  <si>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</si>
  <si>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</si>
  <si>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</si>
  <si>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</si>
  <si>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</si>
  <si>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</si>
  <si>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</si>
  <si>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</si>
  <si>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</si>
  <si>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</si>
  <si>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</si>
  <si>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</si>
  <si>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</si>
  <si>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</si>
  <si>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</si>
  <si>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</si>
  <si>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</si>
  <si>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</si>
  <si>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</si>
  <si>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</si>
  <si>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</si>
  <si>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</si>
  <si>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</si>
  <si>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</si>
  <si>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</si>
  <si>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</si>
  <si>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</si>
  <si>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</si>
  <si>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</si>
  <si>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</si>
  <si>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</si>
  <si>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</si>
  <si>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</si>
  <si>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</si>
  <si>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</si>
  <si>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</si>
  <si>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</si>
  <si>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</si>
  <si>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</si>
  <si>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</si>
  <si>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</si>
  <si>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</si>
  <si>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</si>
  <si>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</si>
  <si>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</si>
  <si>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</si>
  <si>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</si>
  <si>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</si>
  <si>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</si>
  <si>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</si>
  <si>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</si>
  <si>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</si>
  <si>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</si>
  <si>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</si>
  <si>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</si>
  <si>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</si>
  <si>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</si>
  <si>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</si>
  <si>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</si>
  <si>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</si>
  <si>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</si>
  <si>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</si>
  <si>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</si>
  <si>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</si>
  <si>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</si>
  <si>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</si>
  <si>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</si>
  <si>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</si>
  <si>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</si>
  <si>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</si>
  <si>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</si>
  <si>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</si>
  <si>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</si>
  <si>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</si>
  <si>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</si>
  <si>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</si>
  <si>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</si>
  <si>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</si>
  <si>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</si>
  <si>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</si>
  <si>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</si>
  <si>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</si>
  <si>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</si>
  <si>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</si>
  <si>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</si>
  <si>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</si>
  <si>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</si>
  <si>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</si>
  <si>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</si>
  <si>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</si>
  <si>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</si>
  <si>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</si>
  <si>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</si>
  <si>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</si>
  <si>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</si>
  <si>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</si>
  <si>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</si>
  <si>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</si>
  <si>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</si>
  <si>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</si>
  <si>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</si>
  <si>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</si>
  <si>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</si>
  <si>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</si>
  <si>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</si>
  <si>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</si>
  <si>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</si>
  <si>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</si>
  <si>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</si>
  <si>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</si>
  <si>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</si>
  <si>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</si>
  <si>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</si>
  <si>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</si>
  <si>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</si>
  <si>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</si>
  <si>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</si>
  <si>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</si>
  <si>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</si>
  <si>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</si>
  <si>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</si>
  <si>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</si>
  <si>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</si>
  <si>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</si>
  <si>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</si>
  <si>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</si>
  <si>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</si>
  <si>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</si>
  <si>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</si>
  <si>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</si>
  <si>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</si>
  <si>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</si>
  <si>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</si>
  <si>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</si>
  <si>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</si>
  <si>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</si>
  <si>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</si>
  <si>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</si>
  <si>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</si>
  <si>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</si>
  <si>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</si>
  <si>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</si>
  <si>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</si>
  <si>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</si>
  <si>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</si>
  <si>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</si>
  <si>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</si>
  <si>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</si>
  <si>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</si>
  <si>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</si>
  <si>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</si>
  <si>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</si>
  <si>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</si>
  <si>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</si>
  <si>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</si>
  <si>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</si>
  <si>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</si>
  <si>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</si>
  <si>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</si>
  <si>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</si>
  <si>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</si>
  <si>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</si>
  <si>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</si>
  <si>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</si>
  <si>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</si>
  <si>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</si>
  <si>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</si>
  <si>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</si>
  <si>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</si>
  <si>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</si>
  <si>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</si>
  <si>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</si>
  <si>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</si>
  <si>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</si>
  <si>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</si>
  <si>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</si>
  <si>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</si>
  <si>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</si>
  <si>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</si>
  <si>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</si>
  <si>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</si>
  <si>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</si>
  <si>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</si>
  <si>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</si>
  <si>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</si>
  <si>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</si>
  <si>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</si>
  <si>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</si>
  <si>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</si>
  <si>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</si>
  <si>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</si>
  <si>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</si>
  <si>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</si>
  <si>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</si>
  <si>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</si>
  <si>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</si>
  <si>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</si>
  <si>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</si>
  <si>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</si>
  <si>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</si>
  <si>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</si>
  <si>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</si>
  <si>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</si>
  <si>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</si>
  <si>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</si>
  <si>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</si>
  <si>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</si>
  <si>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</si>
  <si>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</si>
  <si>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</si>
  <si>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</si>
  <si>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</si>
  <si>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</si>
  <si>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</si>
  <si>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</si>
  <si>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</si>
  <si>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</si>
  <si>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</si>
  <si>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</si>
  <si>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</si>
  <si>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</si>
  <si>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</si>
  <si>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</si>
  <si>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</si>
  <si>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</si>
  <si>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</si>
  <si>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</si>
  <si>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</si>
  <si>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</si>
  <si>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</si>
  <si>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</si>
  <si>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</si>
  <si>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</si>
  <si>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</si>
  <si>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</si>
  <si>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</si>
  <si>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</si>
  <si>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</si>
  <si>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</si>
  <si>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</si>
  <si>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</si>
  <si>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</si>
  <si>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</si>
  <si>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</si>
  <si>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</si>
  <si>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</si>
  <si>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</si>
  <si>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</si>
  <si>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</si>
  <si>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</si>
  <si>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</si>
  <si>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</si>
  <si>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</si>
  <si>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</si>
  <si>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</si>
  <si>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</si>
  <si>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</si>
  <si>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</si>
  <si>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</si>
  <si>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</si>
  <si>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</si>
  <si>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</si>
  <si>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</si>
  <si>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</si>
  <si>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</si>
  <si>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</si>
  <si>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</si>
  <si>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</si>
  <si>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</si>
  <si>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</si>
  <si>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</si>
  <si>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</si>
  <si>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</si>
  <si>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</si>
  <si>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</si>
  <si>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</si>
  <si>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</si>
  <si>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</si>
  <si>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</si>
  <si>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</si>
  <si>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</si>
  <si>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</si>
  <si>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</si>
  <si>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</si>
  <si>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</si>
  <si>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</si>
  <si>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</si>
  <si>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</si>
  <si>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</si>
  <si>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</si>
  <si>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</si>
  <si>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</si>
  <si>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</si>
  <si>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</si>
  <si>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</si>
  <si>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</si>
  <si>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</si>
  <si>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</si>
  <si>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</si>
  <si>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</si>
  <si>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</si>
  <si>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</si>
  <si>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</si>
  <si>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</si>
  <si>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</si>
  <si>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</si>
  <si>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</si>
  <si>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</si>
  <si>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</si>
  <si>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</si>
  <si>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</si>
  <si>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</si>
  <si>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</si>
  <si>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</si>
  <si>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</si>
  <si>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</si>
  <si>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</si>
  <si>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</si>
  <si>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</si>
  <si>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</si>
  <si>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</si>
  <si>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</si>
  <si>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</si>
  <si>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</si>
  <si>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</si>
  <si>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</si>
  <si>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</si>
  <si>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</si>
  <si>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</si>
  <si>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</si>
  <si>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</si>
  <si>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</si>
  <si>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</si>
  <si>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</si>
  <si>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</si>
  <si>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</si>
  <si>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</si>
  <si>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</si>
  <si>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</si>
  <si>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</si>
  <si>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</si>
  <si>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</si>
  <si>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</si>
  <si>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</si>
  <si>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</si>
  <si>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</si>
  <si>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</si>
  <si>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</si>
  <si>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</si>
  <si>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</si>
  <si>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</si>
  <si>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</si>
  <si>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</si>
  <si>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</si>
  <si>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</si>
  <si>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</si>
  <si>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</si>
  <si>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</si>
  <si>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</si>
  <si>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</si>
  <si>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</si>
  <si>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</si>
  <si>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</si>
  <si>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</si>
  <si>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</si>
  <si>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</si>
  <si>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</si>
  <si>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</si>
  <si>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</si>
  <si>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</si>
  <si>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</si>
  <si>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</si>
  <si>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</si>
  <si>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</si>
  <si>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</si>
  <si>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</si>
  <si>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</si>
  <si>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</si>
  <si>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</si>
  <si>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</si>
  <si>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</si>
  <si>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</si>
  <si>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</si>
  <si>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</si>
  <si>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</si>
  <si>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</si>
  <si>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</si>
  <si>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</si>
  <si>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</si>
  <si>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</si>
  <si>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</si>
  <si>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</si>
  <si>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</si>
  <si>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</si>
  <si>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</si>
  <si>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</si>
  <si>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</si>
  <si>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</si>
  <si>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</si>
  <si>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</si>
  <si>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</si>
  <si>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</si>
  <si>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</si>
  <si>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</si>
  <si>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</si>
  <si>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</si>
  <si>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</si>
  <si>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</si>
  <si>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</si>
  <si>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</si>
  <si>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</si>
  <si>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</si>
  <si>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</si>
  <si>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</si>
  <si>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</si>
  <si>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</si>
  <si>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</si>
  <si>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</si>
  <si>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</si>
  <si>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</si>
  <si>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</si>
  <si>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</si>
  <si>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</si>
  <si>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</si>
  <si>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</si>
  <si>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</si>
  <si>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</si>
  <si>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</si>
  <si>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</si>
  <si>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</si>
  <si>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</si>
  <si>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</si>
  <si>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</si>
  <si>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</si>
  <si>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</si>
  <si>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</si>
  <si>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</si>
  <si>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</si>
  <si>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</si>
  <si>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</si>
  <si>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</si>
  <si>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</si>
  <si>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</si>
  <si>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</si>
  <si>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</si>
  <si>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</si>
  <si>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</si>
  <si>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</si>
  <si>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</si>
  <si>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</si>
  <si>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</si>
  <si>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</si>
  <si>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</si>
  <si>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</si>
  <si>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</si>
  <si>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</si>
  <si>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</si>
  <si>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</si>
  <si>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</si>
  <si>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</si>
  <si>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</si>
  <si>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</si>
  <si>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</si>
  <si>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</si>
  <si>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</si>
  <si>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</si>
  <si>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</si>
  <si>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</si>
  <si>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</si>
  <si>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</si>
  <si>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</si>
  <si>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</si>
  <si>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</si>
  <si>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</si>
  <si>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</si>
  <si>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</si>
  <si>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</si>
  <si>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</si>
  <si>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</si>
  <si>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</si>
  <si>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</si>
  <si>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</si>
  <si>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</si>
  <si>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</si>
  <si>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</si>
  <si>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</si>
  <si>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</si>
  <si>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</si>
  <si>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</si>
  <si>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</si>
  <si>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</si>
  <si>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</si>
  <si>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</si>
  <si>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</si>
  <si>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</si>
  <si>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</si>
  <si>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</si>
  <si>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</si>
  <si>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</si>
  <si>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</si>
  <si>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</si>
  <si>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</si>
  <si>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</si>
  <si>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</si>
  <si>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</si>
  <si>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</si>
  <si>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</si>
  <si>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</si>
  <si>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</si>
  <si>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</si>
  <si>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</si>
  <si>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</si>
  <si>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</si>
  <si>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</si>
  <si>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</si>
  <si>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</si>
  <si>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</si>
  <si>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</si>
  <si>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</si>
  <si>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</si>
  <si>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</si>
  <si>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</si>
  <si>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</si>
  <si>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</si>
  <si>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</si>
  <si>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</si>
  <si>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</si>
  <si>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</si>
  <si>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</si>
  <si>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</si>
  <si>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</si>
  <si>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</si>
  <si>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</si>
  <si>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</si>
  <si>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</si>
  <si>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</si>
  <si>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</si>
  <si>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</si>
  <si>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</si>
  <si>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</si>
  <si>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</si>
  <si>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</si>
  <si>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</si>
  <si>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</si>
  <si>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</si>
  <si>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</si>
  <si>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</si>
  <si>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</si>
  <si>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</si>
  <si>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</si>
  <si>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</si>
  <si>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</si>
  <si>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</si>
  <si>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</si>
  <si>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</si>
  <si>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</si>
  <si>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</si>
  <si>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</si>
  <si>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</si>
  <si>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</si>
  <si>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</si>
  <si>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</si>
  <si>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</si>
  <si>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</si>
  <si>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</si>
  <si>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</si>
  <si>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</si>
  <si>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</si>
  <si>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</si>
  <si>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</si>
  <si>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</si>
  <si>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</si>
  <si>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</si>
  <si>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</si>
  <si>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</si>
  <si>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</si>
  <si>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</si>
  <si>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</si>
  <si>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</si>
  <si>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</si>
  <si>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</si>
  <si>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</si>
  <si>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</si>
  <si>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</si>
  <si>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</si>
  <si>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</si>
  <si>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</si>
  <si>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</si>
  <si>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</si>
  <si>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</si>
  <si>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</si>
  <si>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</si>
  <si>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</si>
  <si>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</si>
  <si>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</si>
  <si>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</si>
  <si>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</si>
  <si>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</si>
  <si>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</si>
  <si>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</si>
  <si>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</si>
  <si>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</si>
  <si>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</si>
  <si>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</si>
  <si>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</si>
  <si>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</si>
  <si>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</si>
  <si>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</si>
  <si>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</si>
  <si>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</si>
  <si>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</si>
  <si>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</si>
  <si>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</si>
  <si>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</si>
  <si>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</si>
  <si>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</si>
  <si>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</si>
  <si>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</si>
  <si>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</si>
  <si>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</si>
  <si>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</si>
  <si>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</si>
  <si>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</si>
  <si>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</si>
  <si>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</si>
  <si>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</si>
  <si>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</si>
  <si>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</si>
  <si>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</si>
  <si>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</si>
  <si>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</si>
  <si>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</si>
  <si>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</si>
  <si>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</si>
  <si>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</si>
  <si>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</si>
  <si>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</si>
  <si>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</si>
  <si>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</si>
  <si>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</si>
  <si>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</si>
  <si>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</si>
  <si>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</si>
  <si>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</si>
  <si>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</si>
  <si>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</si>
  <si>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</si>
  <si>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</si>
  <si>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</si>
  <si>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</si>
  <si>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</si>
  <si>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</si>
  <si>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</si>
  <si>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</si>
  <si>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</si>
  <si>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</si>
  <si>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</si>
  <si>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</si>
  <si>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</si>
  <si>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</si>
  <si>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</si>
  <si>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</si>
  <si>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</si>
  <si>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</si>
  <si>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</si>
  <si>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</si>
  <si>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</si>
  <si>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</si>
  <si>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</si>
  <si>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</si>
  <si>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</si>
  <si>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</si>
  <si>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</si>
  <si>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</si>
  <si>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</si>
  <si>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</si>
  <si>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</si>
  <si>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</si>
  <si>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</si>
  <si>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</si>
  <si>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</si>
  <si>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</si>
  <si>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</si>
  <si>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</si>
  <si>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</si>
  <si>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</si>
  <si>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</si>
  <si>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</si>
  <si>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</si>
  <si>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</si>
  <si>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</si>
  <si>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</si>
  <si>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</si>
  <si>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</si>
  <si>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</si>
  <si>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</si>
  <si>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</si>
  <si>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</si>
  <si>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</si>
  <si>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</si>
  <si>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</si>
  <si>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</si>
  <si>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</si>
  <si>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</si>
  <si>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</si>
  <si>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</si>
  <si>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</si>
  <si>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</si>
  <si>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</si>
  <si>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</si>
  <si>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</si>
  <si>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</si>
  <si>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</si>
  <si>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</si>
  <si>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</si>
  <si>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</si>
  <si>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</si>
  <si>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</si>
  <si>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</si>
  <si>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</si>
  <si>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</si>
  <si>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</si>
  <si>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</si>
  <si>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</si>
  <si>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</si>
  <si>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</si>
  <si>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</si>
  <si>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</si>
  <si>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</si>
  <si>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</si>
  <si>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</si>
  <si>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</si>
  <si>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</si>
  <si>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</si>
  <si>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</si>
  <si>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</si>
  <si>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</si>
  <si>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</si>
  <si>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</si>
  <si>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</si>
  <si>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</si>
  <si>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</si>
  <si>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</si>
  <si>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</si>
  <si>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</si>
  <si>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</si>
  <si>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</si>
  <si>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</si>
  <si>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</si>
  <si>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</si>
  <si>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</si>
  <si>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</si>
  <si>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</si>
  <si>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</si>
  <si>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</si>
  <si>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</si>
  <si>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</si>
  <si>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</si>
  <si>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</si>
  <si>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</si>
  <si>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</si>
  <si>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</si>
  <si>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</si>
  <si>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</si>
  <si>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</si>
  <si>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</si>
  <si>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</si>
  <si>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</si>
  <si>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</si>
  <si>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</si>
  <si>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</si>
  <si>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</si>
  <si>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</si>
  <si>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</si>
  <si>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</si>
  <si>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</si>
  <si>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</si>
  <si>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</si>
  <si>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</si>
  <si>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</si>
  <si>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</si>
  <si>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</si>
  <si>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</si>
  <si>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</si>
  <si>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</si>
  <si>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</si>
  <si>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</si>
  <si>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</si>
  <si>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</si>
  <si>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</si>
  <si>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</si>
  <si>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</si>
  <si>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</si>
  <si>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</si>
  <si>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</si>
  <si>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</si>
  <si>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</si>
  <si>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</si>
  <si>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</si>
  <si>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</si>
  <si>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</si>
  <si>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</si>
  <si>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</si>
  <si>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</si>
  <si>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</si>
  <si>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</si>
  <si>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</si>
  <si>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</si>
  <si>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</si>
  <si>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</si>
  <si>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</si>
  <si>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</si>
  <si>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</si>
  <si>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</si>
  <si>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</si>
  <si>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</si>
  <si>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</si>
  <si>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</si>
  <si>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</si>
  <si>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</si>
  <si>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</si>
  <si>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</si>
  <si>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</si>
  <si>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</si>
  <si>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</si>
  <si>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</si>
  <si>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</si>
  <si>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</si>
  <si>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</si>
  <si>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</si>
  <si>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</si>
  <si>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</si>
  <si>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</si>
  <si>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</si>
  <si>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</si>
  <si>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</si>
  <si>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</si>
  <si>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</si>
  <si>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</si>
  <si>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</si>
  <si>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</si>
  <si>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</si>
  <si>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</si>
  <si>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</si>
  <si>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</si>
  <si>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</si>
  <si>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</si>
  <si>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</si>
  <si>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</si>
  <si>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</si>
  <si>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</si>
  <si>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</si>
  <si>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</si>
  <si>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</si>
  <si>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</si>
  <si>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</si>
  <si>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</si>
  <si>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</si>
  <si>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</si>
  <si>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</si>
  <si>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</si>
  <si>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</si>
  <si>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</si>
  <si>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</si>
  <si>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</si>
  <si>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</si>
  <si>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</si>
  <si>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</si>
  <si>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</si>
  <si>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</si>
  <si>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</si>
  <si>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</si>
  <si>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</si>
  <si>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</si>
  <si>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</si>
  <si>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</si>
  <si>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</si>
  <si>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</si>
  <si>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</si>
  <si>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</si>
  <si>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</si>
  <si>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</si>
  <si>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</si>
  <si>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</si>
  <si>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</si>
  <si>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</si>
  <si>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</si>
  <si>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</si>
  <si>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</si>
  <si>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</si>
  <si>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</si>
  <si>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</si>
  <si>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</si>
  <si>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</si>
  <si>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</si>
  <si>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</si>
  <si>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</si>
  <si>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</si>
  <si>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</si>
  <si>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</si>
  <si>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</si>
  <si>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</si>
  <si>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</si>
  <si>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</si>
  <si>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</si>
  <si>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</si>
  <si>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</si>
  <si>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</si>
  <si>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</si>
  <si>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</si>
  <si>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</si>
  <si>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</si>
  <si>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</si>
  <si>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</si>
  <si>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</si>
  <si>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</si>
  <si>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</si>
  <si>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</si>
  <si>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</si>
  <si>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</si>
  <si>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</si>
  <si>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</si>
  <si>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</si>
  <si>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</si>
  <si>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</si>
  <si>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</si>
  <si>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</si>
  <si>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</si>
  <si>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</si>
  <si>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</si>
  <si>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</si>
  <si>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</si>
  <si>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</si>
  <si>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</si>
  <si>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</si>
  <si>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</si>
  <si>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</si>
  <si>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</si>
  <si>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</si>
  <si>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</si>
  <si>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</si>
  <si>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</si>
  <si>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</si>
  <si>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</si>
  <si>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</si>
  <si>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</si>
  <si>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</si>
  <si>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</si>
  <si>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</si>
  <si>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</si>
  <si>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</si>
  <si>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</si>
  <si>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</si>
  <si>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</si>
  <si>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</si>
  <si>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</si>
  <si>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</si>
  <si>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</si>
  <si>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</si>
  <si>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</si>
  <si>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</si>
  <si>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</si>
  <si>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</si>
  <si>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</si>
  <si>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</si>
  <si>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</si>
  <si>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</si>
  <si>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</si>
  <si>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</si>
  <si>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</si>
  <si>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</si>
  <si>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</si>
  <si>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</si>
  <si>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</si>
  <si>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</si>
  <si>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</si>
  <si>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</si>
  <si>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</si>
  <si>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</si>
  <si>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</si>
  <si>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</si>
  <si>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</si>
  <si>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</si>
  <si>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</si>
  <si>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</si>
  <si>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</si>
  <si>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</si>
  <si>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</si>
  <si>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</si>
  <si>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</si>
  <si>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</si>
  <si>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</si>
  <si>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</si>
  <si>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</si>
  <si>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</si>
  <si>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</si>
  <si>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</si>
  <si>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</si>
  <si>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</si>
  <si>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</si>
  <si>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</si>
  <si>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</si>
  <si>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</si>
  <si>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</si>
  <si>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</si>
  <si>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</si>
  <si>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</si>
  <si>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</si>
  <si>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</si>
  <si>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</si>
  <si>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</si>
  <si>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</si>
  <si>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</si>
  <si>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</si>
  <si>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</si>
  <si>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</si>
  <si>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</si>
  <si>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</si>
  <si>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</si>
  <si>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</si>
  <si>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</si>
  <si>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</si>
  <si>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</si>
  <si>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</si>
  <si>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</si>
  <si>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</si>
  <si>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</si>
  <si>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</si>
  <si>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</si>
  <si>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</si>
  <si>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</si>
  <si>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</si>
  <si>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</si>
  <si>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</si>
  <si>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</si>
  <si>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</si>
  <si>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</si>
  <si>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</si>
  <si>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</si>
  <si>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</si>
  <si>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</si>
  <si>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</si>
  <si>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</si>
  <si>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</si>
  <si>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</si>
  <si>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</si>
  <si>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</si>
  <si>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</si>
  <si>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</si>
  <si>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</si>
  <si>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</si>
  <si>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</si>
  <si>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</si>
  <si>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</si>
  <si>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</si>
  <si>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</si>
  <si>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</si>
  <si>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</si>
  <si>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</si>
  <si>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</si>
  <si>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</si>
  <si>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</si>
  <si>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</si>
  <si>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</si>
  <si>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</si>
  <si>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</si>
  <si>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</si>
  <si>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</si>
  <si>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</si>
  <si>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</si>
  <si>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</si>
  <si>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</si>
  <si>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</si>
  <si>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</si>
  <si>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</si>
  <si>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</si>
  <si>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</si>
  <si>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</si>
  <si>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</si>
  <si>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</si>
  <si>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</si>
  <si>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</si>
  <si>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</si>
  <si>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</si>
  <si>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</si>
  <si>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</si>
  <si>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</si>
  <si>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</si>
  <si>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</si>
  <si>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</si>
  <si>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</si>
  <si>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</si>
  <si>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</si>
  <si>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</si>
  <si>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</si>
  <si>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</si>
  <si>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</si>
  <si>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</si>
  <si>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</si>
  <si>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</si>
  <si>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</si>
  <si>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</si>
  <si>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</si>
  <si>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</si>
  <si>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</si>
  <si>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</si>
  <si>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</si>
  <si>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</si>
  <si>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</si>
  <si>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</si>
  <si>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</si>
  <si>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</si>
  <si>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</si>
  <si>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</si>
  <si>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</si>
  <si>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</si>
  <si>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</si>
  <si>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</si>
  <si>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</si>
  <si>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</si>
  <si>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</si>
  <si>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</si>
  <si>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</si>
  <si>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</si>
  <si>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</si>
  <si>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</si>
  <si>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</si>
  <si>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</si>
  <si>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</si>
  <si>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</si>
  <si>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</si>
  <si>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</si>
  <si>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</si>
  <si>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</si>
  <si>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</si>
  <si>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</si>
  <si>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</si>
  <si>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</si>
  <si>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</si>
  <si>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</si>
  <si>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</si>
  <si>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</si>
  <si>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</si>
  <si>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</si>
  <si>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</si>
  <si>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</si>
  <si>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</si>
  <si>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</si>
  <si>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</si>
  <si>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</si>
  <si>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</si>
  <si>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</si>
  <si>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</si>
  <si>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</si>
  <si>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</si>
  <si>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</si>
  <si>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</si>
  <si>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</si>
  <si>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</si>
  <si>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</si>
  <si>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</si>
  <si>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</si>
  <si>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</si>
  <si>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</si>
  <si>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</si>
  <si>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</si>
  <si>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</si>
  <si>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</si>
  <si>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</si>
  <si>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</si>
  <si>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</si>
  <si>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</si>
  <si>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</si>
  <si>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</si>
  <si>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</si>
  <si>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</si>
  <si>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</si>
  <si>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</si>
  <si>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</si>
  <si>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</si>
  <si>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</si>
  <si>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</si>
  <si>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</si>
  <si>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</si>
  <si>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</si>
  <si>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</si>
  <si>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</si>
  <si>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</si>
  <si>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</si>
  <si>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</si>
  <si>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</si>
  <si>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</si>
  <si>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</si>
  <si>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</si>
  <si>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</si>
  <si>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</si>
  <si>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</si>
  <si>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</si>
  <si>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</si>
  <si>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</si>
  <si>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</si>
  <si>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</si>
  <si>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</si>
  <si>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</si>
  <si>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</si>
  <si>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</si>
  <si>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</si>
  <si>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</si>
  <si>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</si>
  <si>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</si>
  <si>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</si>
  <si>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</si>
  <si>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</si>
  <si>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</si>
  <si>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</si>
  <si>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</si>
  <si>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</si>
  <si>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</si>
  <si>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</si>
  <si>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</si>
  <si>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</si>
  <si>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</si>
  <si>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</si>
  <si>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</si>
  <si>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</si>
  <si>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</si>
  <si>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</si>
  <si>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</si>
  <si>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</si>
  <si>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</si>
  <si>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</si>
  <si>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</si>
  <si>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</si>
  <si>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</si>
  <si>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</si>
  <si>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</si>
  <si>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</si>
  <si>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</si>
  <si>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</si>
  <si>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</si>
  <si>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</si>
  <si>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</si>
  <si>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</si>
  <si>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</si>
  <si>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</si>
  <si>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</si>
  <si>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</si>
  <si>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</si>
  <si>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</si>
  <si>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</si>
  <si>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</si>
  <si>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</si>
  <si>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</si>
  <si>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</si>
  <si>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</si>
  <si>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</si>
  <si>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</si>
  <si>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</si>
  <si>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</si>
  <si>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</si>
  <si>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</si>
  <si>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</si>
  <si>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</si>
  <si>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</si>
  <si>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</si>
  <si>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</si>
  <si>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</si>
  <si>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</si>
  <si>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</si>
  <si>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</si>
  <si>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</si>
  <si>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</si>
  <si>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</si>
  <si>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</si>
  <si>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</si>
  <si>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</si>
  <si>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</si>
  <si>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</si>
  <si>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</si>
  <si>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</si>
  <si>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</si>
  <si>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</si>
  <si>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</si>
  <si>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</si>
  <si>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</si>
  <si>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</si>
  <si>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</si>
  <si>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</si>
  <si>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</si>
  <si>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</si>
  <si>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</si>
  <si>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</si>
  <si>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</si>
  <si>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</si>
  <si>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</si>
  <si>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</si>
  <si>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</si>
  <si>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</si>
  <si>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</si>
  <si>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</si>
  <si>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</si>
  <si>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</si>
  <si>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</si>
  <si>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</si>
  <si>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</si>
  <si>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</si>
  <si>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</si>
  <si>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</si>
  <si>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</si>
  <si>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</si>
  <si>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</si>
  <si>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</si>
  <si>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</si>
  <si>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</si>
  <si>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</si>
  <si>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</si>
  <si>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</si>
  <si>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</si>
  <si>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</si>
  <si>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</si>
  <si>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</si>
  <si>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</si>
  <si>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</si>
  <si>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</si>
  <si>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</si>
  <si>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</si>
  <si>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</si>
  <si>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</si>
  <si>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</si>
  <si>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</si>
  <si>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</si>
  <si>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</si>
  <si>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</si>
  <si>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</si>
  <si>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</si>
  <si>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</si>
  <si>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</si>
  <si>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</si>
  <si>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</si>
  <si>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</si>
  <si>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</si>
  <si>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</si>
  <si>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</si>
  <si>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</si>
  <si>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</si>
  <si>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</si>
  <si>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</si>
  <si>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</si>
  <si>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</si>
  <si>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</si>
  <si>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</si>
  <si>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</si>
  <si>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</si>
  <si>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</si>
  <si>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</si>
  <si>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</si>
  <si>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</si>
  <si>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</si>
  <si>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</si>
  <si>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</si>
  <si>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</si>
  <si>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</si>
  <si>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</si>
  <si>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</si>
  <si>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</si>
  <si>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</si>
  <si>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</si>
  <si>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</si>
  <si>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</si>
  <si>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</si>
  <si>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</si>
  <si>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</si>
  <si>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</si>
  <si>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</si>
  <si>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</si>
  <si>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</si>
  <si>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</si>
  <si>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</si>
  <si>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</si>
  <si>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</si>
  <si>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</si>
  <si>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</si>
  <si>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</si>
  <si>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</si>
  <si>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</si>
  <si>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</si>
  <si>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</si>
  <si>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</si>
  <si>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</si>
  <si>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</si>
  <si>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</si>
  <si>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</si>
  <si>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</si>
  <si>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</si>
  <si>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</si>
  <si>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</si>
  <si>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</si>
  <si>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</si>
  <si>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</si>
  <si>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</si>
  <si>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</si>
  <si>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</si>
  <si>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</si>
  <si>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</si>
  <si>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</si>
  <si>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</si>
  <si>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</si>
  <si>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</si>
  <si>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</si>
  <si>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</si>
  <si>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</si>
  <si>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</si>
  <si>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</si>
  <si>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</si>
  <si>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</si>
  <si>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</si>
  <si>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</si>
  <si>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</si>
  <si>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</si>
  <si>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</si>
  <si>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</si>
  <si>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</si>
  <si>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</si>
  <si>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</si>
  <si>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</si>
  <si>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</si>
  <si>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</si>
  <si>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</si>
  <si>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</si>
  <si>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</si>
  <si>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</si>
  <si>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</si>
  <si>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</si>
  <si>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</si>
  <si>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</si>
  <si>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</si>
  <si>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</si>
  <si>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</si>
  <si>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</si>
  <si>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</si>
  <si>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</si>
  <si>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</si>
  <si>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</si>
  <si>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</si>
  <si>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</si>
  <si>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</si>
  <si>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</si>
  <si>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</si>
  <si>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</si>
  <si>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</si>
  <si>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</si>
  <si>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</si>
  <si>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</si>
  <si>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</si>
  <si>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</si>
  <si>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</si>
  <si>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</si>
  <si>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</si>
  <si>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</si>
  <si>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</si>
  <si>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</si>
  <si>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</si>
  <si>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</si>
  <si>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</si>
  <si>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</si>
  <si>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</si>
  <si>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</si>
  <si>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</si>
  <si>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</si>
  <si>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</si>
  <si>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</si>
  <si>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</si>
  <si>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</si>
  <si>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</si>
  <si>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</si>
  <si>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</si>
  <si>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</si>
  <si>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</si>
  <si>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</si>
  <si>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</si>
  <si>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</si>
  <si>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</si>
  <si>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</si>
  <si>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</si>
  <si>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</si>
  <si>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</si>
  <si>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</si>
  <si>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</si>
  <si>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</si>
  <si>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</si>
  <si>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</si>
  <si>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</si>
  <si>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</si>
  <si>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</si>
  <si>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</si>
  <si>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</si>
  <si>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</si>
  <si>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</si>
  <si>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</si>
  <si>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</si>
  <si>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</si>
  <si>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</si>
  <si>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</si>
  <si>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</si>
  <si>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</si>
  <si>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</si>
  <si>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</si>
  <si>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</si>
  <si>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</si>
  <si>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</si>
  <si>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</si>
  <si>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</si>
  <si>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</si>
  <si>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</si>
  <si>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</si>
  <si>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</si>
  <si>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</si>
  <si>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</si>
  <si>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</si>
  <si>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</si>
  <si>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</si>
  <si>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</si>
  <si>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</si>
  <si>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</si>
  <si>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</si>
  <si>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</si>
  <si>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</si>
  <si>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</si>
  <si>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</si>
  <si>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</si>
  <si>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</si>
  <si>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</si>
  <si>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</si>
  <si>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</si>
  <si>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</si>
  <si>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</si>
  <si>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</si>
  <si>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</si>
  <si>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</si>
  <si>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</si>
  <si>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</si>
  <si>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</si>
  <si>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</si>
  <si>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</si>
  <si>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</si>
  <si>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</si>
  <si>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</si>
  <si>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</si>
  <si>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</si>
  <si>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</si>
  <si>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</si>
  <si>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</si>
  <si>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</si>
  <si>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</si>
  <si>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</si>
  <si>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</si>
  <si>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</si>
  <si>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</si>
  <si>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</si>
  <si>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</si>
  <si>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</si>
  <si>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</si>
  <si>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</si>
  <si>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</si>
  <si>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</si>
  <si>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</si>
  <si>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</si>
  <si>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</si>
  <si>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</si>
  <si>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</si>
  <si>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</si>
  <si>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</si>
  <si>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</si>
  <si>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</si>
  <si>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</si>
  <si>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</si>
  <si>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</si>
  <si>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</si>
  <si>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</si>
  <si>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</si>
  <si>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</si>
  <si>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</si>
  <si>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</si>
  <si>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</si>
  <si>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</si>
  <si>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</si>
  <si>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</si>
  <si>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</si>
  <si>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</si>
  <si>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</si>
  <si>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</si>
  <si>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</si>
  <si>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</si>
  <si>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</si>
  <si>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</si>
  <si>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</si>
  <si>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</si>
  <si>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</si>
  <si>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</si>
  <si>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</si>
  <si>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</si>
  <si>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</si>
  <si>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</si>
  <si>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</si>
  <si>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</si>
  <si>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</si>
  <si>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</si>
  <si>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</si>
  <si>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</si>
  <si>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</si>
  <si>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</si>
  <si>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</si>
  <si>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</si>
  <si>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</si>
  <si>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</si>
  <si>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</si>
  <si>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</si>
  <si>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</si>
  <si>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</si>
  <si>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</si>
  <si>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</si>
  <si>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</si>
  <si>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</si>
  <si>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</si>
  <si>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</si>
  <si>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</si>
  <si>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</si>
  <si>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</si>
  <si>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</si>
  <si>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</si>
  <si>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</si>
  <si>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</si>
  <si>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</si>
  <si>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</si>
  <si>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</si>
  <si>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</si>
  <si>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</si>
  <si>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</si>
  <si>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</si>
  <si>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</si>
  <si>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</si>
  <si>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</si>
  <si>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</si>
  <si>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</si>
  <si>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</si>
  <si>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</si>
  <si>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</si>
  <si>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</si>
  <si>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</si>
  <si>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</si>
  <si>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</si>
  <si>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</si>
  <si>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</si>
  <si>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</si>
  <si>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</si>
  <si>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</si>
  <si>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</si>
  <si>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</si>
  <si>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</si>
  <si>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</si>
  <si>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</si>
  <si>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</si>
  <si>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</si>
  <si>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</si>
  <si>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</si>
  <si>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</si>
  <si>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</si>
  <si>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</si>
  <si>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</si>
  <si>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</si>
  <si>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</si>
  <si>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</si>
  <si>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</si>
  <si>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</si>
  <si>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</si>
  <si>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</si>
  <si>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</si>
  <si>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</si>
  <si>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</si>
  <si>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</si>
  <si>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</si>
  <si>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</si>
  <si>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</si>
  <si>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</si>
  <si>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</si>
  <si>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</si>
  <si>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</si>
  <si>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</si>
  <si>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</si>
  <si>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</si>
  <si>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</si>
  <si>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</si>
  <si>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</si>
  <si>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</si>
  <si>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</si>
  <si>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</si>
  <si>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</si>
  <si>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</si>
  <si>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</si>
  <si>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</si>
  <si>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</si>
  <si>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</si>
  <si>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</si>
  <si>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</si>
  <si>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</si>
  <si>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</si>
  <si>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</si>
  <si>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</si>
  <si>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</si>
  <si>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</si>
  <si>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</si>
  <si>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</si>
  <si>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</si>
  <si>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</si>
  <si>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</si>
  <si>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</si>
  <si>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</si>
  <si>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</si>
  <si>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</si>
  <si>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</si>
  <si>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</si>
  <si>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</si>
  <si>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</si>
  <si>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</si>
  <si>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</si>
  <si>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</si>
  <si>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</si>
  <si>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</si>
  <si>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</si>
  <si>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</si>
  <si>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</si>
  <si>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</si>
  <si>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</si>
  <si>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</si>
  <si>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</si>
  <si>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</si>
  <si>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</si>
  <si>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</si>
  <si>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</si>
  <si>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</si>
  <si>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</si>
  <si>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</si>
  <si>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</si>
  <si>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</si>
  <si>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</si>
  <si>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</si>
  <si>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</si>
  <si>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</si>
  <si>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</si>
  <si>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</si>
  <si>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</si>
  <si>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</si>
  <si>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</si>
  <si>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</si>
  <si>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</si>
  <si>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</si>
  <si>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</si>
  <si>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</si>
  <si>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</si>
  <si>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</si>
  <si>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</si>
  <si>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</si>
  <si>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</si>
  <si>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</si>
  <si>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</si>
  <si>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</si>
  <si>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</si>
  <si>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</si>
  <si>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</si>
  <si>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</si>
  <si>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</si>
  <si>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</si>
  <si>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</si>
  <si>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</si>
  <si>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</si>
  <si>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</si>
  <si>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</si>
  <si>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</si>
  <si>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</si>
  <si>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</si>
  <si>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</si>
  <si>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</si>
  <si>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</si>
  <si>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</si>
  <si>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</si>
  <si>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</si>
  <si>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</si>
  <si>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</si>
  <si>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</si>
  <si>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</si>
  <si>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</si>
  <si>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</si>
  <si>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</si>
  <si>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</si>
  <si>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</si>
  <si>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</si>
  <si>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</si>
  <si>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</si>
  <si>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</si>
  <si>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</si>
  <si>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</si>
  <si>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</si>
  <si>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</si>
  <si>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</si>
  <si>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</si>
  <si>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</si>
  <si>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</si>
  <si>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</si>
  <si>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</si>
  <si>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</si>
  <si>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</si>
  <si>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</si>
  <si>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</si>
  <si>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</si>
  <si>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</si>
  <si>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</si>
  <si>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</si>
  <si>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</si>
  <si>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</si>
  <si>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</si>
  <si>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</si>
  <si>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</si>
  <si>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</si>
  <si>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</si>
  <si>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</si>
  <si>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</si>
  <si>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</si>
  <si>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</si>
  <si>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</si>
  <si>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</si>
  <si>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</si>
  <si>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</si>
  <si>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</si>
  <si>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</si>
  <si>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</si>
  <si>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</si>
  <si>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</si>
  <si>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</si>
  <si>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</si>
  <si>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</si>
  <si>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</si>
  <si>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</si>
  <si>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</si>
  <si>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</si>
  <si>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</si>
  <si>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</si>
  <si>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</si>
  <si>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</si>
  <si>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</si>
  <si>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</si>
  <si>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</si>
  <si>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</si>
  <si>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</si>
  <si>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</si>
  <si>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</si>
  <si>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</si>
  <si>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</si>
  <si>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</si>
  <si>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</si>
  <si>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</si>
  <si>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</si>
  <si>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</si>
  <si>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</si>
  <si>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</si>
  <si>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</si>
  <si>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</si>
  <si>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</si>
  <si>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</si>
  <si>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</si>
  <si>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</si>
  <si>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</si>
  <si>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</si>
  <si>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</si>
  <si>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</si>
  <si>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</si>
  <si>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</si>
  <si>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</si>
  <si>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</si>
  <si>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</si>
  <si>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</si>
  <si>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</si>
  <si>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</si>
  <si>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</si>
  <si>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</si>
  <si>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</si>
  <si>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</si>
  <si>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</si>
  <si>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</si>
  <si>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</si>
  <si>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</si>
  <si>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</si>
  <si>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</si>
  <si>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</si>
  <si>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</si>
  <si>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</si>
  <si>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</si>
  <si>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</si>
  <si>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</si>
  <si>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</si>
  <si>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</si>
  <si>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</si>
  <si>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</si>
  <si>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</si>
  <si>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</si>
  <si>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</si>
  <si>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</si>
  <si>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</si>
  <si>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</si>
  <si>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</si>
  <si>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</si>
  <si>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</si>
  <si>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</si>
  <si>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</si>
  <si>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</si>
  <si>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</si>
  <si>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</si>
  <si>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</si>
  <si>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</si>
  <si>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</si>
  <si>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</si>
  <si>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</si>
  <si>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</si>
  <si>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</si>
  <si>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</si>
  <si>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</si>
  <si>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</si>
  <si>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</si>
  <si>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</si>
  <si>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</si>
  <si>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</si>
  <si>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</si>
  <si>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</si>
  <si>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</si>
  <si>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</si>
  <si>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</si>
  <si>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</si>
  <si>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</si>
  <si>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</si>
  <si>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</si>
  <si>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</si>
  <si>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</si>
  <si>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</si>
  <si>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</si>
  <si>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</si>
  <si>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</si>
  <si>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</si>
  <si>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</si>
  <si>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</si>
  <si>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</si>
  <si>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</si>
  <si>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</si>
  <si>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</si>
  <si>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</si>
  <si>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</si>
  <si>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</si>
  <si>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</si>
  <si>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</si>
  <si>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</si>
  <si>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</si>
  <si>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</si>
  <si>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</si>
  <si>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</si>
  <si>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</si>
  <si>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</si>
  <si>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</si>
  <si>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</si>
  <si>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</si>
  <si>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</si>
  <si>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</si>
  <si>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</si>
  <si>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</si>
  <si>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</si>
  <si>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</si>
  <si>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</si>
  <si>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</si>
  <si>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</si>
  <si>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</si>
  <si>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</si>
  <si>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</si>
  <si>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</si>
  <si>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</si>
  <si>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</si>
  <si>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</si>
  <si>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</si>
  <si>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</si>
  <si>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</si>
  <si>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</si>
  <si>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</si>
  <si>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</si>
  <si>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</si>
  <si>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</si>
  <si>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</si>
  <si>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</si>
  <si>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</si>
  <si>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</si>
  <si>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</si>
  <si>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</si>
  <si>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</si>
  <si>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</si>
  <si>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</si>
  <si>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</si>
  <si>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</si>
  <si>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</si>
  <si>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</si>
  <si>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</si>
  <si>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</si>
  <si>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</si>
  <si>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</si>
  <si>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</si>
  <si>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</si>
  <si>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</si>
  <si>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</si>
  <si>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</si>
  <si>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</si>
  <si>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</si>
  <si>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</si>
  <si>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</si>
  <si>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</si>
  <si>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</si>
  <si>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</si>
  <si>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</si>
  <si>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</si>
  <si>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</si>
  <si>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</si>
  <si>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</si>
  <si>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</si>
  <si>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</si>
  <si>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</si>
  <si>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</si>
  <si>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</si>
  <si>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</si>
  <si>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</si>
  <si>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</si>
  <si>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</si>
  <si>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</si>
  <si>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</si>
  <si>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</si>
  <si>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</si>
  <si>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</si>
  <si>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</si>
  <si>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</si>
  <si>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</si>
  <si>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</si>
  <si>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</si>
  <si>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</si>
  <si>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</si>
  <si>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</si>
  <si>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</si>
  <si>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</si>
  <si>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</si>
  <si>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</si>
  <si>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</si>
  <si>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</si>
  <si>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</si>
  <si>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</si>
  <si>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</si>
  <si>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</si>
  <si>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</si>
  <si>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</si>
  <si>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</si>
  <si>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</si>
  <si>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</si>
  <si>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</si>
  <si>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</si>
  <si>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</si>
  <si>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</si>
  <si>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</si>
  <si>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</si>
  <si>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</si>
  <si>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</si>
  <si>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</si>
  <si>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</si>
  <si>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</si>
  <si>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</si>
  <si>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</si>
  <si>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</si>
  <si>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</si>
  <si>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</si>
  <si>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</si>
  <si>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</si>
  <si>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</si>
  <si>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</si>
  <si>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</si>
  <si>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</si>
  <si>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</si>
  <si>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</si>
  <si>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</si>
  <si>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</si>
  <si>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</si>
  <si>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</si>
  <si>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</si>
  <si>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</si>
  <si>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</si>
  <si>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</si>
  <si>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</si>
  <si>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</si>
  <si>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</si>
  <si>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</si>
  <si>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</si>
  <si>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</si>
  <si>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</si>
  <si>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</si>
  <si>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</si>
  <si>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</si>
  <si>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</si>
  <si>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</si>
  <si>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</si>
  <si>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</si>
  <si>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</si>
  <si>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</si>
  <si>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</si>
  <si>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</si>
  <si>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</si>
  <si>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</si>
  <si>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</si>
  <si>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</si>
  <si>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</si>
  <si>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</si>
  <si>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</si>
  <si>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</si>
  <si>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</si>
  <si>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</si>
  <si>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</si>
  <si>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</si>
  <si>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</si>
  <si>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</si>
  <si>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</si>
  <si>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</si>
  <si>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</si>
  <si>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</si>
  <si>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</si>
  <si>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</si>
  <si>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</si>
  <si>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</si>
  <si>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</si>
  <si>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</si>
  <si>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</si>
  <si>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</si>
  <si>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</si>
  <si>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</si>
  <si>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</si>
  <si>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</si>
  <si>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</si>
  <si>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</si>
  <si>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</si>
  <si>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</si>
  <si>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</si>
  <si>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</si>
  <si>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</si>
  <si>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</si>
  <si>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</si>
  <si>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</si>
  <si>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</si>
  <si>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</si>
  <si>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</si>
  <si>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</si>
  <si>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</si>
  <si>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</si>
  <si>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</si>
  <si>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</si>
  <si>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</si>
  <si>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</si>
  <si>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</si>
  <si>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</si>
  <si>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</si>
  <si>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</si>
  <si>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</si>
  <si>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</si>
  <si>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</si>
  <si>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</si>
  <si>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</si>
  <si>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</si>
  <si>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</si>
  <si>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</si>
  <si>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</si>
  <si>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</si>
  <si>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</si>
  <si>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</si>
  <si>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</si>
  <si>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</si>
  <si>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</si>
  <si>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</si>
  <si>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</si>
  <si>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</si>
  <si>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</si>
  <si>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</si>
  <si>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</si>
  <si>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</si>
  <si>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</si>
  <si>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</si>
  <si>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</si>
  <si>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</si>
  <si>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</si>
  <si>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</si>
  <si>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</si>
  <si>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</si>
  <si>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</si>
  <si>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</si>
  <si>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</si>
  <si>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</si>
  <si>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</si>
  <si>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</si>
  <si>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</si>
  <si>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</si>
  <si>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</si>
  <si>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</si>
  <si>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</si>
  <si>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</si>
  <si>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</si>
  <si>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</si>
  <si>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</si>
  <si>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</si>
  <si>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</si>
  <si>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</si>
  <si>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</si>
  <si>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</si>
  <si>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</si>
  <si>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</si>
  <si>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</si>
  <si>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</si>
  <si>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</si>
  <si>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</si>
  <si>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</si>
  <si>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</si>
  <si>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</si>
  <si>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</si>
  <si>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</si>
  <si>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</si>
  <si>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</si>
  <si>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</si>
  <si>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</si>
  <si>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</si>
  <si>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</si>
  <si>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</si>
  <si>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</si>
  <si>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</si>
  <si>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</si>
  <si>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</si>
  <si>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</si>
  <si>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</si>
  <si>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</si>
  <si>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</si>
  <si>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</si>
  <si>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</si>
  <si>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</si>
  <si>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</si>
  <si>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</si>
  <si>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</si>
  <si>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</si>
  <si>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</si>
  <si>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</si>
  <si>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</si>
  <si>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</si>
  <si>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</si>
  <si>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</si>
  <si>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</si>
  <si>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</si>
  <si>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</si>
  <si>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</si>
  <si>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</si>
  <si>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</si>
  <si>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</si>
  <si>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</si>
  <si>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</si>
  <si>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</si>
  <si>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</si>
  <si>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</si>
  <si>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</si>
  <si>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</si>
  <si>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</si>
  <si>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</si>
  <si>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</si>
  <si>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</si>
  <si>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</si>
  <si>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</si>
  <si>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</si>
  <si>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</si>
  <si>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</si>
  <si>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</si>
  <si>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</si>
  <si>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</si>
  <si>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</si>
  <si>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</si>
  <si>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</si>
  <si>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</si>
  <si>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</si>
  <si>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</si>
  <si>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</si>
  <si>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</si>
  <si>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</si>
  <si>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</si>
  <si>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</si>
  <si>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</si>
  <si>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</si>
  <si>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</si>
  <si>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</si>
  <si>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</si>
  <si>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</si>
  <si>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</si>
  <si>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</si>
  <si>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</si>
  <si>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</si>
  <si>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</si>
  <si>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</si>
  <si>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</si>
  <si>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</si>
  <si>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</si>
  <si>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</si>
  <si>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</si>
  <si>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</si>
  <si>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</si>
  <si>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</si>
  <si>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</si>
  <si>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</si>
  <si>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</si>
  <si>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</si>
  <si>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</si>
  <si>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</si>
  <si>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</si>
  <si>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</si>
  <si>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</si>
  <si>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</si>
  <si>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</si>
  <si>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</si>
  <si>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</si>
  <si>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</si>
  <si>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</si>
  <si>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</si>
  <si>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</si>
  <si>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</si>
  <si>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</si>
  <si>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</si>
  <si>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</si>
  <si>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</si>
  <si>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</si>
  <si>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</si>
  <si>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</si>
  <si>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</si>
  <si>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</si>
  <si>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</si>
  <si>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</si>
  <si>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</si>
  <si>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</si>
  <si>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</si>
  <si>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</si>
  <si>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</si>
  <si>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</si>
  <si>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</si>
  <si>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</si>
  <si>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</si>
  <si>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</si>
  <si>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</si>
  <si>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</si>
  <si>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</si>
  <si>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</si>
  <si>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</si>
  <si>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</si>
  <si>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</si>
  <si>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</si>
  <si>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</si>
  <si>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</si>
  <si>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</si>
  <si>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</si>
  <si>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</si>
  <si>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</si>
  <si>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</si>
  <si>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</si>
  <si>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</si>
  <si>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</si>
  <si>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</si>
  <si>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</si>
  <si>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</si>
  <si>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</si>
  <si>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</si>
  <si>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</si>
  <si>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</si>
  <si>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</si>
  <si>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</si>
  <si>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</si>
  <si>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</si>
  <si>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</si>
  <si>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</si>
  <si>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</si>
  <si>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</si>
  <si>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</si>
  <si>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</si>
  <si>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</si>
  <si>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</si>
  <si>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</si>
  <si>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</si>
  <si>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</si>
  <si>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</si>
  <si>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</si>
  <si>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</si>
  <si>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</si>
  <si>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</si>
  <si>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</si>
  <si>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</si>
  <si>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</si>
  <si>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</si>
  <si>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</si>
  <si>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</si>
  <si>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</si>
  <si>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</si>
  <si>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</si>
  <si>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</si>
  <si>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</si>
  <si>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</si>
  <si>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</si>
  <si>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</si>
  <si>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</si>
  <si>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</si>
  <si>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</si>
  <si>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</si>
  <si>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</si>
  <si>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</si>
  <si>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</si>
  <si>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</si>
  <si>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</si>
  <si>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</si>
  <si>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</si>
  <si>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</si>
  <si>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</si>
  <si>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</si>
  <si>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</si>
  <si>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</si>
  <si>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</si>
  <si>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</si>
  <si>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</si>
  <si>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</si>
  <si>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</si>
  <si>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</si>
  <si>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</si>
  <si>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</si>
  <si>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</si>
  <si>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</si>
  <si>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</si>
  <si>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</si>
  <si>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</si>
  <si>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</si>
  <si>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</si>
  <si>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</si>
  <si>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</si>
  <si>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</si>
  <si>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</si>
  <si>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</si>
  <si>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</si>
  <si>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</si>
  <si>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</si>
  <si>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</si>
  <si>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</si>
  <si>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</si>
  <si>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</si>
  <si>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</si>
  <si>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</si>
  <si>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</si>
  <si>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</si>
  <si>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</si>
  <si>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</si>
  <si>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</si>
  <si>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</si>
  <si>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</si>
  <si>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</si>
  <si>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</si>
  <si>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</si>
  <si>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</si>
  <si>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</si>
  <si>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</si>
  <si>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</si>
  <si>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</si>
  <si>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</si>
  <si>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</si>
  <si>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</si>
  <si>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</si>
  <si>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</si>
  <si>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</si>
  <si>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</si>
  <si>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</si>
  <si>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</si>
  <si>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</si>
  <si>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</si>
  <si>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</si>
  <si>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</si>
  <si>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</si>
  <si>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</si>
  <si>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</si>
  <si>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</si>
  <si>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</si>
  <si>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</si>
  <si>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</si>
  <si>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</si>
  <si>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</si>
  <si>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</si>
  <si>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</si>
  <si>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</si>
  <si>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</si>
  <si>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</si>
  <si>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</si>
  <si>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</si>
  <si>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</si>
  <si>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</si>
  <si>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</si>
  <si>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</si>
  <si>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</si>
  <si>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</si>
  <si>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</si>
  <si>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</si>
  <si>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</si>
  <si>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</si>
  <si>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</si>
  <si>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</si>
  <si>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</si>
  <si>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</si>
  <si>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</si>
  <si>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</si>
  <si>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</si>
  <si>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</si>
  <si>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</si>
  <si>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</si>
  <si>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</si>
  <si>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</si>
  <si>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</si>
  <si>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</si>
  <si>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</si>
  <si>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</si>
  <si>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</si>
  <si>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</si>
  <si>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</si>
  <si>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</si>
  <si>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</si>
  <si>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</si>
  <si>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</si>
  <si>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</si>
  <si>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</si>
  <si>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backers_count</t>
  </si>
  <si>
    <t>successful outcome</t>
  </si>
  <si>
    <t>failed outcome</t>
  </si>
  <si>
    <t>failed backers_count</t>
  </si>
  <si>
    <t>bakers_count</t>
  </si>
  <si>
    <t>Successful campaigns</t>
  </si>
  <si>
    <t>Mean</t>
  </si>
  <si>
    <t>Median</t>
  </si>
  <si>
    <t>Variance</t>
  </si>
  <si>
    <t>Std Deviation</t>
  </si>
  <si>
    <t>Minimum</t>
  </si>
  <si>
    <t>Maximum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</si>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</sst>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9BA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0" fontId="0" fillId="2" borderId="0" xfId="0" applyFill="1"/>
    <xf numFmtId="0" fontId="1" fillId="0" borderId="0" xfId="0" applyFont="1"/>
    <xf numFmtId="9" fontId="0" fillId="0" borderId="0" xfId="1" applyFont="1"/>
    <xf numFmtId="0" fontId="0" fillId="0" borderId="0" xfId="0" applyFill="1"/>
    <xf numFmtId="0" fontId="0" fillId="3" borderId="0" xfId="0" applyFill="1"/>
    <xf numFmtId="0" fontId="0" fillId="0" borderId="1" xfId="0" applyBorder="1"/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7"/>
        </patternFill>
      </fill>
    </dxf>
    <dxf>
      <fill>
        <patternFill>
          <bgColor rgb="FFFF7711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9BA7"/>
      <color rgb="FFFF77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[StarterBook.xlsx]Pivot_Country!PivotTable1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1-074C-BF68-7864E593ECC8}"/>
            </c:ext>
          </c:extLst>
        </c:ser>
        <c:ser>
          <c:idx val="1"/>
          <c:order val="1"/>
          <c:tx>
            <c:strRef>
              <c:f>Pivot_Country!$C$4:$C$5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1-074C-BF68-7864E593ECC8}"/>
            </c:ext>
          </c:extLst>
        </c:ser>
        <c:ser>
          <c:idx val="2"/>
          <c:order val="2"/>
          <c:tx>
            <c:strRef>
              <c:f>Pivot_Country!$D$4:$D$5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1-074C-BF68-7864E593ECC8}"/>
            </c:ext>
          </c:extLst>
        </c:ser>
        <c:ser>
          <c:idx val="3"/>
          <c:order val="3"/>
          <c:tx>
            <c:strRef>
              <c:f>Pivot_Country!$E$4:$E$5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Pivot_Country!$A$6:$A$15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Pivot_Country!$E$6:$E$15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41-074C-BF68-7864E593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654207"/>
        <c:axId val="1919655855"/>
      </c:barChart>
      <c:catAx>
        <c:axId val="191965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55855"/>
        <c:crosses val="autoZero"/>
        <c:auto val="1"/>
        <c:lblAlgn val="ctr"/>
        <c:lblOffset val="100"/>
        <c:noMultiLvlLbl val="0"/>
      </c:catAx>
      <c:valAx>
        <c:axId val="191965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6-D14F-B337-C96657D398C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76-D14F-B337-C96657D398C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76-D14F-B337-C96657D398C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76-D14F-B337-C96657D39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874624"/>
        <c:axId val="221666464"/>
      </c:barChart>
      <c:catAx>
        <c:axId val="2218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66464"/>
        <c:crosses val="autoZero"/>
        <c:auto val="1"/>
        <c:lblAlgn val="ctr"/>
        <c:lblOffset val="100"/>
        <c:noMultiLvlLbl val="0"/>
      </c:catAx>
      <c:valAx>
        <c:axId val="2216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'Pivot_Sub-Category'!$A$6:$A$18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'Pivot_Sub-Category'!$B$6:$B$18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6-1C42-842C-4543DA00EBE8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'Pivot_Sub-Category'!$A$6:$A$18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'Pivot_Sub-Category'!$C$6:$C$18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6-1C42-842C-4543DA00EBE8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'Pivot_Sub-Category'!$A$6:$A$18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'Pivot_Sub-Category'!$D$6:$D$18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16-1C42-842C-4543DA00E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234527"/>
        <c:axId val="1631228591"/>
      </c:lineChart>
      <c:catAx>
        <c:axId val="163123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28591"/>
        <c:crosses val="autoZero"/>
        <c:auto val="1"/>
        <c:lblAlgn val="ctr"/>
        <c:lblOffset val="100"/>
        <c:noMultiLvlLbl val="0"/>
      </c:catAx>
      <c:valAx>
        <c:axId val="163122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3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A9-D147-8990-CD5E49ECE405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A9-D147-8990-CD5E49ECE405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A9-D147-8990-CD5E49ECE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3523535"/>
        <c:axId val="1641866735"/>
      </c:lineChart>
      <c:catAx>
        <c:axId val="163352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66735"/>
        <c:crosses val="autoZero"/>
        <c:auto val="1"/>
        <c:lblAlgn val="ctr"/>
        <c:lblOffset val="100"/>
        <c:noMultiLvlLbl val="0"/>
      </c:catAx>
      <c:valAx>
        <c:axId val="164186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52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</xdr:colOff>
      <xdr:row>4</xdr:row>
      <xdr:rowOff>139700</xdr:rowOff>
    </xdr:from>
    <xdr:to>
      <xdr:col>33</xdr:col>
      <xdr:colOff>304800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FBDD0-A9F3-F844-9A5A-64D01977F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101600</xdr:rowOff>
    </xdr:from>
    <xdr:to>
      <xdr:col>17</xdr:col>
      <xdr:colOff>673100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E2A78-9033-9B40-87D0-EDEA732F3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2</xdr:row>
      <xdr:rowOff>158750</xdr:rowOff>
    </xdr:from>
    <xdr:to>
      <xdr:col>14</xdr:col>
      <xdr:colOff>63500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15CAE-2409-1841-9CC5-B77BC4C36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488950</xdr:colOff>
      <xdr:row>14</xdr:row>
      <xdr:rowOff>44450</xdr:rowOff>
    </xdr:from>
    <xdr:to>
      <xdr:col>9</xdr:col>
      <xdr:colOff>50800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476C9-AA90-FC4B-BF15-FA22CC780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Akpene Afedo-Abotsi" refreshedDate="44542.188936458333" createdVersion="7" refreshedVersion="7" minRefreshableVersion="3" recordCount="4115" xr:uid="{1552C8CF-0250-1D4D-B4C3-6ED2128AB757}">
  <cacheSource type="worksheet">
    <worksheetSource ref="A1:T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6.85882352941178"/>
    <x v="0"/>
    <d v="2015-07-23T03:00:0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2.60827250608273"/>
    <x v="1"/>
    <d v="2017-03-02T14:24:43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2"/>
    <d v="2016-02-15T16:51:23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3.89999999999999"/>
    <x v="3"/>
    <d v="2014-08-07T12:21:4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2.99154545454545"/>
    <x v="4"/>
    <d v="2015-12-19T20:01:19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09.77744436109028"/>
    <x v="5"/>
    <d v="2016-07-29T05:35:00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.4875"/>
    <x v="6"/>
    <d v="2014-06-14T01:44:10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.22222222222221"/>
    <x v="7"/>
    <d v="2016-07-05T01:07:4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.04342857142856"/>
    <x v="8"/>
    <d v="2016-04-15T21:00:00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5.998"/>
    <x v="9"/>
    <d v="2016-04-17T02:29:04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0.49999999999999"/>
    <x v="10"/>
    <d v="2014-06-25T01:37: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0.5"/>
    <x v="11"/>
    <d v="2016-08-22T03:00:0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.29333333333335"/>
    <x v="12"/>
    <d v="2014-07-16T03:00:0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59.97142857142856"/>
    <x v="13"/>
    <d v="2016-06-23T20:27:0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0.93333333333334"/>
    <x v="14"/>
    <d v="2014-07-13T13:59:00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6.60000000000001"/>
    <x v="15"/>
    <d v="2015-09-27T20:14:00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.24166666666667"/>
    <x v="16"/>
    <d v="2014-06-16T05:30:00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0.66666666666666"/>
    <x v="17"/>
    <d v="2014-11-04T18:33: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.32110000000002"/>
    <x v="18"/>
    <d v="2014-09-17T13:00:5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.29411764705881"/>
    <x v="19"/>
    <d v="2015-07-20T19:35:3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.2"/>
    <x v="20"/>
    <d v="2015-09-13T18:11:5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.13513513513513"/>
    <x v="21"/>
    <d v="2014-09-26T15:03:0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.14285714285715"/>
    <x v="22"/>
    <d v="2015-01-01T07:59:0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8.5"/>
    <x v="23"/>
    <d v="2015-04-30T15:20:00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8.80768571428572"/>
    <x v="24"/>
    <d v="2015-09-15T19:39:00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.33333333333331"/>
    <x v="25"/>
    <d v="2016-01-09T00:36:01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.20000000000002"/>
    <x v="26"/>
    <d v="2014-08-17T12:22:2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1.72500000000001"/>
    <x v="27"/>
    <d v="2014-11-16T04:57:13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.35000000000001"/>
    <x v="28"/>
    <d v="2015-12-16T23:08:04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.33333333333334"/>
    <x v="29"/>
    <d v="2014-07-22T16:09:28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.29975"/>
    <x v="30"/>
    <d v="2014-08-21T07:01:5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31"/>
    <d v="2016-01-25T19:00:34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.24604569420035"/>
    <x v="32"/>
    <d v="2016-05-13T03:59:0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.0952380952381"/>
    <x v="33"/>
    <d v="2015-11-08T16:51:41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.46153846153845"/>
    <x v="34"/>
    <d v="2014-08-05T07:43:2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6.5"/>
    <x v="35"/>
    <d v="2015-04-28T00:00:00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.15"/>
    <x v="36"/>
    <d v="2015-04-04T06:22:0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.44090909090909"/>
    <x v="37"/>
    <d v="2015-02-27T16:37:59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.04"/>
    <x v="38"/>
    <d v="2013-05-11T01:22:24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0.98000000000002"/>
    <x v="39"/>
    <d v="2014-05-25T22:59:00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.35000000000001"/>
    <x v="40"/>
    <d v="2014-06-19T04:00:0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41"/>
    <d v="2014-10-05T13:39:1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1.85714285714286"/>
    <x v="42"/>
    <d v="2014-12-28T15:20:26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8.65999999999997"/>
    <x v="43"/>
    <d v="2014-07-13T00:00:00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44"/>
    <d v="2014-10-07T02:22:17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45"/>
    <d v="2016-04-27T14:58:2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.16666666666667"/>
    <x v="46"/>
    <d v="2015-12-15T23:09:3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7.61100000000002"/>
    <x v="47"/>
    <d v="2014-12-19T20:40:0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7.94999999999999"/>
    <x v="48"/>
    <d v="2015-03-01T12:00:00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49"/>
    <d v="2015-10-24T04:14:05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50"/>
    <d v="2015-01-30T17:00:0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.0181818181818"/>
    <x v="51"/>
    <d v="2015-08-10T22:17:17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.21"/>
    <x v="52"/>
    <d v="2014-07-17T16:50:46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09.63333333333334"/>
    <x v="53"/>
    <d v="2014-04-04T22:00:00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54"/>
    <d v="2015-12-25T17:07:0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8.95348837209301"/>
    <x v="55"/>
    <d v="2016-05-27T23:15:16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.26249999999999"/>
    <x v="56"/>
    <d v="2015-06-08T16:00:00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1.89999999999999"/>
    <x v="57"/>
    <d v="2015-04-25T19:59: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2.91"/>
    <x v="58"/>
    <d v="2014-11-19T18:52:52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.12570000000001"/>
    <x v="59"/>
    <d v="2015-09-14T21:00:00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.29622222222221"/>
    <x v="60"/>
    <d v="2014-03-23T00:00:0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.30000000000001"/>
    <x v="61"/>
    <d v="2013-06-06T19:32:37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4.73333333333332"/>
    <x v="62"/>
    <d v="2013-03-03T19:11:18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3.51849999999999"/>
    <x v="63"/>
    <d v="2013-12-28T04:59:00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.33333333333334"/>
    <x v="64"/>
    <d v="2013-07-08T00:26:2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7.52857142857141"/>
    <x v="65"/>
    <d v="2014-08-11T05:59:00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8.6"/>
    <x v="66"/>
    <d v="2016-07-18T20:23:40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.25000000000001"/>
    <x v="67"/>
    <d v="2012-07-15T14:00:04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.16666666666667"/>
    <x v="68"/>
    <d v="2014-02-23T13:39:5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0.9423"/>
    <x v="69"/>
    <d v="2011-10-02T06:59:00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.2"/>
    <x v="70"/>
    <d v="2011-09-04T21:30:4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3.94444444444443"/>
    <x v="71"/>
    <d v="2012-05-28T06:30:57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.40909090909091"/>
    <x v="72"/>
    <d v="2012-11-15T00:00:00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73"/>
    <d v="2011-05-03T03:59: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2.93199999999999"/>
    <x v="74"/>
    <d v="2016-01-21T11:41:35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.42857142857143"/>
    <x v="75"/>
    <d v="2013-04-23T05:01:1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.33333333333334"/>
    <x v="76"/>
    <d v="2011-12-27T17:35:5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2.5"/>
    <x v="77"/>
    <d v="2012-05-21T02:59:0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78"/>
    <d v="2016-09-01T17:32:0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79"/>
    <d v="2014-04-25T18:38:1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.25"/>
    <x v="80"/>
    <d v="2013-12-10T02:00: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81"/>
    <d v="2012-07-14T03:02:00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.01249999999999"/>
    <x v="82"/>
    <d v="2011-10-09T19:41: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2.49999999999999"/>
    <x v="83"/>
    <d v="2015-02-22T11:30:00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84"/>
    <d v="2011-05-15T18:11:26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5.49999999999999"/>
    <x v="85"/>
    <d v="2011-09-23T03:00:37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.46666666666667"/>
    <x v="86"/>
    <d v="2015-12-27T14:20:45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4.60000000000001"/>
    <x v="87"/>
    <d v="2010-06-03T01:41:0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2.85714285714285"/>
    <x v="88"/>
    <d v="2014-06-22T15:48:51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.06666666666668"/>
    <x v="89"/>
    <d v="2013-06-02T18:03:12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.4"/>
    <x v="90"/>
    <d v="2011-07-12T07:08:1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91"/>
    <d v="2011-05-17T09:39:24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.2"/>
    <x v="92"/>
    <d v="2017-02-01T08:00:00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0.60000000000001"/>
    <x v="93"/>
    <d v="2012-07-03T21:00:00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94"/>
    <d v="2014-04-07T17:13:4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.42857142857142"/>
    <x v="95"/>
    <d v="2012-02-26T00:07:2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4.66666666666667"/>
    <x v="96"/>
    <d v="2010-08-01T03:00:00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.25"/>
    <x v="97"/>
    <d v="2011-07-12T03:14:42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.25"/>
    <x v="98"/>
    <d v="2012-12-07T23:30:00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.01933333333334"/>
    <x v="99"/>
    <d v="2014-01-22T21:39:5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100"/>
    <d v="2012-11-04T19:04:46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101"/>
    <d v="2013-01-24T18:38:3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7.75000000000001"/>
    <x v="102"/>
    <d v="2010-12-23T03:08:53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.15384615384616"/>
    <x v="103"/>
    <d v="2014-03-07T19:20:30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104"/>
    <d v="2011-04-03T01:00:0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.40909090909089"/>
    <x v="105"/>
    <d v="2016-05-14T00:00:00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0.49999999999999"/>
    <x v="106"/>
    <d v="2012-04-02T18:38:2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.46666666666667"/>
    <x v="107"/>
    <d v="2011-04-24T23:34:47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6.66666666666669"/>
    <x v="108"/>
    <d v="2013-05-31T14:42:50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19.49999999999997"/>
    <x v="109"/>
    <d v="2011-02-26T00:37:10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0.76923076923077"/>
    <x v="110"/>
    <d v="2013-11-14T05:59:00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4.57142857142858"/>
    <x v="111"/>
    <d v="2015-05-31T07:59:47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112"/>
    <d v="2014-04-13T02:00:00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113"/>
    <d v="2011-08-06T15:00:0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.33333333333334"/>
    <x v="114"/>
    <d v="2012-01-13T06:34:48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.44444444444443"/>
    <x v="115"/>
    <d v="2012-02-04T17:44:0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3.65714285714286"/>
    <x v="116"/>
    <d v="2011-04-08T10:55:5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.49377777777779"/>
    <x v="117"/>
    <d v="2010-06-09T19:00:00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.03159999999998"/>
    <x v="118"/>
    <d v="2011-07-29T01:17:16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4.55692307692308"/>
    <x v="119"/>
    <d v="2011-08-13T23:00:00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7E-2"/>
    <x v="120"/>
    <d v="2016-10-03T01:11:47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3E-2"/>
    <x v="121"/>
    <d v="2015-04-18T10:16:0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s v="film &amp; video/science fiction"/>
    <n v="0"/>
    <x v="122"/>
    <d v="2016-10-10T10:21:47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.27454545454545454"/>
    <x v="123"/>
    <d v="2014-10-28T22:00:00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s v="film &amp; video/science fiction"/>
    <n v="0"/>
    <x v="124"/>
    <d v="2015-05-15T22:17:22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.000000000000002"/>
    <x v="125"/>
    <d v="2017-02-03T23:51:20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"/>
    <x v="126"/>
    <d v="2015-06-11T02:00:00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"/>
    <x v="127"/>
    <d v="2015-04-03T13:59:01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7"/>
    <x v="128"/>
    <d v="2016-10-20T05:28:13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s v="film &amp; video/science fiction"/>
    <n v="0"/>
    <x v="129"/>
    <d v="2014-10-30T22:29:43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s v="film &amp; video/science fiction"/>
    <n v="0"/>
    <x v="130"/>
    <d v="2014-06-16T20:16:00"/>
    <x v="0"/>
    <x v="2"/>
  </r>
  <r>
    <n v="131"/>
    <x v="131"/>
    <s v="I"/>
    <n v="1200"/>
    <n v="0"/>
    <x v="1"/>
    <x v="0"/>
    <s v="USD"/>
    <n v="1467763200"/>
    <n v="1466453161"/>
    <b v="0"/>
    <n v="0"/>
    <e v="#DIV/0!"/>
    <b v="0"/>
    <s v="film &amp; video/science fiction"/>
    <n v="0"/>
    <x v="131"/>
    <d v="2016-07-06T00:00:0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6"/>
    <x v="132"/>
    <d v="2014-11-07T20:30:0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s v="film &amp; video/science fiction"/>
    <n v="0"/>
    <x v="133"/>
    <d v="2016-05-31T17:31:0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e v="#DIV/0!"/>
    <b v="0"/>
    <s v="film &amp; video/science fiction"/>
    <n v="0"/>
    <x v="134"/>
    <d v="2015-09-04T17:00:0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.433333333333334"/>
    <x v="135"/>
    <d v="2014-07-01T19:00:00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s v="film &amp; video/science fiction"/>
    <n v="0"/>
    <x v="136"/>
    <d v="2015-05-16T10:16:0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s v="film &amp; video/science fiction"/>
    <n v="0"/>
    <x v="137"/>
    <d v="2015-10-12T13:46:33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3"/>
    <x v="138"/>
    <d v="2015-08-01T04:59:00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139"/>
    <d v="2015-07-12T22:06:12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s v="film &amp; video/science fiction"/>
    <n v="0"/>
    <x v="140"/>
    <d v="2015-03-20T03:45:32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0.775"/>
    <x v="141"/>
    <d v="2015-05-31T03:40:23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.33333333333333337"/>
    <x v="142"/>
    <d v="2014-11-16T22:26:18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s v="film &amp; video/science fiction"/>
    <n v="0"/>
    <x v="143"/>
    <d v="2016-09-03T05:55:0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7.6"/>
    <x v="144"/>
    <d v="2015-04-13T17:17:5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1"/>
    <x v="145"/>
    <d v="2015-08-11T13:00:52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0.57499999999999996"/>
    <x v="146"/>
    <d v="2017-01-18T00:23:1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e v="#DIV/0!"/>
    <b v="0"/>
    <s v="film &amp; video/science fiction"/>
    <n v="0"/>
    <x v="147"/>
    <d v="2015-01-08T18:18:0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.08"/>
    <x v="148"/>
    <d v="2016-02-27T06:45:36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0.91999999999999993"/>
    <x v="149"/>
    <d v="2014-12-25T08:00:00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.163076923076922"/>
    <x v="150"/>
    <d v="2015-05-26T03:53:02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5999999999999994E-2"/>
    <x v="151"/>
    <d v="2015-06-18T13:13:11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4E-3"/>
    <x v="152"/>
    <d v="2014-09-23T01:51:40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0.71799999999999997"/>
    <x v="153"/>
    <d v="2014-12-02T15:04:04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7"/>
    <x v="154"/>
    <d v="2015-06-03T13:08:1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1E-3"/>
    <x v="155"/>
    <d v="2015-07-23T13:25:3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6"/>
    <x v="156"/>
    <d v="2014-08-03T02:59:56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.26711185308848079"/>
    <x v="157"/>
    <d v="2016-02-26T21:52:52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s v="film &amp; video/science fiction"/>
    <n v="0"/>
    <x v="158"/>
    <d v="2014-10-22T01:50:28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E-3"/>
    <x v="159"/>
    <d v="2016-07-03T10:25:4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s v="film &amp; video/drama"/>
    <n v="0"/>
    <x v="160"/>
    <d v="2015-08-15T21:54:5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.01"/>
    <x v="161"/>
    <d v="2014-07-02T16:29:5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5.535714285714286"/>
    <x v="162"/>
    <d v="2014-08-16T23:42:00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s v="film &amp; video/drama"/>
    <n v="0"/>
    <x v="163"/>
    <d v="2015-10-01T00:00:0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0.53333333333333333"/>
    <x v="164"/>
    <d v="2014-09-19T18:18:2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s v="film &amp; video/drama"/>
    <n v="0"/>
    <x v="165"/>
    <d v="2016-01-12T15:48:44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166"/>
    <d v="2017-01-16T01:49:22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.01"/>
    <x v="167"/>
    <d v="2015-08-04T22:15:3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"/>
    <x v="168"/>
    <d v="2015-03-19T19:02:50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.400000000000002"/>
    <x v="169"/>
    <d v="2014-10-18T12:07:39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"/>
    <x v="170"/>
    <d v="2015-08-30T05:28:0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E-3"/>
    <x v="171"/>
    <d v="2016-08-12T04:20:14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s v="film &amp; video/drama"/>
    <n v="0"/>
    <x v="172"/>
    <d v="2015-03-19T08:28:43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s v="film &amp; video/drama"/>
    <n v="0"/>
    <x v="173"/>
    <d v="2015-02-28T13:45:08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s v="film &amp; video/drama"/>
    <n v="0"/>
    <x v="174"/>
    <d v="2015-05-08T18:12:56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3"/>
    <x v="175"/>
    <d v="2014-08-29T18:40:11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s v="film &amp; video/drama"/>
    <n v="0"/>
    <x v="176"/>
    <d v="2015-08-05T19:46:39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177"/>
    <d v="2015-03-24T00:08:4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s v="film &amp; video/drama"/>
    <n v="0"/>
    <x v="178"/>
    <d v="2015-11-26T23:55:45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179"/>
    <d v="2016-03-04T01:55:55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.416666666666664"/>
    <x v="180"/>
    <d v="2015-04-13T19:00:00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.092608822670172"/>
    <x v="181"/>
    <d v="2015-06-22T17:48:1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s v="film &amp; video/drama"/>
    <n v="0"/>
    <x v="182"/>
    <d v="2017-01-07T00:17:12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5.856000000000002"/>
    <x v="183"/>
    <d v="2014-11-26T20:26:5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000000000000004"/>
    <x v="184"/>
    <d v="2014-09-01T03:59:00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"/>
    <x v="185"/>
    <d v="2016-08-18T21:52:19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s v="film &amp; video/drama"/>
    <n v="0"/>
    <x v="186"/>
    <d v="2017-03-03T20:00:0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187"/>
    <d v="2015-07-21T06:59:0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s v="film &amp; video/drama"/>
    <n v="0"/>
    <x v="188"/>
    <d v="2014-09-05T04:23:35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8999999999999992E-2"/>
    <x v="189"/>
    <d v="2016-09-03T16:34:37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.41666666666666669"/>
    <x v="190"/>
    <d v="2016-06-16T15:37:26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191"/>
    <d v="2015-10-02T10:35:38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6999999999999999E-3"/>
    <x v="192"/>
    <d v="2014-10-17T19:00:32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s v="film &amp; video/drama"/>
    <n v="0"/>
    <x v="193"/>
    <d v="2014-11-28T23:26:06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.12"/>
    <x v="194"/>
    <d v="2016-03-06T23:55:3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s v="film &amp; video/drama"/>
    <n v="0"/>
    <x v="195"/>
    <d v="2015-07-10T16:05:32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1.857142857142861"/>
    <x v="196"/>
    <d v="2015-10-10T21:00:00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.48"/>
    <x v="197"/>
    <d v="2017-02-17T21:00:00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59999999999999"/>
    <x v="198"/>
    <d v="2014-10-05T09:12:02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s v="film &amp; video/drama"/>
    <n v="0"/>
    <x v="199"/>
    <d v="2016-09-01T02:58:22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.192500000000003"/>
    <x v="200"/>
    <d v="2014-09-15T02:00:0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.461538461538467"/>
    <x v="201"/>
    <d v="2015-02-08T19:38:4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e v="#DIV/0!"/>
    <b v="0"/>
    <s v="film &amp; video/drama"/>
    <n v="0"/>
    <x v="202"/>
    <d v="2015-10-08T20:59:0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29.84"/>
    <x v="203"/>
    <d v="2015-01-29T20:21:04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0.721666666666664"/>
    <x v="204"/>
    <d v="2016-08-04T14:00:03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.25"/>
    <x v="205"/>
    <d v="2015-10-06T15:10:22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s v="film &amp; video/drama"/>
    <n v="0"/>
    <x v="206"/>
    <d v="2016-08-06T00:06:23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.214285714285714"/>
    <x v="207"/>
    <d v="2015-01-04T04:43:58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s v="film &amp; video/drama"/>
    <n v="0"/>
    <x v="208"/>
    <d v="2014-12-16T08:52:47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s v="film &amp; video/drama"/>
    <n v="0"/>
    <x v="209"/>
    <d v="2015-07-10T22:08:55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.25"/>
    <x v="210"/>
    <d v="2015-10-01T05:00:00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4.6"/>
    <x v="211"/>
    <d v="2015-09-19T03:50:17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2E-2"/>
    <x v="212"/>
    <d v="2016-04-16T20:08:4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.04"/>
    <x v="213"/>
    <d v="2015-08-16T14:06:41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2E-3"/>
    <x v="214"/>
    <d v="2015-03-06T15:22:29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.22727272727272727"/>
    <x v="215"/>
    <d v="2016-02-17T23:59:0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5.698440000000005"/>
    <x v="216"/>
    <d v="2015-04-22T22:00:37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1.943"/>
    <x v="217"/>
    <d v="2014-12-28T15:22:29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218"/>
    <d v="2015-05-15T15:04:49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7.630000000000003"/>
    <x v="219"/>
    <d v="2016-04-01T06:59:00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0.72"/>
    <x v="220"/>
    <d v="2015-08-20T20:06: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e v="#DIV/0!"/>
    <b v="0"/>
    <s v="film &amp; video/drama"/>
    <n v="0"/>
    <x v="221"/>
    <d v="2015-03-28T19:06:04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222"/>
    <d v="2015-03-27T02:39:00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s v="film &amp; video/drama"/>
    <n v="0"/>
    <x v="223"/>
    <d v="2016-05-22T01:05:0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s v="film &amp; video/drama"/>
    <n v="0"/>
    <x v="224"/>
    <d v="2015-07-10T05:38:46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s v="film &amp; video/drama"/>
    <n v="0"/>
    <x v="225"/>
    <d v="2016-04-08T22:04:14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0.86206896551724133"/>
    <x v="226"/>
    <d v="2015-05-31T09:29:00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s v="film &amp; video/drama"/>
    <n v="0"/>
    <x v="227"/>
    <d v="2015-07-09T21:27: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s v="film &amp; video/drama"/>
    <n v="0"/>
    <x v="228"/>
    <d v="2015-06-01T16:28:25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s v="film &amp; video/drama"/>
    <n v="0"/>
    <x v="229"/>
    <d v="2016-02-13T22:24:57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.4"/>
    <x v="230"/>
    <d v="2015-06-04T18:39:11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s v="film &amp; video/drama"/>
    <n v="0"/>
    <x v="231"/>
    <d v="2016-01-02T23:00:5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"/>
    <x v="232"/>
    <d v="2015-02-27T19:49:0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s v="film &amp; video/drama"/>
    <n v="0"/>
    <x v="233"/>
    <d v="2016-09-29T21:52:52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.1"/>
    <x v="234"/>
    <d v="2015-06-21T00:50:59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s v="film &amp; video/drama"/>
    <n v="0"/>
    <x v="235"/>
    <d v="2015-07-09T21:48:17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s v="film &amp; video/drama"/>
    <n v="0"/>
    <x v="236"/>
    <d v="2016-01-05T00:00:0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.33333333333333337"/>
    <x v="237"/>
    <d v="2016-03-08T13:51:09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s v="film &amp; video/drama"/>
    <n v="0"/>
    <x v="238"/>
    <d v="2016-12-30T09:00:0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239"/>
    <d v="2015-11-08T12:00:0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7.63413333333334"/>
    <x v="240"/>
    <d v="2013-05-05T17:00:1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2.63736263736264"/>
    <x v="241"/>
    <d v="2014-12-21T16:45: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.46153846153845"/>
    <x v="242"/>
    <d v="2011-12-20T11:49:50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2.592"/>
    <x v="243"/>
    <d v="2014-02-22T01:08:24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3.75714285714287"/>
    <x v="244"/>
    <d v="2010-03-16T07:06:00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3.71999999999998"/>
    <x v="245"/>
    <d v="2012-08-16T01:16:25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.46000000000004"/>
    <x v="246"/>
    <d v="2010-12-18T09:43:2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.1"/>
    <x v="247"/>
    <d v="2010-10-16T03:39:00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.33294117647058"/>
    <x v="248"/>
    <d v="2012-01-07T18:35:09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2.92"/>
    <x v="249"/>
    <d v="2010-08-22T17:40:00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5.58333333333334"/>
    <x v="250"/>
    <d v="2013-06-06T13:34:51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5.57142857142858"/>
    <x v="251"/>
    <d v="2012-05-16T19:00:00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4.56"/>
    <x v="252"/>
    <d v="2010-06-01T03:59:00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0.73333333333335"/>
    <x v="253"/>
    <d v="2012-02-15T15:37:1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6.94725"/>
    <x v="254"/>
    <d v="2015-10-17T02:00:00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6.73325"/>
    <x v="255"/>
    <d v="2011-03-16T11:38:0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.1"/>
    <x v="256"/>
    <d v="2013-03-16T18:27:47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6.72648571428572"/>
    <x v="257"/>
    <d v="2016-05-19T15:02:4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.14"/>
    <x v="258"/>
    <d v="2011-06-18T01:14:2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1.93789333333334"/>
    <x v="259"/>
    <d v="2015-04-08T17:42:49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.4"/>
    <x v="260"/>
    <d v="2010-07-17T09:59:00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.4"/>
    <x v="261"/>
    <d v="2012-06-07T14:55:00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262"/>
    <d v="2011-02-26T05:57:0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.08108"/>
    <x v="263"/>
    <d v="2012-09-27T22:54:54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.19999999999999"/>
    <x v="264"/>
    <d v="2012-05-11T14:53:1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.1"/>
    <x v="265"/>
    <d v="2010-05-10T20:16:00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5.5"/>
    <x v="266"/>
    <d v="2010-04-23T03:51:0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1.62883248730967"/>
    <x v="267"/>
    <d v="2014-06-25T10:51:3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.4"/>
    <x v="268"/>
    <d v="2011-11-07T04:39:3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.23376999999999"/>
    <x v="269"/>
    <d v="2017-02-22T04:43:4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2.60869565217391"/>
    <x v="270"/>
    <d v="2011-05-25T04:00:00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4.67999999999999"/>
    <x v="271"/>
    <d v="2014-01-02T08:00:00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.43366666666668"/>
    <x v="272"/>
    <d v="2010-04-28T18:49:00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7.7758"/>
    <x v="273"/>
    <d v="2011-07-03T11:57: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274"/>
    <d v="2012-04-05T06:59:00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.395"/>
    <x v="275"/>
    <d v="2012-11-10T01:46:06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7.6"/>
    <x v="276"/>
    <d v="2012-04-28T00:57:54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.38153846153847"/>
    <x v="277"/>
    <d v="2015-05-23T21:23:3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.34814814814814"/>
    <x v="278"/>
    <d v="2012-10-12T00:58:59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.31829411764707"/>
    <x v="279"/>
    <d v="2017-02-27T02:01:00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.14400000000001"/>
    <x v="280"/>
    <d v="2014-05-30T14:10:3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0.58763636363636"/>
    <x v="281"/>
    <d v="2009-08-10T19:26:00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.18888888888888"/>
    <x v="282"/>
    <d v="2010-02-22T22:00:00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.27249999999999"/>
    <x v="283"/>
    <d v="2011-06-01T04:59:00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4.62615"/>
    <x v="284"/>
    <d v="2012-01-21T17:43:00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8.82507142857142"/>
    <x v="285"/>
    <d v="2013-09-19T18:08:48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.15333333333332"/>
    <x v="286"/>
    <d v="2013-03-25T18:35:24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.29999999999998"/>
    <x v="287"/>
    <d v="2012-11-02T04:00:00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.21061999999999"/>
    <x v="288"/>
    <d v="2012-06-26T04:03: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4.82000000000001"/>
    <x v="289"/>
    <d v="2013-11-02T10:57:14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6.68444444444445"/>
    <x v="290"/>
    <d v="2011-02-02T07:59:00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.02"/>
    <x v="291"/>
    <d v="2013-05-01T00:01:00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1.50693333333334"/>
    <x v="292"/>
    <d v="2011-10-29T03:59:00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.38461538461539"/>
    <x v="293"/>
    <d v="2014-04-20T16:01:54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294"/>
    <d v="2010-07-19T16:00: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.10911999999999"/>
    <x v="295"/>
    <d v="2013-11-01T00:00: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8.72620000000001"/>
    <x v="296"/>
    <d v="2012-09-07T11:24:43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0.64"/>
    <x v="297"/>
    <d v="2015-05-01T03:59:00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8.93241269841269"/>
    <x v="298"/>
    <d v="2014-05-09T21:00:00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8.95250000000001"/>
    <x v="299"/>
    <d v="2010-11-17T06:24:2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1.72264"/>
    <x v="300"/>
    <d v="2011-04-24T23:02:18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8.73499999999999"/>
    <x v="301"/>
    <d v="2013-03-19T16:42:1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.46"/>
    <x v="302"/>
    <d v="2012-02-24T20:33:58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.46666666666667"/>
    <x v="303"/>
    <d v="2012-06-02T01:42:26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1.64705882352939"/>
    <x v="304"/>
    <d v="2012-09-01T02:00:00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.33333333333331"/>
    <x v="305"/>
    <d v="2012-03-10T15:07:29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2.89999999999998"/>
    <x v="306"/>
    <d v="2013-03-20T19:05:3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.31818181818183"/>
    <x v="307"/>
    <d v="2013-02-07T22:40:01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5.56666666666668"/>
    <x v="308"/>
    <d v="2011-03-10T16:40:10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8.94444444444446"/>
    <x v="309"/>
    <d v="2012-09-03T18:02:14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.129"/>
    <x v="310"/>
    <d v="2011-10-20T02:00:00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.10165000000001"/>
    <x v="311"/>
    <d v="2012-01-01T07:59:00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1.87499999999999"/>
    <x v="312"/>
    <d v="2013-04-14T21:03:5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4.73529411764706"/>
    <x v="313"/>
    <d v="2010-08-11T15:59:0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.15000000000003"/>
    <x v="314"/>
    <d v="2013-03-01T19:59:48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.248"/>
    <x v="315"/>
    <d v="2012-08-22T18:32:14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3.77333333333333"/>
    <x v="316"/>
    <d v="2014-12-11T04:59:00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0.80333333333333"/>
    <x v="317"/>
    <d v="2013-12-11T16:14:43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.32"/>
    <x v="318"/>
    <d v="2013-03-26T23:55:51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2.68"/>
    <x v="319"/>
    <d v="2010-02-02T07:59:0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6.58000000000001"/>
    <x v="320"/>
    <d v="2015-12-22T23:00:00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2.66285714285715"/>
    <x v="321"/>
    <d v="2016-11-08T11:43:06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7.91200000000001"/>
    <x v="322"/>
    <d v="2016-05-13T13:40:4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.07407407407408"/>
    <x v="323"/>
    <d v="2016-12-21T07:59:00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1.6"/>
    <x v="324"/>
    <d v="2015-08-01T15:01:48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.396"/>
    <x v="325"/>
    <d v="2016-12-20T04:30:33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2.92973333333333"/>
    <x v="326"/>
    <d v="2017-03-14T22:57:00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.4"/>
    <x v="327"/>
    <d v="2015-03-22T08:00:0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3.61439999999999"/>
    <x v="328"/>
    <d v="2015-11-01T04:00:00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5.5"/>
    <x v="329"/>
    <d v="2015-11-07T04:00:00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1.82857142857142"/>
    <x v="330"/>
    <d v="2013-05-17T03:59:00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6.60499999999999"/>
    <x v="331"/>
    <d v="2016-06-17T13:57:14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.015"/>
    <x v="332"/>
    <d v="2015-10-28T08:00:00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.22750000000001"/>
    <x v="333"/>
    <d v="2016-04-07T14:16: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.19"/>
    <x v="334"/>
    <d v="2015-05-15T19:00:00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2.76470588235294"/>
    <x v="335"/>
    <d v="2015-05-08T22:00:00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6.83911999999998"/>
    <x v="336"/>
    <d v="2015-11-13T15:18:38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.16833333333335"/>
    <x v="337"/>
    <d v="2015-03-14T02:05:0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.13360000000002"/>
    <x v="338"/>
    <d v="2016-09-03T01:00:0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.08333333333333"/>
    <x v="339"/>
    <d v="2015-04-29T18:14:2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.02285714285715"/>
    <x v="340"/>
    <d v="2017-03-08T21:00:00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6.71428571428572"/>
    <x v="341"/>
    <d v="2014-10-01T03:59:0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.36639999999998"/>
    <x v="342"/>
    <d v="2016-04-29T18:44:2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.02863333333335"/>
    <x v="343"/>
    <d v="2014-11-14T03:00:00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.08358208955224"/>
    <x v="344"/>
    <d v="2015-06-01T02:20:0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.27586206896552"/>
    <x v="345"/>
    <d v="2015-05-20T22:39:5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.28880000000001"/>
    <x v="346"/>
    <d v="2015-10-14T12:00:2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1.59049999999999"/>
    <x v="347"/>
    <d v="2015-11-14T12:53:2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348"/>
    <d v="2015-08-21T14:05:16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6.63570159857905"/>
    <x v="349"/>
    <d v="2017-02-24T11:58:2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4.75999999999999"/>
    <x v="350"/>
    <d v="2016-09-11T03:59:0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.34117647058822"/>
    <x v="351"/>
    <d v="2016-04-07T22:09:14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6.56"/>
    <x v="352"/>
    <d v="2014-10-08T04:01:08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8.61819426615318"/>
    <x v="353"/>
    <d v="2015-11-19T20:00:1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3.94285714285714"/>
    <x v="354"/>
    <d v="2016-04-08T18:52:0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.25714285714285"/>
    <x v="355"/>
    <d v="2014-12-01T08:03:1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2.69239999999999"/>
    <x v="356"/>
    <d v="2016-03-16T18:16:33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357"/>
    <d v="2015-04-24T05:19:57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.08800000000001"/>
    <x v="358"/>
    <d v="2016-06-15T15:00:00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4.85537190082646"/>
    <x v="359"/>
    <d v="2014-11-14T05:12:00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.375"/>
    <x v="360"/>
    <d v="2015-07-23T03:11:0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.07699999999998"/>
    <x v="361"/>
    <d v="2014-11-23T01:01:46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.15933781686496"/>
    <x v="362"/>
    <d v="2014-08-08T00:00:0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.33333333333334"/>
    <x v="363"/>
    <d v="2010-05-02T19:22:00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.16142857142856"/>
    <x v="364"/>
    <d v="2014-06-21T03:59:00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3.97333333333334"/>
    <x v="365"/>
    <d v="2014-02-28T14:33:19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.31578947368421"/>
    <x v="366"/>
    <d v="2012-05-20T19:01:5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.3501"/>
    <x v="367"/>
    <d v="2013-05-01T04:59:00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.11200000000001"/>
    <x v="368"/>
    <d v="2015-03-15T13:32:0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.15569230769231"/>
    <x v="369"/>
    <d v="2012-01-15T13:14:29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.02"/>
    <x v="370"/>
    <d v="2017-01-06T19:05:00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.16866666666667"/>
    <x v="371"/>
    <d v="2013-02-01T18:25:39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.33333333333334"/>
    <x v="372"/>
    <d v="2016-04-05T16:00:00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6.66666666666667"/>
    <x v="373"/>
    <d v="2012-07-18T21:53:18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0.65"/>
    <x v="374"/>
    <d v="2011-09-16T21:20:31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375"/>
    <d v="2014-03-01T17:18:00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5.9591836734694"/>
    <x v="376"/>
    <d v="2016-08-25T10:51:5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.39999999999999"/>
    <x v="377"/>
    <d v="2015-11-14T07:01:00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1.76666666666665"/>
    <x v="378"/>
    <d v="2016-01-25T23:52:0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.08000000000001"/>
    <x v="379"/>
    <d v="2012-05-03T16:31:12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1.5"/>
    <x v="380"/>
    <d v="2016-01-23T17:16:3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4.72999999999999"/>
    <x v="381"/>
    <d v="2012-07-30T05:00:0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5.83333333333331"/>
    <x v="382"/>
    <d v="2012-09-06T17:01:4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6.70670670670671"/>
    <x v="383"/>
    <d v="2014-05-19T02:49:19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.105"/>
    <x v="384"/>
    <d v="2015-01-06T18:45:47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5.982"/>
    <x v="385"/>
    <d v="2014-11-21T15:01:41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.16666666666667"/>
    <x v="386"/>
    <d v="2015-08-10T22:49:51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3.98947368421051"/>
    <x v="387"/>
    <d v="2015-08-15T06:00:00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.16000000000001"/>
    <x v="388"/>
    <d v="2016-07-28T01:49:40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1.53547058823528"/>
    <x v="389"/>
    <d v="2014-03-07T22:59:00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390"/>
    <d v="2015-05-08T00:52:52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0.61"/>
    <x v="391"/>
    <d v="2011-12-18T00:59:00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0.9027027027027"/>
    <x v="392"/>
    <d v="2011-09-08T03:00:0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.446"/>
    <x v="393"/>
    <d v="2013-10-10T17:00:5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1.8936170212766"/>
    <x v="394"/>
    <d v="2016-04-17T18:38:0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.04450000000001"/>
    <x v="395"/>
    <d v="2012-04-27T21:32:00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6.66666666666667"/>
    <x v="396"/>
    <d v="2012-07-07T13:33:26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3.90027322404372"/>
    <x v="397"/>
    <d v="2010-09-01T03:44:00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.16000000000001"/>
    <x v="398"/>
    <d v="2015-04-29T19:02:0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6.80499999999999"/>
    <x v="399"/>
    <d v="2016-12-14T12:00:00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.30249999999999"/>
    <x v="400"/>
    <d v="2014-05-17T03:30:00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3.812"/>
    <x v="401"/>
    <d v="2011-08-07T20:12:50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1.65"/>
    <x v="402"/>
    <d v="2015-11-05T13:56:57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.25999999999999"/>
    <x v="403"/>
    <d v="2011-08-10T07:08:00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.09142857142857"/>
    <x v="404"/>
    <d v="2014-02-05T23:04:00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7.65957446808511"/>
    <x v="405"/>
    <d v="2014-03-06T02:02:19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7.70464285714286"/>
    <x v="406"/>
    <d v="2011-05-09T05:59:00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1.55000000000001"/>
    <x v="407"/>
    <d v="2011-11-19T21:54:10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.43766666666667"/>
    <x v="408"/>
    <d v="2013-11-05T18:39:5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6.80000000000001"/>
    <x v="409"/>
    <d v="2016-07-22T20:42:24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.29999999999998"/>
    <x v="410"/>
    <d v="2015-06-18T23:33:17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.05"/>
    <x v="411"/>
    <d v="2013-12-22T05:00:00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6.84"/>
    <x v="412"/>
    <d v="2012-07-25T17:49:3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.0859375"/>
    <x v="413"/>
    <d v="2012-07-19T21:03:3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2.85405405405406"/>
    <x v="414"/>
    <d v="2013-10-12T01:31:05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.14714285714285"/>
    <x v="415"/>
    <d v="2014-10-17T12:00:00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.21700000000001"/>
    <x v="416"/>
    <d v="2014-02-08T09:30:3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.24761904761905"/>
    <x v="417"/>
    <d v="2013-04-08T04:33:00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0.63392857142857"/>
    <x v="418"/>
    <d v="2015-07-23T06:46:3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.4375"/>
    <x v="419"/>
    <d v="2013-06-29T20:13: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.43939393939393934"/>
    <x v="420"/>
    <d v="2014-03-14T04:40:3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8"/>
    <x v="421"/>
    <d v="2015-08-21T11:47:36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5"/>
    <x v="422"/>
    <d v="2014-09-11T06:14:57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0.76500000000000001"/>
    <x v="423"/>
    <d v="2013-06-05T22:13:50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77"/>
    <x v="424"/>
    <d v="2012-03-26T08:01:3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2"/>
    <x v="425"/>
    <d v="2015-11-27T21:40:0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299999999999998"/>
    <x v="426"/>
    <d v="2016-03-01T17:05:14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s v="film &amp; video/animation"/>
    <n v="0"/>
    <x v="427"/>
    <d v="2015-10-22T18:59:0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29"/>
    <x v="428"/>
    <d v="2014-06-16T22:00:0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s v="film &amp; video/animation"/>
    <n v="0"/>
    <x v="429"/>
    <d v="2009-11-27T04:59:0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"/>
    <x v="430"/>
    <d v="2013-09-11T02:34:27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3.833333333333334"/>
    <x v="431"/>
    <d v="2016-07-05T20:54:43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"/>
    <x v="432"/>
    <d v="2015-10-21T17:26:2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s v="film &amp; video/animation"/>
    <n v="0"/>
    <x v="433"/>
    <d v="2015-10-11T15:07:02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434"/>
    <d v="2013-12-01T21:01:4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5E-3"/>
    <x v="435"/>
    <d v="2013-09-13T17:56: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s v="film &amp; video/animation"/>
    <n v="0"/>
    <x v="436"/>
    <d v="2013-07-31T08:41:53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s v="film &amp; video/animation"/>
    <n v="0"/>
    <x v="437"/>
    <d v="2016-10-08T07:38:46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79999999999999"/>
    <x v="438"/>
    <d v="2015-11-18T07:15:58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s v="film &amp; video/animation"/>
    <n v="0"/>
    <x v="439"/>
    <d v="2014-10-17T18:16:58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.1"/>
    <x v="440"/>
    <d v="2016-03-24T22:39:1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s v="film &amp; video/animation"/>
    <n v="0"/>
    <x v="441"/>
    <d v="2013-11-02T19:03:16"/>
    <x v="0"/>
    <x v="5"/>
  </r>
  <r>
    <n v="442"/>
    <x v="442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.358823529411765"/>
    <x v="442"/>
    <d v="2015-02-19T21:19:4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.1"/>
    <x v="443"/>
    <d v="2014-02-10T00:21:41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444"/>
    <d v="2012-02-15T21:46:01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3"/>
    <x v="445"/>
    <d v="2015-05-21T08:02:5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51"/>
    <x v="446"/>
    <d v="2015-03-04T02:00:20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2"/>
    <x v="447"/>
    <d v="2013-03-23T12:19:2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000000000002"/>
    <x v="448"/>
    <d v="2014-05-14T18:11:3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5"/>
    <x v="449"/>
    <d v="2013-10-17T13:38:0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0.79200000000000004"/>
    <x v="450"/>
    <d v="2014-02-14T22:43:20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s v="film &amp; video/animation"/>
    <n v="0"/>
    <x v="451"/>
    <d v="2014-01-25T17:09:5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452"/>
    <d v="2015-05-13T16:53:3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1E-2"/>
    <x v="453"/>
    <d v="2015-02-19T19:47:59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0.82000000000000006"/>
    <x v="454"/>
    <d v="2014-11-26T13:14:0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21E-2"/>
    <x v="455"/>
    <d v="2012-04-17T00:31:00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0.68631863186318631"/>
    <x v="456"/>
    <d v="2013-10-22T03:59:0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s v="film &amp; video/animation"/>
    <n v="0"/>
    <x v="457"/>
    <d v="2014-08-16T18:25:12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9"/>
    <x v="458"/>
    <d v="2013-05-14T16:47:40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097E-2"/>
    <x v="459"/>
    <d v="2011-11-13T16:22:07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.29411764705882354"/>
    <x v="460"/>
    <d v="2014-06-01T04:00:00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s v="film &amp; video/animation"/>
    <n v="0"/>
    <x v="461"/>
    <d v="2013-06-02T20:19:27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s v="film &amp; video/animation"/>
    <n v="0"/>
    <x v="462"/>
    <d v="2011-08-10T03:02: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9"/>
    <x v="463"/>
    <d v="2011-09-24T17:02:33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5E-2"/>
    <x v="464"/>
    <d v="2016-05-18T20:22:15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6.953125"/>
    <x v="465"/>
    <d v="2014-06-27T02:52:54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0.76"/>
    <x v="466"/>
    <d v="2012-09-07T22:37:4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1.574999999999999"/>
    <x v="467"/>
    <d v="2012-09-28T16:18:5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s v="film &amp; video/animation"/>
    <n v="0"/>
    <x v="468"/>
    <d v="2012-07-11T03:51:05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s v="film &amp; video/animation"/>
    <n v="0"/>
    <x v="469"/>
    <d v="2014-09-05T23:45:24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"/>
    <x v="470"/>
    <d v="2014-01-16T04:00:00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1.892727272727273"/>
    <x v="471"/>
    <d v="2014-04-19T16:19:39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7.625"/>
    <x v="472"/>
    <d v="2014-08-23T22:08:3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"/>
    <x v="473"/>
    <d v="2014-09-17T16:45:19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4E-2"/>
    <x v="474"/>
    <d v="2017-02-17T07:53:49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s v="film &amp; video/animation"/>
    <n v="0"/>
    <x v="475"/>
    <d v="2015-05-06T02:04:03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2"/>
    <x v="476"/>
    <d v="2014-06-03T03:59:0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s v="film &amp; video/animation"/>
    <n v="0"/>
    <x v="477"/>
    <d v="2012-05-18T20:02:14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s v="film &amp; video/animation"/>
    <n v="0"/>
    <x v="478"/>
    <d v="2015-04-01T20:51:49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2.56"/>
    <x v="479"/>
    <d v="2014-11-21T10:47:15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.41"/>
    <x v="480"/>
    <d v="2013-08-09T12:00:1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1"/>
    <x v="481"/>
    <d v="2012-10-10T16:08:0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.1"/>
    <x v="482"/>
    <d v="2016-04-14T14:34:0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.2"/>
    <x v="483"/>
    <d v="2013-01-29T04:44:3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.18625"/>
    <x v="484"/>
    <d v="2015-11-05T23:32:52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1.906971229845084"/>
    <x v="485"/>
    <d v="2013-05-17T12:08:19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5E-3"/>
    <x v="486"/>
    <d v="2014-06-01T22:37:19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s v="film &amp; video/animation"/>
    <n v="0"/>
    <x v="487"/>
    <d v="2016-12-25T15:16:34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s v="film &amp; video/animation"/>
    <n v="0"/>
    <x v="488"/>
    <d v="2017-01-09T01:18:2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.28667813379201834"/>
    <x v="489"/>
    <d v="2012-01-05T11:33:00"/>
    <x v="0"/>
    <x v="5"/>
  </r>
  <r>
    <n v="490"/>
    <x v="490"/>
    <s v="Cancelled"/>
    <n v="1000"/>
    <n v="0"/>
    <x v="2"/>
    <x v="0"/>
    <s v="USD"/>
    <n v="1345677285"/>
    <n v="1343085285"/>
    <b v="0"/>
    <n v="0"/>
    <e v="#DIV/0!"/>
    <b v="0"/>
    <s v="film &amp; video/animation"/>
    <n v="0"/>
    <x v="490"/>
    <d v="2012-08-22T23:14:45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s v="film &amp; video/animation"/>
    <n v="0"/>
    <x v="491"/>
    <d v="2016-01-27T23:34:59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s v="film &amp; video/animation"/>
    <n v="0"/>
    <x v="492"/>
    <d v="2016-10-13T00:50:3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s v="film &amp; video/animation"/>
    <n v="0"/>
    <x v="493"/>
    <d v="2015-05-20T17:25:38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.155"/>
    <x v="494"/>
    <d v="2014-07-03T03:00:0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s v="film &amp; video/animation"/>
    <n v="0"/>
    <x v="495"/>
    <d v="2015-07-16T19:51:45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8E-3"/>
    <x v="496"/>
    <d v="2014-02-10T22:21:14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0.6696428571428571"/>
    <x v="497"/>
    <d v="2014-12-25T05:00:0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64"/>
    <x v="498"/>
    <d v="2011-12-23T18:17:2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7"/>
    <x v="499"/>
    <d v="2009-10-12T20:59:00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79"/>
    <x v="500"/>
    <d v="2010-05-08T22:16:00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s v="film &amp; video/animation"/>
    <n v="0"/>
    <x v="501"/>
    <d v="2011-07-09T05:37:3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499999999999999"/>
    <x v="502"/>
    <d v="2012-03-18T12:17:0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8"/>
    <x v="503"/>
    <d v="2015-01-17T12:38:2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2"/>
    <x v="504"/>
    <d v="2012-04-10T22:36:2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.43333333333333329"/>
    <x v="505"/>
    <d v="2015-12-25T02:21:2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.125"/>
    <x v="506"/>
    <d v="2013-08-10T13:15:2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"/>
    <x v="507"/>
    <d v="2012-10-19T23:00:57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0.8"/>
    <x v="508"/>
    <d v="2012-05-25T14:14:00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.2"/>
    <x v="509"/>
    <d v="2015-06-28T15:09:3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s v="film &amp; video/animation"/>
    <n v="0"/>
    <x v="510"/>
    <d v="2016-03-01T04:13:59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511"/>
    <d v="2013-04-06T06:16:22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.13749999999999998"/>
    <x v="512"/>
    <d v="2016-11-20T18:48:47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3.923999999999999"/>
    <x v="513"/>
    <d v="2016-08-15T07:00:00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5"/>
    <x v="514"/>
    <d v="2014-08-09T14:44: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.41340206185567"/>
    <x v="515"/>
    <d v="2015-12-29T11:46:41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s v="film &amp; video/animation"/>
    <n v="0"/>
    <x v="516"/>
    <d v="2015-05-27T18:41:2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"/>
    <x v="517"/>
    <d v="2017-02-02T14:46:0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s v="film &amp; video/animation"/>
    <n v="0"/>
    <x v="518"/>
    <d v="2015-09-06T14:46:0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2.881426547787683"/>
    <x v="519"/>
    <d v="2012-12-05T09:23:41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.1"/>
    <x v="520"/>
    <d v="2015-12-10T16:51:0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4.64"/>
    <x v="521"/>
    <d v="2016-11-01T04:59:00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4.66666666666667"/>
    <x v="522"/>
    <d v="2016-03-20T23:58:45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0.6"/>
    <x v="523"/>
    <d v="2015-09-21T03:11:1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8.67285714285715"/>
    <x v="524"/>
    <d v="2016-06-01T17:12:4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525"/>
    <d v="2014-09-13T09:37:2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3.99999999999999"/>
    <x v="526"/>
    <d v="2015-08-07T17:00:00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0.85"/>
    <x v="527"/>
    <d v="2017-02-17T16:05:00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5.65217391304347"/>
    <x v="528"/>
    <d v="2015-06-21T21:20:00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.41666666666666"/>
    <x v="529"/>
    <d v="2017-01-11T05:00:0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7.78267254038178"/>
    <x v="530"/>
    <d v="2015-06-24T02:00:00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531"/>
    <d v="2016-12-17T06:59:0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.25"/>
    <x v="532"/>
    <d v="2016-05-13T00:10:08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.2"/>
    <x v="533"/>
    <d v="2016-05-16T10:26:05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4.66666666666666"/>
    <x v="534"/>
    <d v="2015-11-01T23:00:00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2.49999999999999"/>
    <x v="535"/>
    <d v="2017-01-06T13:05:0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.25757575757576"/>
    <x v="536"/>
    <d v="2015-08-03T18:00: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0.5"/>
    <x v="537"/>
    <d v="2015-11-04T19:26:3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.42"/>
    <x v="538"/>
    <d v="2016-05-13T19:04:23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0.64400000000001"/>
    <x v="539"/>
    <d v="2016-07-05T01:11:47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1E-3"/>
    <x v="540"/>
    <d v="2015-02-04T19:36:46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0.55555555555555558"/>
    <x v="541"/>
    <d v="2015-10-29T01:07:14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3.9999999999999996E-4"/>
    <x v="542"/>
    <d v="2016-05-03T16:41:5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.31818181818181818"/>
    <x v="543"/>
    <d v="2014-11-01T02:12:42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"/>
    <x v="544"/>
    <d v="2016-07-04T15:46:00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.383999999999997"/>
    <x v="545"/>
    <d v="2015-11-15T15:13:09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7E-2"/>
    <x v="546"/>
    <d v="2015-10-17T16:01:55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s v="technology/web"/>
    <n v="0"/>
    <x v="547"/>
    <d v="2016-02-10T16:42:44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.09"/>
    <x v="548"/>
    <d v="2015-10-29T21:40:48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199999999999998"/>
    <x v="549"/>
    <d v="2015-07-08T15:17:02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0.70000000000000007"/>
    <x v="550"/>
    <d v="2017-01-31T05:00:0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2"/>
    <x v="551"/>
    <d v="2015-08-01T17:53:00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s v="technology/web"/>
    <n v="0"/>
    <x v="552"/>
    <d v="2016-01-09T14:48:16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.49199999999999999"/>
    <x v="553"/>
    <d v="2014-11-14T18:16:3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6.589147286821706"/>
    <x v="554"/>
    <d v="2014-10-19T16:26:12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s v="technology/web"/>
    <n v="0"/>
    <x v="555"/>
    <d v="2016-06-12T08:29:03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"/>
    <x v="556"/>
    <d v="2016-01-06T20:38:37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0.91066666666666674"/>
    <x v="557"/>
    <d v="2016-12-02T23:36:4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s v="technology/web"/>
    <n v="0"/>
    <x v="558"/>
    <d v="2015-03-24T20:11:45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6E-2"/>
    <x v="559"/>
    <d v="2015-12-13T06:47:4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2"/>
    <x v="560"/>
    <d v="2014-12-17T18:30:4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.36666666666666664"/>
    <x v="561"/>
    <d v="2015-10-26T15:48:3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s v="technology/web"/>
    <n v="0"/>
    <x v="562"/>
    <d v="2016-12-18T09:20:15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59E-2"/>
    <x v="563"/>
    <d v="2015-02-17T01:40:47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3"/>
    <x v="564"/>
    <d v="2016-03-12T22:37:5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s v="technology/web"/>
    <n v="0"/>
    <x v="565"/>
    <d v="2015-07-10T18:50:49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.02"/>
    <x v="566"/>
    <d v="2016-07-14T16:25:3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s v="technology/web"/>
    <n v="0"/>
    <x v="567"/>
    <d v="2015-01-01T20:13:14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568"/>
    <d v="2016-01-16T11:00:00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0.8"/>
    <x v="569"/>
    <d v="2016-01-01T20:20:12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.16705882352941176"/>
    <x v="570"/>
    <d v="2016-02-18T19:09:29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.42399999999999999"/>
    <x v="571"/>
    <d v="2015-07-27T03:59:0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s v="technology/web"/>
    <n v="0"/>
    <x v="572"/>
    <d v="2015-11-04T18:11:28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.38925389253892539"/>
    <x v="573"/>
    <d v="2015-01-18T01:12:00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0.7155635062611807"/>
    <x v="574"/>
    <d v="2016-10-19T10:38:2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.43166666666666664"/>
    <x v="575"/>
    <d v="2015-06-13T16:37:23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E-3"/>
    <x v="576"/>
    <d v="2015-03-28T10:19:12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.2"/>
    <x v="577"/>
    <d v="2016-05-20T14:08:22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2"/>
    <x v="578"/>
    <d v="2015-09-07T13:53:13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3"/>
    <x v="579"/>
    <d v="2014-12-25T20:27:03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3E-2"/>
    <x v="580"/>
    <d v="2016-09-22T21:47:47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s v="technology/web"/>
    <n v="0"/>
    <x v="581"/>
    <d v="2015-08-02T00:18:24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s v="technology/web"/>
    <n v="0"/>
    <x v="582"/>
    <d v="2015-03-15T18:00:0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2"/>
    <x v="583"/>
    <d v="2015-03-19T21:31:27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584"/>
    <d v="2015-03-16T16:11:56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s v="technology/web"/>
    <n v="0"/>
    <x v="585"/>
    <d v="2015-12-01T00:00:0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0.55999999999999994"/>
    <x v="586"/>
    <d v="2015-02-15T20:30:0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9"/>
    <x v="587"/>
    <d v="2015-04-16T18:10:33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1"/>
    <x v="588"/>
    <d v="2016-11-17T19:28:06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2"/>
    <x v="589"/>
    <d v="2015-07-08T14:44:59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"/>
    <x v="590"/>
    <d v="2016-02-08T13:01:00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9E-2"/>
    <x v="591"/>
    <d v="2015-07-22T13:02:10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5"/>
    <x v="592"/>
    <d v="2014-12-03T05:34:2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593"/>
    <d v="2015-04-06T15:15:4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.104"/>
    <x v="594"/>
    <d v="2016-04-16T18:43:26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.42599999999999999"/>
    <x v="595"/>
    <d v="2015-05-04T01:40:38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.03"/>
    <x v="596"/>
    <d v="2016-11-02T21:31:3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.26666666666666666"/>
    <x v="597"/>
    <d v="2016-07-31T16:00:0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598"/>
    <d v="2014-12-05T00:03:0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2"/>
    <x v="599"/>
    <d v="2015-03-08T15:16:00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600"/>
    <d v="2015-05-09T19:09:22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000000000000001"/>
    <x v="601"/>
    <d v="2014-12-26T20:35:39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s v="technology/web"/>
    <n v="0"/>
    <x v="602"/>
    <d v="2015-06-18T19:03:35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"/>
    <x v="603"/>
    <d v="2014-08-14T15:20:23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s v="technology/web"/>
    <n v="0"/>
    <x v="604"/>
    <d v="2014-08-28T00:50:56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"/>
    <x v="605"/>
    <d v="2015-08-23T08:35:0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.2"/>
    <x v="606"/>
    <d v="2015-05-24T15:00:0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s v="technology/web"/>
    <n v="0"/>
    <x v="607"/>
    <d v="2015-11-22T20:48:56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0.97400000000000009"/>
    <x v="608"/>
    <d v="2015-06-15T22:06:2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0.64102564102564097"/>
    <x v="609"/>
    <d v="2015-11-29T01:49:0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s v="technology/web"/>
    <n v="0"/>
    <x v="610"/>
    <d v="2015-04-22T19:56:26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s v="technology/web"/>
    <n v="0"/>
    <x v="611"/>
    <d v="2016-01-19T13:27:17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s v="technology/web"/>
    <n v="0"/>
    <x v="612"/>
    <d v="2016-09-02T00:45:46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.363333333333333"/>
    <x v="613"/>
    <d v="2015-10-01T04:59:00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s v="technology/web"/>
    <n v="0"/>
    <x v="614"/>
    <d v="2016-06-24T01:29:0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s v="technology/web"/>
    <n v="0"/>
    <x v="615"/>
    <d v="2015-09-25T02:55:59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s v="technology/web"/>
    <n v="0"/>
    <x v="616"/>
    <d v="2017-02-25T09:01:47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617"/>
    <d v="2015-05-08T08:14:03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s v="technology/web"/>
    <n v="0"/>
    <x v="618"/>
    <d v="2015-12-09T19:26:43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3.9999999999999996E-5"/>
    <x v="619"/>
    <d v="2014-11-25T16:36:3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620"/>
    <d v="2014-08-25T17:12:18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"/>
    <x v="621"/>
    <d v="2016-07-07T23:42:1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6"/>
    <x v="622"/>
    <d v="2016-07-01T18:35: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s v="technology/web"/>
    <n v="0"/>
    <x v="623"/>
    <d v="2015-05-28T00:13:17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s v="technology/web"/>
    <n v="0"/>
    <x v="624"/>
    <d v="2015-05-14T23:44:0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s v="technology/web"/>
    <n v="0"/>
    <x v="625"/>
    <d v="2017-03-26T20:29:37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.380000000000003"/>
    <x v="626"/>
    <d v="2015-08-15T13:22:00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.02"/>
    <x v="627"/>
    <d v="2016-03-14T23:00:0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s v="technology/web"/>
    <n v="0"/>
    <x v="628"/>
    <d v="2014-07-13T16:37:37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.17500000000000002"/>
    <x v="629"/>
    <d v="2016-05-14T15:18:28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12E-2"/>
    <x v="630"/>
    <d v="2015-09-06T05:10:0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"/>
    <x v="631"/>
    <d v="2016-05-28T18:32:09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s v="technology/web"/>
    <n v="0"/>
    <x v="632"/>
    <d v="2015-11-25T16:49:25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.45"/>
    <x v="633"/>
    <d v="2016-06-17T23:00:0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.02"/>
    <x v="634"/>
    <d v="2015-02-26T22:17:09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2E-3"/>
    <x v="635"/>
    <d v="2015-04-12T02:12:4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.2"/>
    <x v="636"/>
    <d v="2015-06-06T10:47:00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s v="technology/web"/>
    <n v="0"/>
    <x v="637"/>
    <d v="2017-02-25T23:04:00"/>
    <x v="2"/>
    <x v="7"/>
  </r>
  <r>
    <n v="638"/>
    <x v="638"/>
    <s v="O0"/>
    <n v="200000"/>
    <n v="18"/>
    <x v="1"/>
    <x v="12"/>
    <s v="EUR"/>
    <n v="1490447662"/>
    <n v="1485267262"/>
    <b v="0"/>
    <n v="6"/>
    <n v="3"/>
    <b v="0"/>
    <s v="technology/web"/>
    <n v="9.0000000000000011E-3"/>
    <x v="638"/>
    <d v="2017-03-25T13:14:2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9.9999999999999991E-5"/>
    <x v="639"/>
    <d v="2014-10-13T13:59:55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.28571428571428"/>
    <x v="640"/>
    <d v="2016-11-24T23:00:0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.16249999999999"/>
    <x v="641"/>
    <d v="2015-08-13T13:40:48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.4850000000001"/>
    <x v="642"/>
    <d v="2015-08-19T15:37:5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5.80799999999999"/>
    <x v="643"/>
    <d v="2015-05-31T15:24:35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.11791999999997"/>
    <x v="644"/>
    <d v="2014-10-29T01:00:00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8.7"/>
    <x v="645"/>
    <d v="2016-08-12T00:37:5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1.87625"/>
    <x v="646"/>
    <d v="2014-08-11T20:27:4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.05"/>
    <x v="647"/>
    <d v="2016-03-17T17:25:49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6.82285714285715"/>
    <x v="648"/>
    <d v="2014-10-14T16:38:2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39.96"/>
    <x v="649"/>
    <d v="2014-09-16T21:53:3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.4"/>
    <x v="650"/>
    <d v="2014-12-19T01:53:04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0.52799999999999"/>
    <x v="651"/>
    <d v="2014-12-13T00:25:1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.46666666666665"/>
    <x v="652"/>
    <d v="2016-12-01T17:34:10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.446"/>
    <x v="653"/>
    <d v="2015-08-20T14:50:40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.29166666666669"/>
    <x v="654"/>
    <d v="2015-07-08T22:58:33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6.88749999999999"/>
    <x v="655"/>
    <d v="2015-03-12T21:58:32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3.56"/>
    <x v="656"/>
    <d v="2016-04-17T18:18:39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5.69999999999999"/>
    <x v="657"/>
    <d v="2015-12-23T20:17:52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.46206037108834"/>
    <x v="658"/>
    <d v="2015-07-26T18:00:00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0.56666666666668"/>
    <x v="659"/>
    <d v="2015-08-23T14:14:55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79999999999998"/>
    <x v="660"/>
    <d v="2014-11-09T18:47:59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0.95"/>
    <x v="661"/>
    <d v="2016-10-23T15:29:1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.4"/>
    <x v="662"/>
    <d v="2015-01-16T10:30:4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.35000000000000003"/>
    <x v="663"/>
    <d v="2015-07-18T20:14:16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2"/>
    <x v="664"/>
    <d v="2015-04-13T15:59:35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8.64"/>
    <x v="665"/>
    <d v="2017-01-13T17:04:2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1E-3"/>
    <x v="666"/>
    <d v="2014-08-17T19:58:18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.02"/>
    <x v="667"/>
    <d v="2016-10-29T08:57:4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600000000000005"/>
    <x v="668"/>
    <d v="2015-05-11T19:57:0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1.5075"/>
    <x v="669"/>
    <d v="2016-07-06T15:00:5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.276666666666667"/>
    <x v="670"/>
    <d v="2016-06-19T08:10:00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.426666666666662"/>
    <x v="671"/>
    <d v="2015-01-14T04:00:00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1.628"/>
    <x v="672"/>
    <d v="2015-01-01T04:59: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.20500000000000002"/>
    <x v="673"/>
    <d v="2014-09-01T20:10:17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.03"/>
    <x v="674"/>
    <d v="2014-08-12T02:47:07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4.85"/>
    <x v="675"/>
    <d v="2015-01-01T06:59:00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"/>
    <x v="676"/>
    <d v="2015-02-07T18:26:2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5.584"/>
    <x v="677"/>
    <d v="2016-06-28T09:41:3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4"/>
    <x v="678"/>
    <d v="2016-05-21T09:02:18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.485964912280703"/>
    <x v="679"/>
    <d v="2016-09-03T16:41:4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5.912000000000003"/>
    <x v="680"/>
    <d v="2014-09-17T12:02:1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.04"/>
    <x v="681"/>
    <d v="2016-10-26T19:20:0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.106"/>
    <x v="682"/>
    <d v="2017-03-14T17:22:02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0.85142857142857142"/>
    <x v="683"/>
    <d v="2016-10-31T21:36:04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500000000006"/>
    <x v="684"/>
    <d v="2014-07-25T03:00:0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7.650000000000002"/>
    <x v="685"/>
    <d v="2015-01-12T20:47:5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s v="technology/wearables"/>
    <n v="0"/>
    <x v="686"/>
    <d v="2015-08-03T16:09:3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5"/>
    <x v="687"/>
    <d v="2017-02-05T18:00:5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2.989999999999995"/>
    <x v="688"/>
    <d v="2015-10-15T02:30:5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7.648750000000007"/>
    <x v="689"/>
    <d v="2016-12-08T04:59:00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.34"/>
    <x v="690"/>
    <d v="2016-09-09T06:00:00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0.52"/>
    <x v="691"/>
    <d v="2015-07-01T00:40:4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299999999999994"/>
    <x v="692"/>
    <d v="2016-12-22T09:01:03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.338000000000001"/>
    <x v="693"/>
    <d v="2015-04-30T19:23:4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.39333333333333331"/>
    <x v="694"/>
    <d v="2017-02-01T15:55:5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"/>
    <x v="695"/>
    <d v="2014-10-31T12:30:20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7E-4"/>
    <x v="696"/>
    <d v="2014-07-25T22:15:02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.379999999999995"/>
    <x v="697"/>
    <d v="2016-02-03T12:33:09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.39"/>
    <x v="698"/>
    <d v="2014-09-18T02:00:00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.422107692307705"/>
    <x v="699"/>
    <d v="2013-11-22T16:00:0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5"/>
    <x v="700"/>
    <d v="2017-01-10T16:31:2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6.6"/>
    <x v="701"/>
    <d v="2014-07-23T15:54:40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0.813400000000001"/>
    <x v="702"/>
    <d v="2016-11-24T18:26:27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"/>
    <x v="703"/>
    <d v="2017-01-31T23:32:0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0.87454545454545463"/>
    <x v="704"/>
    <d v="2017-02-20T04:37:48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0.97699999999999987"/>
    <x v="705"/>
    <d v="2017-01-21T11:47:58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s v="technology/wearables"/>
    <n v="0"/>
    <x v="706"/>
    <d v="2016-12-14T18:39:0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8.927352941176466"/>
    <x v="707"/>
    <d v="2017-01-01T15:55:2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.092500000000001"/>
    <x v="708"/>
    <d v="2014-09-13T13:56:40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.40666666666666662"/>
    <x v="709"/>
    <d v="2014-12-05T00:59:19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s v="technology/wearables"/>
    <n v="0"/>
    <x v="710"/>
    <d v="2014-08-20T00:44:0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3.790999999999997"/>
    <x v="711"/>
    <d v="2016-12-14T12:01:08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.21649484536082475"/>
    <x v="712"/>
    <d v="2016-02-14T16:20:32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0.79600000000000004"/>
    <x v="713"/>
    <d v="2016-06-05T12:42:1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4.993333333333334"/>
    <x v="714"/>
    <d v="2017-02-28T18:54:42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8"/>
    <x v="715"/>
    <d v="2015-11-05T03:10:4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.214285714285715"/>
    <x v="716"/>
    <d v="2014-12-01T00:00:00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.30499999999999999"/>
    <x v="717"/>
    <d v="2014-09-05T20:30:02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0.75"/>
    <x v="718"/>
    <d v="2017-02-18T05:59:00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2"/>
    <x v="719"/>
    <d v="2016-02-23T00:57:56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3.94736842105263"/>
    <x v="720"/>
    <d v="2012-01-29T15:34:51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.10975609756099"/>
    <x v="721"/>
    <d v="2014-08-01T13:43:27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.024"/>
    <x v="722"/>
    <d v="2012-04-08T18:19:38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.38000000000001"/>
    <x v="723"/>
    <d v="2015-07-30T03:59:00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.47157142857144"/>
    <x v="724"/>
    <d v="2011-06-30T15:19:2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.35000000000001"/>
    <x v="725"/>
    <d v="2015-12-13T15:01:52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.4"/>
    <x v="726"/>
    <d v="2013-04-12T01:01:2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5.51428571428571"/>
    <x v="727"/>
    <d v="2013-01-14T21:20:00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5.566"/>
    <x v="728"/>
    <d v="2011-08-21T20:05:57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0.65"/>
    <x v="729"/>
    <d v="2012-09-19T04:27:41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.19"/>
    <x v="730"/>
    <d v="2011-12-07T17:53:11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731"/>
    <d v="2012-01-22T06:00:00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732"/>
    <d v="2013-09-29T10:11:01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.48"/>
    <x v="733"/>
    <d v="2013-12-20T10:04:5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5.52941176470588"/>
    <x v="734"/>
    <d v="2015-05-09T05:00:00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.40638297872341"/>
    <x v="735"/>
    <d v="2014-12-04T00:39:00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.13888888888891"/>
    <x v="736"/>
    <d v="2013-11-21T04:59:00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.39999999999999"/>
    <x v="737"/>
    <d v="2014-02-14T20:00:00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6.73333333333332"/>
    <x v="738"/>
    <d v="2014-12-01T04:59:0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.33333333333331"/>
    <x v="739"/>
    <d v="2014-08-11T12:03:49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.4"/>
    <x v="740"/>
    <d v="2015-06-21T03:31:22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.25999999999999"/>
    <x v="741"/>
    <d v="2013-06-11T15:33:2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0.71428571428572"/>
    <x v="742"/>
    <d v="2014-03-21T21:01:52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743"/>
    <d v="2012-04-16T21:00:00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.32000000000001"/>
    <x v="744"/>
    <d v="2012-12-13T22:58:2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.09909909909908"/>
    <x v="745"/>
    <d v="2013-05-03T13:44:05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.08135252761969"/>
    <x v="746"/>
    <d v="2012-09-23T03:59:00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.04285714285714"/>
    <x v="747"/>
    <d v="2015-01-15T10:54:00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.25"/>
    <x v="748"/>
    <d v="2014-08-10T20:19:2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5.56"/>
    <x v="749"/>
    <d v="2017-01-28T22:35:30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2.58775877587757"/>
    <x v="750"/>
    <d v="2013-02-24T21:04:32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8.5"/>
    <x v="751"/>
    <d v="2011-08-04T15:07:5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1.7"/>
    <x v="752"/>
    <d v="2016-10-16T11:00:00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753"/>
    <d v="2015-02-14T14:09:5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3.75000000000001"/>
    <x v="754"/>
    <d v="2013-01-05T17:58:41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1.9076"/>
    <x v="755"/>
    <d v="2013-05-20T00:41:00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7.71428571428571"/>
    <x v="756"/>
    <d v="2011-04-18T17:24:19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757"/>
    <d v="2012-12-06T01:18:34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758"/>
    <d v="2010-10-08T20:04:2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1.92000000000002"/>
    <x v="759"/>
    <d v="2014-07-09T07:55:39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s v="publishing/fiction"/>
    <n v="0"/>
    <x v="760"/>
    <d v="2016-11-26T19:20:13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"/>
    <x v="761"/>
    <d v="2014-02-02T18:02:0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s v="publishing/fiction"/>
    <n v="0"/>
    <x v="762"/>
    <d v="2016-12-04T06:00:0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.11655011655011654"/>
    <x v="763"/>
    <d v="2013-08-15T10:43:28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s v="publishing/fiction"/>
    <n v="0"/>
    <x v="764"/>
    <d v="2015-09-10T04:09: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.014285714285712"/>
    <x v="765"/>
    <d v="2014-10-19T13:01:2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s v="publishing/fiction"/>
    <n v="0"/>
    <x v="766"/>
    <d v="2015-02-16T18:48:03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"/>
    <x v="767"/>
    <d v="2015-05-21T03:26:5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s v="publishing/fiction"/>
    <n v="0"/>
    <x v="768"/>
    <d v="2013-12-16T04:58:1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.4"/>
    <x v="769"/>
    <d v="2013-12-26T23:54:54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s v="publishing/fiction"/>
    <n v="0"/>
    <x v="770"/>
    <d v="2013-02-24T23:59:29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09E-2"/>
    <x v="771"/>
    <d v="2016-01-30T19:46:42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5"/>
    <x v="772"/>
    <d v="2009-11-01T03:59:0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0.85129023676509719"/>
    <x v="773"/>
    <d v="2015-05-10T23:01:0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.199999999999989"/>
    <x v="774"/>
    <d v="2014-02-23T18:43:38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000000000000002"/>
    <x v="775"/>
    <d v="2011-12-16T01:26:35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.4"/>
    <x v="776"/>
    <d v="2015-10-11T05:00:00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0.70000000000000007"/>
    <x v="777"/>
    <d v="2013-07-31T23:32:5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.4"/>
    <x v="778"/>
    <d v="2014-04-30T16:51:2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7"/>
    <x v="779"/>
    <d v="2010-10-15T04:00:0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780"/>
    <d v="2011-05-03T16:10:2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.15375"/>
    <x v="781"/>
    <d v="2013-06-08T00:01:14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782"/>
    <d v="2012-08-25T18:11:42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.13333333333333"/>
    <x v="783"/>
    <d v="2012-04-27T22:00:00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2.49999999999999"/>
    <x v="784"/>
    <d v="2014-03-17T02:35:19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0.62799999999999"/>
    <x v="785"/>
    <d v="2013-02-28T14:15:1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2.79999999999998"/>
    <x v="786"/>
    <d v="2012-05-11T15:47:00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.16666666666666"/>
    <x v="787"/>
    <d v="2013-11-01T15:03:46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3.505"/>
    <x v="788"/>
    <d v="2012-07-07T03:59:0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.41176470588236"/>
    <x v="789"/>
    <d v="2013-01-21T07:59:00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.37459999999999"/>
    <x v="790"/>
    <d v="2013-02-01T01:08:59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3.86666666666666"/>
    <x v="791"/>
    <d v="2013-11-13T05:59:00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.44440000000002"/>
    <x v="792"/>
    <d v="2013-11-07T21:58:03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2.77927272727271"/>
    <x v="793"/>
    <d v="2013-07-03T04:59:00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.31250000000001"/>
    <x v="794"/>
    <d v="2011-09-05T17:06:00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1.78571428571429"/>
    <x v="795"/>
    <d v="2012-04-07T04:59:00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.35000000000001"/>
    <x v="796"/>
    <d v="2013-09-15T21:10:00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7.53333333333333"/>
    <x v="797"/>
    <d v="2012-04-29T04:00: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4.88571428571429"/>
    <x v="798"/>
    <d v="2014-09-30T14:09:4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.02"/>
    <x v="799"/>
    <d v="2012-04-27T16:00:4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.13333333333335"/>
    <x v="800"/>
    <d v="2014-09-11T10:24:14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1.52149999999999"/>
    <x v="801"/>
    <d v="2011-07-01T19:05:20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.33333333333334"/>
    <x v="802"/>
    <d v="2012-09-17T04:05:00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.2608695652174"/>
    <x v="803"/>
    <d v="2011-05-29T01:00:00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804"/>
    <d v="2011-07-23T03:59:00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805"/>
    <d v="2011-07-16T23:00:00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.4375"/>
    <x v="806"/>
    <d v="2011-09-07T16:35:39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.125"/>
    <x v="807"/>
    <d v="2017-03-01T02:00:00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808"/>
    <d v="2014-12-22T04:59:0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3.77499999999999"/>
    <x v="809"/>
    <d v="2014-01-19T20:00:3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810"/>
    <d v="2012-09-01T01:21:02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811"/>
    <d v="2013-07-10T16:52:00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1.83333333333334"/>
    <x v="812"/>
    <d v="2013-03-01T13:58:00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59.99600000000001"/>
    <x v="813"/>
    <d v="2012-07-20T23:02:4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.3"/>
    <x v="814"/>
    <d v="2011-05-31T18:04:00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815"/>
    <d v="2014-11-01T22:01:4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.12214285714286"/>
    <x v="816"/>
    <d v="2013-04-09T06:30:00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.11066666666665"/>
    <x v="817"/>
    <d v="2012-03-11T04:59:00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5.71428571428572"/>
    <x v="818"/>
    <d v="2012-08-07T17:01:00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8.74999999999999"/>
    <x v="819"/>
    <d v="2013-12-21T04:44:00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.05000000000001"/>
    <x v="820"/>
    <d v="2014-06-09T05:00:00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821"/>
    <d v="2015-05-04T04:01:0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.16666666666667"/>
    <x v="822"/>
    <d v="2012-10-05T22:44:10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79.5"/>
    <x v="823"/>
    <d v="2015-03-22T22:20: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.38124999999999"/>
    <x v="824"/>
    <d v="2010-04-18T06:59:0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.43200000000002"/>
    <x v="825"/>
    <d v="2012-10-29T07:21: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.45454545454547"/>
    <x v="826"/>
    <d v="2012-03-25T23:55:30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.33333333333334"/>
    <x v="827"/>
    <d v="2012-02-14T19:49:00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828"/>
    <d v="2012-06-25T16:24:00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829"/>
    <d v="2016-07-13T19:14:0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7.83333333333334"/>
    <x v="830"/>
    <d v="2013-03-22T11:37:0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.33333333333334"/>
    <x v="831"/>
    <d v="2012-04-27T15:31:34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0.60706666666665"/>
    <x v="832"/>
    <d v="2012-01-21T08:13:00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1.66666666666666"/>
    <x v="833"/>
    <d v="2014-04-19T21:04:3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.0181818181818"/>
    <x v="834"/>
    <d v="2013-07-01T03:59:00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.25000000000001"/>
    <x v="835"/>
    <d v="2012-05-19T03:00:00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0.93039999999999"/>
    <x v="836"/>
    <d v="2013-10-07T01:21:58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1.8"/>
    <x v="837"/>
    <d v="2014-05-01T23:57:42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.4"/>
    <x v="838"/>
    <d v="2012-01-17T21:33:0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6.61660000000001"/>
    <x v="839"/>
    <d v="2012-09-22T18:19:1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.4166"/>
    <x v="840"/>
    <d v="2016-09-24T05:26:2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.32000000000001"/>
    <x v="841"/>
    <d v="2014-11-10T21:07:43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.32"/>
    <x v="842"/>
    <d v="2013-10-14T03:59:00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.13333333333333"/>
    <x v="843"/>
    <d v="2016-12-08T08:00:0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.13333333333333"/>
    <x v="844"/>
    <d v="2014-11-01T04:59:00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.3802"/>
    <x v="845"/>
    <d v="2016-09-05T03:59:00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.00090909090908"/>
    <x v="846"/>
    <d v="2014-03-10T14:00:00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847"/>
    <d v="2015-07-10T19:09:36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848"/>
    <d v="2015-04-14T19:00:33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19.9"/>
    <x v="849"/>
    <d v="2015-03-16T02:34:2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.17499999999998"/>
    <x v="850"/>
    <d v="2016-04-25T04:59:00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.44999999999999"/>
    <x v="851"/>
    <d v="2016-07-31T19:45:00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4.97142857142859"/>
    <x v="852"/>
    <d v="2016-10-24T21:00:00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853"/>
    <d v="2015-02-16T19:58:2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.2205035971223"/>
    <x v="854"/>
    <d v="2016-12-28T05:05:4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.44827586206897"/>
    <x v="855"/>
    <d v="2016-07-24T03:00:17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.00000000000003"/>
    <x v="856"/>
    <d v="2016-10-25T19:00:00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857"/>
    <d v="2015-11-25T14:57:11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.00583333333333"/>
    <x v="858"/>
    <d v="2015-04-15T22:59:00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4.67500000000001"/>
    <x v="859"/>
    <d v="2015-06-04T00:00:00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.142857142857142"/>
    <x v="860"/>
    <d v="2013-11-22T12:35:1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5"/>
    <x v="861"/>
    <d v="2016-09-16T23:10:04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.33999999999999997"/>
    <x v="862"/>
    <d v="2013-11-11T14:19:08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5"/>
    <x v="863"/>
    <d v="2012-02-12T02:49:2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1.53846153846154"/>
    <x v="864"/>
    <d v="2013-10-16T09:59:00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"/>
    <x v="865"/>
    <d v="2013-01-16T18:33:1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.285714285714285"/>
    <x v="866"/>
    <d v="2015-02-28T15:10:00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.02"/>
    <x v="867"/>
    <d v="2009-12-01T04:59:00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.1111111111111111"/>
    <x v="868"/>
    <d v="2014-01-07T00:39:58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1.818181818181818"/>
    <x v="869"/>
    <d v="2013-04-08T19:17:3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.31"/>
    <x v="870"/>
    <d v="2013-09-01T00:32:0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7"/>
    <x v="871"/>
    <d v="2013-11-29T14:28:1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0.8125"/>
    <x v="872"/>
    <d v="2011-03-10T19:48:47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6"/>
    <x v="873"/>
    <d v="2012-11-11T05:00:40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.333333333333336"/>
    <x v="874"/>
    <d v="2013-05-04T14:00:34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s v="music/jazz"/>
    <n v="0"/>
    <x v="875"/>
    <d v="2015-09-21T17:22:1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0.799492385786799"/>
    <x v="876"/>
    <d v="2013-02-04T11:55:27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7.55"/>
    <x v="877"/>
    <d v="2013-12-19T18:56:00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3"/>
    <x v="878"/>
    <d v="2010-12-23T05:35:24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0.666666666666664"/>
    <x v="879"/>
    <d v="2012-05-29T19:55:0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"/>
    <x v="880"/>
    <d v="2012-10-30T07:42:18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0.8"/>
    <x v="881"/>
    <d v="2012-01-14T06:01:26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.133333333333333"/>
    <x v="882"/>
    <d v="2011-09-06T20:39:10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.020000000000003"/>
    <x v="883"/>
    <d v="2016-03-02T22:27:1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884"/>
    <d v="2012-05-12T02:31:0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885"/>
    <d v="2016-12-30T22:35:1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886"/>
    <d v="2016-09-15T20:53:33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s v="music/indie rock"/>
    <n v="0"/>
    <x v="887"/>
    <d v="2012-05-27T23:00:55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1999999999999993"/>
    <x v="888"/>
    <d v="2011-09-01T06:00:00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8"/>
    <x v="889"/>
    <d v="2014-10-05T18:49:03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61"/>
    <x v="890"/>
    <d v="2013-11-21T17:46:19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"/>
    <x v="891"/>
    <d v="2014-08-21T00:45:3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0.75"/>
    <x v="892"/>
    <d v="2010-08-01T04:00:00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893"/>
    <d v="2015-04-01T20:32:43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.17"/>
    <x v="894"/>
    <d v="2016-06-05T23:33:30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"/>
    <x v="895"/>
    <d v="2010-10-25T03:03:49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896"/>
    <d v="2015-08-28T04:00:00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s v="music/indie rock"/>
    <n v="0"/>
    <x v="897"/>
    <d v="2012-11-28T17:31:48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000000000000003"/>
    <x v="898"/>
    <d v="2012-01-15T18:11:50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.333333333333336"/>
    <x v="899"/>
    <d v="2011-05-28T02:22:42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.42"/>
    <x v="900"/>
    <d v="2016-03-30T19:23:22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s v="music/jazz"/>
    <n v="0"/>
    <x v="901"/>
    <d v="2010-06-08T19:11:0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.3"/>
    <x v="902"/>
    <d v="2014-08-30T15:30:0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"/>
    <x v="903"/>
    <d v="2012-09-23T02:25:0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.30199999999999999"/>
    <x v="904"/>
    <d v="2016-01-03T01:55:37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"/>
    <x v="905"/>
    <d v="2011-01-24T05:45:26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e v="#DIV/0!"/>
    <b v="0"/>
    <s v="music/jazz"/>
    <n v="0"/>
    <x v="906"/>
    <d v="2014-03-13T03:33:1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s v="music/jazz"/>
    <n v="0"/>
    <x v="907"/>
    <d v="2011-09-11T04:37:03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s v="music/jazz"/>
    <n v="0"/>
    <x v="908"/>
    <d v="2010-07-27T04:59:0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"/>
    <x v="909"/>
    <d v="2012-07-23T04:00:0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.363636363636363"/>
    <x v="910"/>
    <d v="2017-03-03T13:05:19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s v="music/jazz"/>
    <n v="0"/>
    <x v="911"/>
    <d v="2014-01-24T00:07:25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0.85714285714285721"/>
    <x v="912"/>
    <d v="2012-12-11T03:37:27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5"/>
    <x v="913"/>
    <d v="2012-05-05T03:20:1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s v="music/jazz"/>
    <n v="0"/>
    <x v="914"/>
    <d v="2012-08-25T18:19:07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2"/>
    <x v="915"/>
    <d v="2012-03-01T04:59:00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s v="music/jazz"/>
    <n v="0"/>
    <x v="916"/>
    <d v="2010-10-22T05:00:0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0.6"/>
    <x v="917"/>
    <d v="2014-07-14T02:30:0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"/>
    <x v="918"/>
    <d v="2014-12-01T22:59:2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0.5"/>
    <x v="919"/>
    <d v="2012-12-19T15:24:05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s v="music/jazz"/>
    <n v="0"/>
    <x v="920"/>
    <d v="2013-11-14T17:07:02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0.9"/>
    <x v="921"/>
    <d v="2011-12-12T05:06:16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.037037037037038"/>
    <x v="922"/>
    <d v="2014-10-01T12:43:1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1999999999999997"/>
    <x v="923"/>
    <d v="2014-11-22T00:02:03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0.9"/>
    <x v="924"/>
    <d v="2013-02-13T22:37:49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7"/>
    <x v="925"/>
    <d v="2013-11-27T22:08:31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s v="music/jazz"/>
    <n v="0"/>
    <x v="926"/>
    <d v="2010-07-08T22:40:0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s v="music/jazz"/>
    <n v="0"/>
    <x v="927"/>
    <d v="2012-05-14T19:44:55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0.86206896551724"/>
    <x v="928"/>
    <d v="2012-11-18T00:00:0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s v="music/jazz"/>
    <n v="0"/>
    <x v="929"/>
    <d v="2012-04-09T04:42:49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.333333333333336"/>
    <x v="930"/>
    <d v="2010-06-25T21:32:0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00000000000007"/>
    <x v="931"/>
    <d v="2014-03-16T22:00:00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4.536842105263158"/>
    <x v="932"/>
    <d v="2013-03-22T22:15:4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933"/>
    <d v="2014-05-12T04:03:29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.4"/>
    <x v="934"/>
    <d v="2014-05-04T06:00:0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6"/>
    <x v="935"/>
    <d v="2016-01-29T08:00:29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s v="music/jazz"/>
    <n v="0"/>
    <x v="936"/>
    <d v="2012-01-18T20:00:0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8"/>
    <x v="937"/>
    <d v="2013-11-03T20:09:17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.35714285714285715"/>
    <x v="938"/>
    <d v="2012-09-02T11:30:48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6"/>
    <x v="939"/>
    <d v="2013-06-30T19:58:0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.155555555555555"/>
    <x v="940"/>
    <d v="2015-08-11T00:12:0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"/>
    <x v="941"/>
    <d v="2017-02-10T02:19:05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3"/>
    <x v="942"/>
    <d v="2016-02-18T20:14:20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46"/>
    <x v="943"/>
    <d v="2016-11-29T17:01:4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.325999999999999"/>
    <x v="944"/>
    <d v="2016-04-18T14:00:00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"/>
    <x v="945"/>
    <d v="2017-02-18T23:59:0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5"/>
    <x v="946"/>
    <d v="2016-09-09T18:00:48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s v="technology/wearables"/>
    <n v="0"/>
    <x v="947"/>
    <d v="2016-06-30T18:45:06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948"/>
    <d v="2016-03-12T19:52:44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"/>
    <x v="949"/>
    <d v="2016-02-21T01:02:56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.04"/>
    <x v="950"/>
    <d v="2016-01-17T18:01:01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.39"/>
    <x v="951"/>
    <d v="2016-06-04T15:41:12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39.942857142857143"/>
    <x v="952"/>
    <d v="2016-11-18T15:43:32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0.84"/>
    <x v="953"/>
    <d v="2015-01-25T03:56:39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.406666666666666"/>
    <x v="954"/>
    <d v="2015-08-20T20:00:3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3"/>
    <x v="955"/>
    <d v="2016-09-13T07:05:00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2"/>
    <x v="956"/>
    <d v="2015-04-26T20:55:5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4"/>
    <x v="957"/>
    <d v="2016-11-17T14:15: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.328275684711327"/>
    <x v="958"/>
    <d v="2015-04-10T04:59:00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8.86"/>
    <x v="959"/>
    <d v="2015-01-19T04:11: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.100628930817614"/>
    <x v="960"/>
    <d v="2017-03-14T14:02:35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.188421052631583"/>
    <x v="961"/>
    <d v="2017-02-20T19:00:0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.48"/>
    <x v="962"/>
    <d v="2016-02-11T17:05:53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"/>
    <x v="963"/>
    <d v="2016-10-17T15:15:1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0.79909090909090907"/>
    <x v="964"/>
    <d v="2015-09-01T15:05:19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19999999999999"/>
    <x v="965"/>
    <d v="2016-10-26T03:59:0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4.799999999999999"/>
    <x v="966"/>
    <d v="2016-10-06T15:15:3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7.810000000000002"/>
    <x v="967"/>
    <d v="2016-04-22T05:06:1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"/>
    <x v="968"/>
    <d v="2014-08-15T20:20:34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6.666666666666664"/>
    <x v="969"/>
    <d v="2017-02-09T07:16:4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5.92"/>
    <x v="970"/>
    <d v="2017-01-23T04:59:00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.22599999999999998"/>
    <x v="971"/>
    <d v="2015-06-01T17:01:0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4.625"/>
    <x v="972"/>
    <d v="2014-09-04T06:59:00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49999999999997"/>
    <x v="973"/>
    <d v="2015-11-09T01:21:33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0.55999999999999994"/>
    <x v="974"/>
    <d v="2016-03-25T16:59:16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69999999999998"/>
    <x v="975"/>
    <d v="2016-06-28T16:43:0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"/>
    <x v="976"/>
    <d v="2015-08-14T01:24:57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3.666666666666664"/>
    <x v="977"/>
    <d v="2016-02-21T22:36:37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.263267182990241"/>
    <x v="978"/>
    <d v="2016-02-25T07:25:0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2.817599999999999"/>
    <x v="979"/>
    <d v="2016-06-20T18:59:00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4.860000000000001"/>
    <x v="980"/>
    <d v="2014-11-30T22:42:02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2"/>
    <x v="981"/>
    <d v="2014-08-09T22:43:42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4E-2"/>
    <x v="982"/>
    <d v="2016-10-02T18:04:46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29.506136117214709"/>
    <x v="983"/>
    <d v="2016-08-23T20:54:00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"/>
    <x v="984"/>
    <d v="2015-03-28T01:46:48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3"/>
    <x v="985"/>
    <d v="2015-12-31T23:00:00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2.75"/>
    <x v="986"/>
    <d v="2016-01-10T00:00:00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.22"/>
    <x v="987"/>
    <d v="2014-06-23T07:04:10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s v="technology/wearables"/>
    <n v="0"/>
    <x v="988"/>
    <d v="2016-10-01T08:33:45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6.77"/>
    <x v="989"/>
    <d v="2016-09-28T22:24:5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.104"/>
    <x v="990"/>
    <d v="2014-09-03T18:49:24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"/>
    <x v="991"/>
    <d v="2016-07-12T18:51:0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.46699999999999997"/>
    <x v="992"/>
    <d v="2016-05-07T21:11:59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.087142857142858"/>
    <x v="993"/>
    <d v="2016-11-12T05:00:0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5000000000002"/>
    <x v="994"/>
    <d v="2014-11-30T22:59:0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6"/>
    <x v="995"/>
    <d v="2014-11-29T16:00:00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"/>
    <x v="996"/>
    <d v="2014-07-27T15:27:00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3"/>
    <x v="997"/>
    <d v="2014-11-28T03:28:17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8.558333333333337"/>
    <x v="998"/>
    <d v="2015-11-19T05:03:21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77"/>
    <x v="999"/>
    <d v="2014-11-13T08:02:00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1"/>
    <x v="1000"/>
    <d v="2017-03-15T00:26:00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1001"/>
    <d v="2017-01-30T17:16:53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29.6029602960296"/>
    <x v="1002"/>
    <d v="2015-12-17T05:59:0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.055"/>
    <x v="1003"/>
    <d v="2017-03-16T16:01:01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.207999999999998"/>
    <x v="1004"/>
    <d v="2016-02-18T17:00:27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.051000000000002"/>
    <x v="1005"/>
    <d v="2015-10-30T14:59:4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00000000000005"/>
    <x v="1006"/>
    <d v="2014-12-12T07:11:00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.32"/>
    <x v="1007"/>
    <d v="2016-12-14T15:00:2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.26737967914438499"/>
    <x v="1008"/>
    <d v="2016-12-28T19:25:15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.13"/>
    <x v="1009"/>
    <d v="2016-06-19T14:30:46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.19088937093275488"/>
    <x v="1010"/>
    <d v="2016-09-05T02:59:00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.375"/>
    <x v="1011"/>
    <d v="2014-12-18T21:33:1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.021000000001"/>
    <x v="1012"/>
    <d v="2017-01-24T10:34:1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4.527999999999999"/>
    <x v="1013"/>
    <d v="2015-12-29T20:00:00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0.599999999999998"/>
    <x v="1014"/>
    <d v="2015-01-01T00:03:3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7"/>
    <x v="1015"/>
    <d v="2015-11-25T22:04:5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"/>
    <x v="1016"/>
    <d v="2016-04-07T01:34:1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2.878799999999998"/>
    <x v="1017"/>
    <d v="2015-11-21T17:12:15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"/>
    <x v="1018"/>
    <d v="2016-07-14T11:48:53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.333333333333336"/>
    <x v="1019"/>
    <d v="2015-02-04T23:22:29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5.54838709677421"/>
    <x v="1020"/>
    <d v="2015-06-02T00:47:0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1.80366666666669"/>
    <x v="1021"/>
    <d v="2015-10-17T04:00:00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4.9"/>
    <x v="1022"/>
    <d v="2015-05-17T15:31:17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.15"/>
    <x v="1023"/>
    <d v="2015-06-20T22:04: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8.63774999999998"/>
    <x v="1024"/>
    <d v="2016-01-31T13:56:03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09.92831428571431"/>
    <x v="1025"/>
    <d v="2015-03-16T19:00:3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.00828571428571"/>
    <x v="1026"/>
    <d v="2016-03-31T08:46:5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.09292094387415"/>
    <x v="1027"/>
    <d v="2014-10-23T00:49:0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.27000000000001"/>
    <x v="1028"/>
    <d v="2017-03-06T20:00:00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1.75999999999999"/>
    <x v="1029"/>
    <d v="2015-04-04T21:59:00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.09999999999997"/>
    <x v="1030"/>
    <d v="2016-09-12T11:35:4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.4"/>
    <x v="1031"/>
    <d v="2015-12-16T18:20:10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.49703703703703"/>
    <x v="1032"/>
    <d v="2016-06-23T16:00:2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2.86144578313252"/>
    <x v="1033"/>
    <d v="2016-12-12T17:34:40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.0018"/>
    <x v="1034"/>
    <d v="2016-08-05T03:59:00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7.65217391304347"/>
    <x v="1035"/>
    <d v="2015-02-11T15:23:40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.36044444444444"/>
    <x v="1036"/>
    <d v="2013-01-07T08:00:00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.1"/>
    <x v="1037"/>
    <d v="2015-05-18T05:00:00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.33333333333334"/>
    <x v="1038"/>
    <d v="2016-03-19T04:33:43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.19999999999999"/>
    <x v="1039"/>
    <d v="2016-12-13T07:59:00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.29411764705882354"/>
    <x v="1040"/>
    <d v="2016-08-27T17:00:09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s v="journalism/audio"/>
    <n v="0"/>
    <x v="1041"/>
    <d v="2014-07-31T01:26:32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"/>
    <x v="1042"/>
    <d v="2014-09-12T10:00:0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8"/>
    <x v="1043"/>
    <d v="2015-05-20T06:04:15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5E-2"/>
    <x v="1044"/>
    <d v="2015-03-05T20:27:00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599999999999997"/>
    <x v="1045"/>
    <d v="2014-08-23T20:59:1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s v="journalism/audio"/>
    <n v="0"/>
    <x v="1046"/>
    <d v="2015-12-26T20:26:0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.05"/>
    <x v="1047"/>
    <d v="2014-11-05T20:38:35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"/>
    <x v="1048"/>
    <d v="2016-09-25T01:16:29"/>
    <x v="5"/>
    <x v="16"/>
  </r>
  <r>
    <n v="1049"/>
    <x v="1049"/>
    <s v="------"/>
    <n v="12000"/>
    <n v="0"/>
    <x v="1"/>
    <x v="0"/>
    <s v="USD"/>
    <n v="1455272445"/>
    <n v="1452680445"/>
    <b v="0"/>
    <n v="0"/>
    <e v="#DIV/0!"/>
    <b v="0"/>
    <s v="journalism/audio"/>
    <n v="0"/>
    <x v="1049"/>
    <d v="2016-02-12T10:20:45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e v="#DIV/0!"/>
    <b v="0"/>
    <s v="journalism/audio"/>
    <n v="0"/>
    <x v="1050"/>
    <d v="2015-09-14T19:07:57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s v="journalism/audio"/>
    <n v="0"/>
    <x v="1051"/>
    <d v="2014-08-27T00:20:25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s v="journalism/audio"/>
    <n v="0"/>
    <x v="1052"/>
    <d v="2016-06-06T20:09:0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1053"/>
    <d v="2017-03-06T04:08:5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s v="journalism/audio"/>
    <n v="0"/>
    <x v="1054"/>
    <d v="2014-08-10T22:00:0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s v="journalism/audio"/>
    <n v="0"/>
    <x v="1055"/>
    <d v="2016-03-07T23:49:05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s v="journalism/audio"/>
    <n v="0"/>
    <x v="1056"/>
    <d v="2015-04-24T16:16:17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s v="journalism/audio"/>
    <n v="0"/>
    <x v="1057"/>
    <d v="2016-12-04T21:54:43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s v="journalism/audio"/>
    <n v="0"/>
    <x v="1058"/>
    <d v="2015-03-26T00:00:0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e v="#DIV/0!"/>
    <b v="0"/>
    <s v="journalism/audio"/>
    <n v="0"/>
    <x v="1059"/>
    <d v="2015-03-13T17:57:36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1060"/>
    <d v="2015-04-15T21:54:5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s v="journalism/audio"/>
    <n v="0"/>
    <x v="1061"/>
    <d v="2016-05-02T01:00:0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.477386934673376"/>
    <x v="1062"/>
    <d v="2016-07-12T19:22:21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s v="journalism/audio"/>
    <n v="0"/>
    <x v="1063"/>
    <d v="2016-08-31T00:44:22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"/>
    <x v="1064"/>
    <d v="2013-07-07T05:28:23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"/>
    <x v="1065"/>
    <d v="2014-02-19T09:08:4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"/>
    <x v="1066"/>
    <d v="2013-08-04T23:06:2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1067"/>
    <d v="2013-12-21T20:32:1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.15"/>
    <x v="1068"/>
    <d v="2016-04-10T07:54:2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8.636363636363633"/>
    <x v="1069"/>
    <d v="2013-11-26T06:30:5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0.70000000000000007"/>
    <x v="1070"/>
    <d v="2012-10-01T00:17:02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s v="games/video games"/>
    <n v="0"/>
    <x v="1071"/>
    <d v="2015-11-17T19:04:53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2"/>
    <x v="1072"/>
    <d v="2014-02-05T19:58:1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5"/>
    <x v="1073"/>
    <d v="2011-10-16T23:09:01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85"/>
    <x v="1074"/>
    <d v="2014-01-04T04:09:05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5"/>
    <x v="1075"/>
    <d v="2012-05-06T21:41:56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2.765333333333331"/>
    <x v="1076"/>
    <d v="2014-09-11T09:04:10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.376000000000001"/>
    <x v="1077"/>
    <d v="2016-01-14T04:00:11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5"/>
    <x v="1078"/>
    <d v="2011-07-22T04:42:01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8"/>
    <x v="1079"/>
    <d v="2016-05-14T13:35:36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4"/>
    <x v="1080"/>
    <d v="2014-05-11T03:18:53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2E-2"/>
    <x v="1081"/>
    <d v="2015-01-28T22:14:5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0.55999999999999994"/>
    <x v="1082"/>
    <d v="2012-08-10T21:44:4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0.82000000000000006"/>
    <x v="1083"/>
    <d v="2014-08-02T15:49:4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e v="#DIV/0!"/>
    <b v="0"/>
    <s v="games/video games"/>
    <n v="0"/>
    <x v="1084"/>
    <d v="2014-08-08T21:53:24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"/>
    <x v="1085"/>
    <d v="2016-03-14T15:06:15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43E-2"/>
    <x v="1086"/>
    <d v="2014-08-24T20:48:1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s v="games/video games"/>
    <n v="0"/>
    <x v="1087"/>
    <d v="2014-06-15T17:08:07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.182977777777777"/>
    <x v="1088"/>
    <d v="2014-04-24T19:11:0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62"/>
    <x v="1089"/>
    <d v="2015-06-26T04:32:5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5E-2"/>
    <x v="1090"/>
    <d v="2015-05-29T04:27:3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2.5"/>
    <x v="1091"/>
    <d v="2016-04-10T18:41:12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"/>
    <x v="1092"/>
    <d v="2013-01-06T00:37:18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.083333333333334"/>
    <x v="1093"/>
    <d v="2016-02-11T23:22:1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.300055555555556"/>
    <x v="1094"/>
    <d v="2011-10-09T17:07:13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"/>
    <x v="1095"/>
    <d v="2013-08-30T12:53:40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7.933333333333334"/>
    <x v="1096"/>
    <d v="2014-10-04T03:30:00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7E-2"/>
    <x v="1097"/>
    <d v="2014-03-02T19:01:1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20000000000006"/>
    <x v="1098"/>
    <d v="2014-04-13T18:18:1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0.5"/>
    <x v="1099"/>
    <d v="2015-05-13T20:04:28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"/>
    <x v="1100"/>
    <d v="2016-02-14T02:39:31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1000000000000002E-2"/>
    <x v="1101"/>
    <d v="2016-07-14T18:12: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5"/>
    <x v="1102"/>
    <d v="2013-12-09T05:59:00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199999999999999"/>
    <x v="1103"/>
    <d v="2016-06-18T05:19:50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71"/>
    <x v="1104"/>
    <d v="2014-06-11T09:50:2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.159"/>
    <x v="1105"/>
    <d v="2014-03-24T02:15:27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.25"/>
    <x v="1106"/>
    <d v="2012-04-04T16:46:1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s v="games/video games"/>
    <n v="0"/>
    <x v="1107"/>
    <d v="2014-07-23T20:40:24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"/>
    <x v="1108"/>
    <d v="2012-04-13T14:17:1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.44999999999999996"/>
    <x v="1109"/>
    <d v="2016-11-18T19:03:10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0.51"/>
    <x v="1110"/>
    <d v="2012-12-07T22:23:42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.04"/>
    <x v="1111"/>
    <d v="2016-01-08T04:53:1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5.537409090909087"/>
    <x v="1112"/>
    <d v="2015-01-19T08:30: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0.5"/>
    <x v="1113"/>
    <d v="2014-08-14T23:27:00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.16666666666666669"/>
    <x v="1114"/>
    <d v="2013-10-09T08:18:07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.13250000000000001"/>
    <x v="1115"/>
    <d v="2016-03-30T15:41:3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000000000007E-2"/>
    <x v="1116"/>
    <d v="2012-06-09T20:20:0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7"/>
    <x v="1117"/>
    <d v="2015-12-25T14:21:5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"/>
    <x v="1118"/>
    <d v="2014-04-05T02:59:39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.23809523809523811"/>
    <x v="1119"/>
    <d v="2014-04-06T19:01:0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s v="games/video games"/>
    <n v="0"/>
    <x v="1120"/>
    <d v="2011-10-28T20:56:4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599999999999999E-2"/>
    <x v="1121"/>
    <d v="2016-03-13T21:25:1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s v="games/video games"/>
    <n v="0"/>
    <x v="1122"/>
    <d v="2013-05-30T16:53:45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.22"/>
    <x v="1123"/>
    <d v="2014-04-19T12:34:08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.47222222222222221"/>
    <x v="1124"/>
    <d v="2015-04-30T16:00:5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s v="games/mobile games"/>
    <n v="0"/>
    <x v="1125"/>
    <d v="2015-09-25T14:58:5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0.5"/>
    <x v="1126"/>
    <d v="2016-07-14T07:51:3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3"/>
    <x v="1127"/>
    <d v="2014-11-14T21:30:00"/>
    <x v="6"/>
    <x v="18"/>
  </r>
  <r>
    <n v="1128"/>
    <x v="1128"/>
    <s v="#havingfunFTW"/>
    <n v="1000"/>
    <n v="1"/>
    <x v="2"/>
    <x v="1"/>
    <s v="GBP"/>
    <n v="1407425717"/>
    <n v="1404833717"/>
    <b v="0"/>
    <n v="1"/>
    <n v="1"/>
    <b v="0"/>
    <s v="games/mobile games"/>
    <n v="0.1"/>
    <x v="1128"/>
    <d v="2014-08-07T15:35:17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.105"/>
    <x v="1129"/>
    <d v="2016-06-05T06:21:3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.22"/>
    <x v="1130"/>
    <d v="2014-11-26T00:55:0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s v="games/mobile games"/>
    <n v="0"/>
    <x v="1131"/>
    <d v="2015-12-24T21:47:48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.38"/>
    <x v="1132"/>
    <d v="2017-01-01T02:46: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0.66666666666666674"/>
    <x v="1133"/>
    <d v="2014-07-31T09:46:21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1E-3"/>
    <x v="1134"/>
    <d v="2014-11-29T04:33:0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1135"/>
    <d v="2016-08-06T23:44:54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57"/>
    <x v="1136"/>
    <d v="2015-12-19T16:07:09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39.5"/>
    <x v="1137"/>
    <d v="2016-04-23T19:40: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.35714285714285715"/>
    <x v="1138"/>
    <d v="2017-01-21T21:45: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E-2"/>
    <x v="1139"/>
    <d v="2015-01-01T08:20:26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s v="games/mobile games"/>
    <n v="0"/>
    <x v="1140"/>
    <d v="2015-08-06T11:05: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e v="#DIV/0!"/>
    <b v="0"/>
    <s v="games/mobile games"/>
    <n v="0"/>
    <x v="1141"/>
    <d v="2015-07-09T16:47:3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s v="games/mobile games"/>
    <n v="0"/>
    <x v="1142"/>
    <d v="2015-02-17T00:08:47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.41333333333333333"/>
    <x v="1143"/>
    <d v="2015-12-17T04:38:46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s v="food/food trucks"/>
    <n v="0"/>
    <x v="1144"/>
    <d v="2015-04-29T04:22:0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.125"/>
    <x v="1145"/>
    <d v="2014-10-02T17:56:32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9"/>
    <x v="1146"/>
    <d v="2014-05-02T22:52:53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s v="food/food trucks"/>
    <n v="0"/>
    <x v="1147"/>
    <d v="2014-10-19T23:19:43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.48666666666666669"/>
    <x v="1148"/>
    <d v="2016-12-01T05:06: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.15"/>
    <x v="1149"/>
    <d v="2016-06-16T17:02:46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.08"/>
    <x v="1150"/>
    <d v="2016-01-08T22:54:35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s v="food/food trucks"/>
    <n v="0"/>
    <x v="1151"/>
    <d v="2015-09-07T02:27:43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500000000005"/>
    <x v="1152"/>
    <d v="2015-05-15T17:01:52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0.625"/>
    <x v="1153"/>
    <d v="2015-06-18T17:08:25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"/>
    <x v="1154"/>
    <d v="2015-09-06T02:36:46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0.752"/>
    <x v="1155"/>
    <d v="2014-08-14T18:20:08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s v="food/food trucks"/>
    <n v="0"/>
    <x v="1156"/>
    <d v="2015-02-24T01:42:42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"/>
    <x v="1157"/>
    <d v="2014-12-05T16:04:4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.46666666666666673"/>
    <x v="1158"/>
    <d v="2014-12-09T02:12:08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s v="food/food trucks"/>
    <n v="0"/>
    <x v="1159"/>
    <d v="2015-06-30T15:45:0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"/>
    <x v="1160"/>
    <d v="2015-03-28T02:43:0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s v="food/food trucks"/>
    <n v="0"/>
    <x v="1161"/>
    <d v="2015-05-19T15:06:29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41E-2"/>
    <x v="1162"/>
    <d v="2014-09-25T16:24:24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s v="food/food trucks"/>
    <n v="0"/>
    <x v="1163"/>
    <d v="2014-08-09T17:22:0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s v="food/food trucks"/>
    <n v="0"/>
    <x v="1164"/>
    <d v="2016-06-18T17:23:02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0.705000000000002"/>
    <x v="1165"/>
    <d v="2014-07-06T05:08:50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.139999999999997"/>
    <x v="1166"/>
    <d v="2015-06-26T04:00:00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6"/>
    <x v="1167"/>
    <d v="2014-09-12T17:38:1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61"/>
    <x v="1168"/>
    <d v="2016-09-22T01:17:45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.16999999999999998"/>
    <x v="1169"/>
    <d v="2015-02-22T08:29:23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.4"/>
    <x v="1170"/>
    <d v="2015-05-30T21:26:11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.1"/>
    <x v="1171"/>
    <d v="2014-11-13T20:18:47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e v="#DIV/0!"/>
    <b v="0"/>
    <s v="food/food trucks"/>
    <n v="0"/>
    <x v="1172"/>
    <d v="2014-08-20T16:22:32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E-2"/>
    <x v="1173"/>
    <d v="2015-08-03T04:27:37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72"/>
    <x v="1174"/>
    <d v="2016-05-08T20:12:0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50000000000003"/>
    <x v="1175"/>
    <d v="2015-07-15T17:28:5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3E-3"/>
    <x v="1176"/>
    <d v="2017-03-06T13:00:0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s v="food/food trucks"/>
    <n v="0"/>
    <x v="1177"/>
    <d v="2014-10-15T15:51:36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1E-3"/>
    <x v="1178"/>
    <d v="2014-08-16T21:44:12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9"/>
    <x v="1179"/>
    <d v="2015-10-28T17:17:07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1.75"/>
    <x v="1180"/>
    <d v="2014-06-28T19:21:5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2E-3"/>
    <x v="1181"/>
    <d v="2015-03-01T08:08:4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"/>
    <x v="1182"/>
    <d v="2017-01-12T16:42:00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1183"/>
    <d v="2016-11-02T03:59:00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4.93636363636362"/>
    <x v="1184"/>
    <d v="2017-02-06T14:23:31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.44"/>
    <x v="1185"/>
    <d v="2015-06-08T04:00:00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6.73333333333332"/>
    <x v="1186"/>
    <d v="2015-06-01T22:42:00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.12571428571428"/>
    <x v="1187"/>
    <d v="2015-05-17T18:00:0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0.54999999999998"/>
    <x v="1188"/>
    <d v="2016-12-28T16:49:00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7.77777777777777"/>
    <x v="1189"/>
    <d v="2016-06-29T23:29:55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1190"/>
    <d v="2014-08-31T15:58:45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.07407407407408"/>
    <x v="1191"/>
    <d v="2016-03-20T13:29:20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1192"/>
    <d v="2017-02-11T12:09:3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3.95714285714286"/>
    <x v="1193"/>
    <d v="2016-04-09T17:37:33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.24"/>
    <x v="1194"/>
    <d v="2015-04-08T11:42:59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1195"/>
    <d v="2015-12-20T09:00:00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69.91034482758624"/>
    <x v="1196"/>
    <d v="2015-12-18T19:38:5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.29333333333332"/>
    <x v="1197"/>
    <d v="2016-06-13T05:59:0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0.59999999999997"/>
    <x v="1198"/>
    <d v="2015-12-31T03:00:00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.31677953348381"/>
    <x v="1199"/>
    <d v="2015-07-08T18:30:00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5.60416666666667"/>
    <x v="1200"/>
    <d v="2015-04-16T11:27:36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.43783333333334"/>
    <x v="1201"/>
    <d v="2016-07-15T14:34:06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.244"/>
    <x v="1202"/>
    <d v="2015-06-27T06:55:5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.45398773006136"/>
    <x v="1203"/>
    <d v="2015-05-31T14:45:27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2.94615384615385"/>
    <x v="1204"/>
    <d v="2015-12-04T05:00:00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0.86153846153847"/>
    <x v="1205"/>
    <d v="2015-06-13T12:09: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4.99999999999999"/>
    <x v="1206"/>
    <d v="2017-03-11T13:29:00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.16766467065868"/>
    <x v="1207"/>
    <d v="2016-03-31T10:00:0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.29999999999998"/>
    <x v="1208"/>
    <d v="2016-03-24T16:01:0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1209"/>
    <d v="2017-02-25T20:18:25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.31499999999997"/>
    <x v="1210"/>
    <d v="2015-05-31T21:00:00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.1"/>
    <x v="1211"/>
    <d v="2016-06-09T20:47:4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.04"/>
    <x v="1212"/>
    <d v="2015-11-27T01:00:00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.23076923076924"/>
    <x v="1213"/>
    <d v="2017-01-31T18:08:20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1.80000000000001"/>
    <x v="1214"/>
    <d v="2015-06-09T20:10: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.0802000000001"/>
    <x v="1215"/>
    <d v="2014-05-30T22:09:16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5.70000000000002"/>
    <x v="1216"/>
    <d v="2015-10-02T23:03:00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2.60000000000001"/>
    <x v="1217"/>
    <d v="2016-07-14T19:25:4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.27777777777777"/>
    <x v="1218"/>
    <d v="2015-11-01T03:00:00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.16819571865443"/>
    <x v="1219"/>
    <d v="2016-10-20T11:05:1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3.76666666666668"/>
    <x v="1220"/>
    <d v="2015-08-25T15:05:12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.40954545454547"/>
    <x v="1221"/>
    <d v="2016-12-04T00:00:00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.375"/>
    <x v="1222"/>
    <d v="2016-04-01T04:00:00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.10606060606061"/>
    <x v="1223"/>
    <d v="2016-11-10T05:15:09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73"/>
    <x v="1224"/>
    <d v="2014-06-06T13:11:42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3999999999999995"/>
    <x v="1225"/>
    <d v="2013-10-22T21:44:3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39999999999997"/>
    <x v="1226"/>
    <d v="2014-04-21T01:00:00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s v="music/world music"/>
    <n v="0"/>
    <x v="1227"/>
    <d v="2014-08-07T07:00:0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.299999999999997"/>
    <x v="1228"/>
    <d v="2011-09-28T17:30:08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0.90909090909090906"/>
    <x v="1229"/>
    <d v="2012-04-16T16:00:0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s v="music/world music"/>
    <n v="0"/>
    <x v="1230"/>
    <d v="2011-02-24T23:20:3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s v="music/world music"/>
    <n v="0"/>
    <x v="1231"/>
    <d v="2015-08-28T01:00:0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0.8"/>
    <x v="1232"/>
    <d v="2013-10-06T20:21:1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1.600000000000001"/>
    <x v="1233"/>
    <d v="2012-02-21T22:46:14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s v="music/world music"/>
    <n v="0"/>
    <x v="1234"/>
    <d v="2015-02-02T18:55:42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19"/>
    <x v="1235"/>
    <d v="2013-12-15T03:14:59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e v="#DIV/0!"/>
    <b v="0"/>
    <s v="music/world music"/>
    <n v="0"/>
    <x v="1236"/>
    <d v="2012-07-28T16:00:0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s v="music/world music"/>
    <n v="0"/>
    <x v="1237"/>
    <d v="2012-08-24T06:47:45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7.8"/>
    <x v="1238"/>
    <d v="2011-08-06T14:38:5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e v="#DIV/0!"/>
    <b v="0"/>
    <s v="music/world music"/>
    <n v="0"/>
    <x v="1239"/>
    <d v="2012-01-05T23:06:07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4999999999997"/>
    <x v="1240"/>
    <d v="2013-07-12T21:51:0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0.739999999999995"/>
    <x v="1241"/>
    <d v="2014-11-03T05:59:00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0.54884742041712409"/>
    <x v="1242"/>
    <d v="2011-09-11T13:18:00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.091666666666667"/>
    <x v="1243"/>
    <d v="2011-07-08T21:00:00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3.8"/>
    <x v="1244"/>
    <d v="2013-04-22T21:00:00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.24999999999999"/>
    <x v="1245"/>
    <d v="2014-06-14T14:23:54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1246"/>
    <d v="2011-12-06T02:02:2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.14285714285715"/>
    <x v="1247"/>
    <d v="2013-05-06T07:00:5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1.63999999999999"/>
    <x v="1248"/>
    <d v="2014-06-13T06:59:00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.44"/>
    <x v="1249"/>
    <d v="2012-07-07T17:46:5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.15333333333331"/>
    <x v="1250"/>
    <d v="2014-09-06T15:25:3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1.8"/>
    <x v="1251"/>
    <d v="2011-09-25T19:32: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7.65714285714284"/>
    <x v="1252"/>
    <d v="2013-10-24T23:42:49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.2"/>
    <x v="1253"/>
    <d v="2014-09-03T18:48:27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8.85074626865671"/>
    <x v="1254"/>
    <d v="2011-01-01T04:59:00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.36666666666667"/>
    <x v="1255"/>
    <d v="2013-12-01T21:17:32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7.96376666666666"/>
    <x v="1256"/>
    <d v="2012-02-12T22:03:51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4.72727272727275"/>
    <x v="1257"/>
    <d v="2011-04-03T01:03:10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.14633333333336"/>
    <x v="1258"/>
    <d v="2013-08-31T14:40:12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.24"/>
    <x v="1259"/>
    <d v="2014-06-09T03:59: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3.66666666666667"/>
    <x v="1260"/>
    <d v="2014-02-26T20:13:40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.25"/>
    <x v="1261"/>
    <d v="2014-01-29T08:13:47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.41538461538462"/>
    <x v="1262"/>
    <d v="2014-02-16T18:18:1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1263"/>
    <d v="2014-03-29T01:00:00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.46153846153845"/>
    <x v="1264"/>
    <d v="2013-10-29T15:54:43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.14771428571429"/>
    <x v="1265"/>
    <d v="2010-11-30T15:43:35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.47368421052632"/>
    <x v="1266"/>
    <d v="2014-01-11T21:02:2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1.8"/>
    <x v="1267"/>
    <d v="2013-07-24T14:02:3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6.66666666666667"/>
    <x v="1268"/>
    <d v="2013-09-20T20:17:2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8.64893617021276"/>
    <x v="1269"/>
    <d v="2016-04-16T00:00:0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4.72"/>
    <x v="1270"/>
    <d v="2012-03-25T19:34:02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1.8"/>
    <x v="1271"/>
    <d v="2013-11-13T17:24:1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1272"/>
    <d v="2010-06-15T04:00:0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3.49999999999999"/>
    <x v="1273"/>
    <d v="2014-08-31T17:31:3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4.97535999999999"/>
    <x v="1274"/>
    <d v="2012-08-30T16:33:45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.14066666666668"/>
    <x v="1275"/>
    <d v="2013-08-07T20:49:4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.42100000000001"/>
    <x v="1276"/>
    <d v="2009-09-01T04:00:00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.12433333333333"/>
    <x v="1277"/>
    <d v="2012-09-04T13:29:0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4.93846153846152"/>
    <x v="1278"/>
    <d v="2014-06-25T02:00:00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0.77157238734421"/>
    <x v="1279"/>
    <d v="2014-03-24T01:22:50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0.91186666666665"/>
    <x v="1280"/>
    <d v="2011-03-01T18:10:54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0.71428571428572"/>
    <x v="1281"/>
    <d v="2013-07-28T17:50:36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3.61333333333333"/>
    <x v="1282"/>
    <d v="2013-12-09T04:59:00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.05"/>
    <x v="1283"/>
    <d v="2013-03-11T04:00:00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284"/>
    <d v="2016-12-31T16:59:00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1.64999999999999"/>
    <x v="1285"/>
    <d v="2015-06-20T13:59:35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.33333333333333"/>
    <x v="1286"/>
    <d v="2015-02-17T14:00:00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287"/>
    <d v="2015-06-12T14:54:1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.44999999999999"/>
    <x v="1288"/>
    <d v="2016-08-10T04:00:00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.06666666666666"/>
    <x v="1289"/>
    <d v="2017-01-04T03:14:05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8.57142857142857"/>
    <x v="1290"/>
    <d v="2015-04-23T06:59:00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5.70000000000002"/>
    <x v="1291"/>
    <d v="2015-04-07T07:00:0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.00000000000001"/>
    <x v="1292"/>
    <d v="2015-10-06T22:59:00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.23333333333333"/>
    <x v="1293"/>
    <d v="2015-11-14T17:49:31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294"/>
    <d v="2015-10-19T11:00:00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1.96000000000001"/>
    <x v="1295"/>
    <d v="2015-07-29T17:00:0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.1764705882353"/>
    <x v="1296"/>
    <d v="2016-03-14T00:12: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09.52500000000001"/>
    <x v="1297"/>
    <d v="2016-05-01T17:55:5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4.65"/>
    <x v="1298"/>
    <d v="2016-04-28T16:20:3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299"/>
    <d v="2015-07-14T19:32:39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300"/>
    <d v="2016-06-01T18:57:00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2.75000000000001"/>
    <x v="1301"/>
    <d v="2015-07-21T03:00:0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302"/>
    <d v="2016-12-01T02:23:31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.26085714285716"/>
    <x v="1303"/>
    <d v="2016-07-31T11:00:00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39.627499999999998"/>
    <x v="1304"/>
    <d v="2017-03-13T03:40:0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5.976666666666663"/>
    <x v="1305"/>
    <d v="2016-07-21T17:30:0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.24636363636364"/>
    <x v="1306"/>
    <d v="2014-12-04T10:58:54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1.514000000000001"/>
    <x v="1307"/>
    <d v="2016-02-17T12:04:3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.360000000000001"/>
    <x v="1308"/>
    <d v="2016-10-08T14:43:32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1.99130434782609"/>
    <x v="1309"/>
    <d v="2015-10-15T21:11:0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5.5"/>
    <x v="1310"/>
    <d v="2016-08-19T16:00:5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.027999999999999"/>
    <x v="1311"/>
    <d v="2016-11-30T20:15:19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0.60869565217391308"/>
    <x v="1312"/>
    <d v="2015-04-18T16:52:02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.114999999999998"/>
    <x v="1313"/>
    <d v="2016-03-03T17:01:5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7"/>
    <x v="1314"/>
    <d v="2016-10-21T16:04:2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.404000000000003"/>
    <x v="1315"/>
    <d v="2015-11-06T01:00:0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3"/>
    <x v="1316"/>
    <d v="2016-02-28T23:05:09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4999999999994"/>
    <x v="1317"/>
    <d v="2016-07-21T14:00:00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.324999999999999"/>
    <x v="1318"/>
    <d v="2015-01-11T01:02:5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.103448275862069"/>
    <x v="1319"/>
    <d v="2014-07-11T16:00:00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0.503"/>
    <x v="1320"/>
    <d v="2016-12-30T23:00:00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9"/>
    <x v="1321"/>
    <d v="2016-12-23T17:58:57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.30285714285714288"/>
    <x v="1322"/>
    <d v="2015-05-21T15:45:2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8"/>
    <x v="1323"/>
    <d v="2016-04-26T06:55:0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"/>
    <x v="1324"/>
    <d v="2016-10-13T15:12:3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299999999999997"/>
    <x v="1325"/>
    <d v="2016-12-30T02:03:5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"/>
    <x v="1326"/>
    <d v="2015-01-15T19:00:28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"/>
    <x v="1327"/>
    <d v="2015-05-29T16:17:15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"/>
    <x v="1328"/>
    <d v="2016-10-14T15:25:34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0.81600000000000006"/>
    <x v="1329"/>
    <d v="2014-12-02T06:19:0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.494285714285713"/>
    <x v="1330"/>
    <d v="2016-07-02T04:00:00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"/>
    <x v="1331"/>
    <d v="2016-08-17T12:05:54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s v="technology/wearables"/>
    <n v="0"/>
    <x v="1332"/>
    <d v="2017-01-27T01:26:48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s v="technology/wearables"/>
    <n v="0"/>
    <x v="1333"/>
    <d v="2014-07-16T02:33:45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0.754135338345865"/>
    <x v="1334"/>
    <d v="2016-03-11T18:34:4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19.759999999999998"/>
    <x v="1335"/>
    <d v="2015-12-05T22:28:22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4.946999999999989"/>
    <x v="1336"/>
    <d v="2014-12-17T20:43:48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.381999999999998"/>
    <x v="1337"/>
    <d v="2017-03-03T13:51:1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2"/>
    <x v="1338"/>
    <d v="2015-08-02T19:17:1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39999999999995"/>
    <x v="1339"/>
    <d v="2014-12-08T16:31:5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s v="technology/wearables"/>
    <n v="0"/>
    <x v="1340"/>
    <d v="2014-08-15T14:17:33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.36"/>
    <x v="1341"/>
    <d v="2016-10-01T14:58:37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.2"/>
    <x v="1342"/>
    <d v="2015-07-17T19:35:39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.298"/>
    <x v="1343"/>
    <d v="2016-08-19T03:59:00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7.73333333333335"/>
    <x v="1344"/>
    <d v="2016-06-30T18:57:19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1345"/>
    <d v="2014-07-14T19:32:3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.32653061224491"/>
    <x v="1346"/>
    <d v="2013-06-27T01:49:11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.2"/>
    <x v="1347"/>
    <d v="2015-03-07T15:18:4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1.8723404255319"/>
    <x v="1348"/>
    <d v="2014-12-18T12:08:53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.2"/>
    <x v="1349"/>
    <d v="2015-12-16T06:59:00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.05"/>
    <x v="1350"/>
    <d v="2015-12-26T00:18:54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.265"/>
    <x v="1351"/>
    <d v="2016-02-12T17:45:44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.13999999999999"/>
    <x v="1352"/>
    <d v="2015-09-05T03:59:0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3.6"/>
    <x v="1353"/>
    <d v="2013-03-11T00:00:0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.25"/>
    <x v="1354"/>
    <d v="2016-06-11T19:22:59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2.67999999999999"/>
    <x v="1355"/>
    <d v="2012-11-30T10:00:00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2.81058823529412"/>
    <x v="1356"/>
    <d v="2013-07-05T00:56:00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.29999999999998"/>
    <x v="1357"/>
    <d v="2013-03-01T05:59:00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1.66666666666667"/>
    <x v="1358"/>
    <d v="2011-06-25T13:42:03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5.75757575757575"/>
    <x v="1359"/>
    <d v="2011-07-06T19:33:1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.2"/>
    <x v="1360"/>
    <d v="2012-08-02T21:37:00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5.98333333333333"/>
    <x v="1361"/>
    <d v="2014-06-21T17:12:52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.1"/>
    <x v="1362"/>
    <d v="2013-09-07T22:25:3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1363"/>
    <d v="2016-02-15T07:59: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8.64285714285714"/>
    <x v="1364"/>
    <d v="2015-01-07T16:41: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.26666666666667"/>
    <x v="1365"/>
    <d v="2015-03-16T16:35:5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.48920000000001"/>
    <x v="1366"/>
    <d v="2014-11-27T00:54:2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.26"/>
    <x v="1367"/>
    <d v="2015-11-14T01:04:10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0.7"/>
    <x v="1368"/>
    <d v="2015-06-15T04:34:5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.34805315203954"/>
    <x v="1369"/>
    <d v="2014-04-11T14:15:46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3.66666666666666"/>
    <x v="1370"/>
    <d v="2013-10-16T00:04:50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.08672667523933"/>
    <x v="1371"/>
    <d v="2015-05-07T18:12:22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1372"/>
    <d v="2012-07-12T17:45:32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.01"/>
    <x v="1373"/>
    <d v="2016-12-30T22:50:33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.46666666666667"/>
    <x v="1374"/>
    <d v="2016-03-25T02:53:08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.32499999999999"/>
    <x v="1375"/>
    <d v="2017-01-15T01:35:1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.48648648648651"/>
    <x v="1376"/>
    <d v="2016-12-03T17:03:2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.15384615384616"/>
    <x v="1377"/>
    <d v="2017-02-03T04:11:00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.35000000000002"/>
    <x v="1378"/>
    <d v="2016-08-01T18:13:30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1.60000000000001"/>
    <x v="1379"/>
    <d v="2015-06-05T11:47:5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1380"/>
    <d v="2015-06-09T02:00:00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.1"/>
    <x v="1381"/>
    <d v="2016-12-29T05:08:4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.3625"/>
    <x v="1382"/>
    <d v="2013-05-06T19:12:1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.40909090909091"/>
    <x v="1383"/>
    <d v="2016-12-23T01:47:58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.08571428571429"/>
    <x v="1384"/>
    <d v="2015-07-05T17:38:42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.406125"/>
    <x v="1385"/>
    <d v="2016-04-29T12:11:00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8.75"/>
    <x v="1386"/>
    <d v="2015-07-29T15:31:29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6.625"/>
    <x v="1387"/>
    <d v="2015-06-03T04:30:0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4.8074"/>
    <x v="1388"/>
    <d v="2016-10-17T16:14:0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.4"/>
    <x v="1389"/>
    <d v="2016-08-13T11:32:37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.10714285714285"/>
    <x v="1390"/>
    <d v="2015-04-27T17:12:00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.2"/>
    <x v="1391"/>
    <d v="2015-08-22T04:59:00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3.64000000000001"/>
    <x v="1392"/>
    <d v="2016-03-03T03:43:06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.35000000000001"/>
    <x v="1393"/>
    <d v="2016-08-01T16:22:0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.13333333333334"/>
    <x v="1394"/>
    <d v="2017-03-01T03:00:00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1.88571428571427"/>
    <x v="1395"/>
    <d v="2017-01-14T21:48:0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.3"/>
    <x v="1396"/>
    <d v="2015-02-13T23:58:02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3.85000000000001"/>
    <x v="1397"/>
    <d v="2016-10-27T21:19:0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09.68181818181819"/>
    <x v="1398"/>
    <d v="2016-07-05T20:58:5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.14444444444443"/>
    <x v="1399"/>
    <d v="2014-10-07T00:06:13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.42857142857144"/>
    <x v="1400"/>
    <d v="2016-06-12T05:30:00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6.52000000000004"/>
    <x v="1401"/>
    <d v="2013-05-26T23:54:34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.16"/>
    <x v="1402"/>
    <d v="2015-05-01T00:16:5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2.57499999999999"/>
    <x v="1403"/>
    <d v="2013-07-26T01:30:3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"/>
    <x v="1404"/>
    <d v="2015-02-22T12:14:45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.42"/>
    <x v="1405"/>
    <d v="2014-11-28T17:20:01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.125"/>
    <x v="1406"/>
    <d v="2015-12-12T10:00:00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0.5"/>
    <x v="1407"/>
    <d v="2014-08-12T12:52:5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1999999999999993"/>
    <x v="1408"/>
    <d v="2015-11-13T21:55:56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s v="publishing/translations"/>
    <n v="0"/>
    <x v="1409"/>
    <d v="2015-01-01T04:12:15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2"/>
    <x v="1410"/>
    <d v="2016-06-03T07:38:4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.23333333333333336"/>
    <x v="1411"/>
    <d v="2015-02-06T01:25:00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2"/>
    <x v="1412"/>
    <d v="2014-12-04T01:31:39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1413"/>
    <d v="2016-02-20T10:29:3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.2"/>
    <x v="1414"/>
    <d v="2017-01-03T06:04:27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.181818181818183"/>
    <x v="1415"/>
    <d v="2015-08-16T16:13:1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s v="publishing/translations"/>
    <n v="0"/>
    <x v="1416"/>
    <d v="2015-11-21T23:13:39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"/>
    <x v="1417"/>
    <d v="2015-09-15T11:11:0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.2"/>
    <x v="1418"/>
    <d v="2016-02-25T10:57:14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3"/>
    <x v="1419"/>
    <d v="2016-10-09T10:56:59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"/>
    <x v="1420"/>
    <d v="2016-06-28T16:01:26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.1"/>
    <x v="1421"/>
    <d v="2015-02-08T21:58:29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.104"/>
    <x v="1422"/>
    <d v="2016-09-21T05:45:04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.33333333333333337"/>
    <x v="1423"/>
    <d v="2016-01-01T08:38:5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.36"/>
    <x v="1424"/>
    <d v="2016-11-15T18:13:22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s v="publishing/translations"/>
    <n v="0"/>
    <x v="1425"/>
    <d v="2015-04-29T03:09:19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s v="publishing/translations"/>
    <n v="0"/>
    <x v="1426"/>
    <d v="2015-08-24T09:22:0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800000000000008"/>
    <x v="1427"/>
    <d v="2016-09-18T20:26:2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5"/>
    <x v="1428"/>
    <d v="2016-04-02T08:06:57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s v="publishing/translations"/>
    <n v="0"/>
    <x v="1429"/>
    <d v="2015-04-10T01:27:22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"/>
    <x v="1430"/>
    <d v="2014-12-19T19:31: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1.94705882352941"/>
    <x v="1431"/>
    <d v="2015-11-26T06:03:3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s v="publishing/translations"/>
    <n v="0"/>
    <x v="1432"/>
    <d v="2015-07-20T18:43:48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3"/>
    <x v="1433"/>
    <d v="2016-12-10T11:00:00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09"/>
    <x v="1434"/>
    <d v="2015-06-08T15:00:00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.1"/>
    <x v="1435"/>
    <d v="2015-10-11T18:43:40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0.77"/>
    <x v="1436"/>
    <d v="2016-02-21T08:24:17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6.900000000000002"/>
    <x v="1437"/>
    <d v="2014-07-13T04:59:00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1438"/>
    <d v="2016-04-27T13:55:0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"/>
    <x v="1439"/>
    <d v="2015-03-07T19:55:01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7E-3"/>
    <x v="1440"/>
    <d v="2016-05-26T17:57:4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"/>
    <x v="1441"/>
    <d v="2015-09-11T18:22:49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s v="publishing/translations"/>
    <n v="0"/>
    <x v="1442"/>
    <d v="2016-05-25T15:29:18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s v="publishing/translations"/>
    <n v="0"/>
    <x v="1443"/>
    <d v="2017-01-02T22:13:29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s v="publishing/translations"/>
    <n v="0"/>
    <x v="1444"/>
    <d v="2015-09-12T20:57:42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s v="publishing/translations"/>
    <n v="0"/>
    <x v="1445"/>
    <d v="2015-06-14T13:00:55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s v="publishing/translations"/>
    <n v="0"/>
    <x v="1446"/>
    <d v="2016-04-21T10:44:38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2"/>
    <x v="1447"/>
    <d v="2016-07-08T17:32:1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s v="publishing/translations"/>
    <n v="0"/>
    <x v="1448"/>
    <d v="2015-05-22T05:25:0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s v="publishing/translations"/>
    <n v="0"/>
    <x v="1449"/>
    <d v="2015-05-10T19:28:25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E-3"/>
    <x v="1450"/>
    <d v="2016-02-20T04:06:37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2"/>
    <x v="1451"/>
    <d v="2014-11-19T00:00:59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s v="publishing/translations"/>
    <n v="0"/>
    <x v="1452"/>
    <d v="2014-07-28T16:52:43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s v="publishing/translations"/>
    <n v="0"/>
    <x v="1453"/>
    <d v="2017-04-15T15:42:27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0.85714285714285721"/>
    <x v="1454"/>
    <d v="2016-04-24T21:59:00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0.5"/>
    <x v="1455"/>
    <d v="2014-09-05T13:39:00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000000000000004"/>
    <x v="1456"/>
    <d v="2017-01-03T16:02:45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s v="publishing/translations"/>
    <n v="0"/>
    <x v="1457"/>
    <d v="2015-11-11T22:30:44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s v="publishing/translations"/>
    <n v="0"/>
    <x v="1458"/>
    <d v="2014-08-11T04:00:0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s v="publishing/translations"/>
    <n v="0"/>
    <x v="1459"/>
    <d v="2015-12-02T17:25:0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s v="publishing/translations"/>
    <n v="0"/>
    <x v="1460"/>
    <d v="2014-11-30T23:45:0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.24459999999999"/>
    <x v="1461"/>
    <d v="2014-10-21T00:00:00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8.5175"/>
    <x v="1462"/>
    <d v="2013-04-10T15:54:31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7.66666666666666"/>
    <x v="1463"/>
    <d v="2013-04-07T20:52:18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.19999999999999"/>
    <x v="1464"/>
    <d v="2013-02-16T15:52:38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.41449999999998"/>
    <x v="1465"/>
    <d v="2012-03-22T03:00:00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7.87731249999999"/>
    <x v="1466"/>
    <d v="2016-01-12T05:00:0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.08"/>
    <x v="1467"/>
    <d v="2012-03-25T18:14:4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.36842105263158"/>
    <x v="1468"/>
    <d v="2011-06-12T00:20:4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.42485875706214"/>
    <x v="1469"/>
    <d v="2013-02-15T14:21: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.13333333333334"/>
    <x v="1470"/>
    <d v="2012-12-28T19:51:0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3.840625"/>
    <x v="1471"/>
    <d v="2015-04-09T22:58:54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8.70400000000001"/>
    <x v="1472"/>
    <d v="2013-10-16T13:01:4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0.51600000000001"/>
    <x v="1473"/>
    <d v="2012-03-01T23:30:39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.26666666666667"/>
    <x v="1474"/>
    <d v="2013-09-13T17:28: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8.66966666666667"/>
    <x v="1475"/>
    <d v="2014-12-20T04:59:00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1.55466666666666"/>
    <x v="1476"/>
    <d v="2011-09-10T01:00:2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.31"/>
    <x v="1477"/>
    <d v="2011-12-23T03:00:0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1.6142199999999"/>
    <x v="1478"/>
    <d v="2013-05-14T20:55:1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.375"/>
    <x v="1479"/>
    <d v="2014-05-10T03:59:00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.04040000000001"/>
    <x v="1480"/>
    <d v="2013-07-26T17:00:00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"/>
    <x v="1481"/>
    <d v="2013-11-02T22:09:0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.1"/>
    <x v="1482"/>
    <d v="2012-09-07T07:51:0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0.7142857142857143"/>
    <x v="1483"/>
    <d v="2016-07-22T04:37:5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e v="#DIV/0!"/>
    <b v="0"/>
    <s v="publishing/fiction"/>
    <n v="0"/>
    <x v="1484"/>
    <d v="2012-07-21T14:51:0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5"/>
    <x v="1485"/>
    <d v="2015-06-20T19:06:1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.24"/>
    <x v="1486"/>
    <d v="2015-02-27T04:02:4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s v="publishing/fiction"/>
    <n v="0"/>
    <x v="1487"/>
    <d v="2016-08-02T22:01:1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"/>
    <x v="1488"/>
    <d v="2014-01-05T13:31:0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s v="publishing/fiction"/>
    <n v="0"/>
    <x v="1489"/>
    <d v="2012-11-15T15:40:52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0.862068965517242"/>
    <x v="1490"/>
    <d v="2013-10-02T13:27:5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21"/>
    <x v="1491"/>
    <d v="2015-02-15T15:38: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0.75"/>
    <x v="1492"/>
    <d v="2011-06-18T21:14:06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s v="publishing/fiction"/>
    <n v="0"/>
    <x v="1493"/>
    <d v="2013-06-16T20:47:55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9"/>
    <x v="1494"/>
    <d v="2015-04-03T15:38:0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s v="publishing/fiction"/>
    <n v="0"/>
    <x v="1495"/>
    <d v="2011-08-27T18:57:1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s v="publishing/fiction"/>
    <n v="0"/>
    <x v="1496"/>
    <d v="2014-09-16T11:24:19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1E-3"/>
    <x v="1497"/>
    <d v="2013-07-31T19:43:0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"/>
    <x v="1498"/>
    <d v="2014-09-03T23:36:18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.25"/>
    <x v="1499"/>
    <d v="2016-08-05T00:10:3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.035714285714285"/>
    <x v="1500"/>
    <d v="2013-05-01T21:42:3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.33076923076925"/>
    <x v="1501"/>
    <d v="2015-07-08T14:00:2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.44545454545455"/>
    <x v="1502"/>
    <d v="2016-03-25T22:00:00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7.89146666666667"/>
    <x v="1503"/>
    <d v="2016-10-23T08:20:0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7.93846153846158"/>
    <x v="1504"/>
    <d v="2014-06-10T08:33:0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3.58125"/>
    <x v="1505"/>
    <d v="2016-03-22T20:01:00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.4"/>
    <x v="1506"/>
    <d v="2014-07-24T18:51:44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1507"/>
    <d v="2010-05-15T08:10:00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0.76216216216217"/>
    <x v="1508"/>
    <d v="2014-06-27T14:44:4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3.64125714285714"/>
    <x v="1509"/>
    <d v="2017-02-14T22:59:0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.03500000000001"/>
    <x v="1510"/>
    <d v="2014-07-19T09:14:38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1.79285714285714"/>
    <x v="1511"/>
    <d v="2015-11-18T15:00:04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8.7714285714286"/>
    <x v="1512"/>
    <d v="2017-02-05T16:25: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.01875000000001"/>
    <x v="1513"/>
    <d v="2014-07-16T15:17:4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.476"/>
    <x v="1514"/>
    <d v="2015-09-27T14:20:4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.18899999999999"/>
    <x v="1515"/>
    <d v="2016-03-16T05:04:5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8.65882352941176"/>
    <x v="1516"/>
    <d v="2016-10-06T14:00:00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1.97999999999999"/>
    <x v="1517"/>
    <d v="2014-12-06T06:00:0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.36666666666665"/>
    <x v="1518"/>
    <d v="2014-05-31T19:40:52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.36388888888889"/>
    <x v="1519"/>
    <d v="2014-06-20T21:59:00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.47222222222223"/>
    <x v="1520"/>
    <d v="2014-12-19T04:00:00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6.81333333333333"/>
    <x v="1521"/>
    <d v="2016-06-07T04:01: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8.96574712643678"/>
    <x v="1522"/>
    <d v="2014-10-17T19:55:39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4.84324324324325"/>
    <x v="1523"/>
    <d v="2014-12-23T00:00:00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6.99999999999997"/>
    <x v="1524"/>
    <d v="2017-02-20T12:01:30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.00576923076923"/>
    <x v="1525"/>
    <d v="2016-08-18T16:52:1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.32608695652173"/>
    <x v="1526"/>
    <d v="2016-01-19T06:37:27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.44428571428573"/>
    <x v="1527"/>
    <d v="2017-03-14T13:24:4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1.56666666666666"/>
    <x v="1528"/>
    <d v="2017-02-01T00:00:00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0.67894736842105"/>
    <x v="1529"/>
    <d v="2015-03-19T14:05:20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4.82571428571427"/>
    <x v="1530"/>
    <d v="2015-10-23T18:24:5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5.95744680851064"/>
    <x v="1531"/>
    <d v="2014-12-01T03:00:00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.02000000000004"/>
    <x v="1532"/>
    <d v="2016-02-15T15:00:00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.14000000000001"/>
    <x v="1533"/>
    <d v="2016-05-02T03:59:00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7.73333333333335"/>
    <x v="1534"/>
    <d v="2015-09-04T16:11:02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.42499999999998"/>
    <x v="1535"/>
    <d v="2016-05-23T22:00:00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.30841666666666"/>
    <x v="1536"/>
    <d v="2015-08-27T19:15:1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79.9"/>
    <x v="1537"/>
    <d v="2016-08-06T18:00:00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2.62857142857142"/>
    <x v="1538"/>
    <d v="2015-01-22T18:46:10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5.98609999999999"/>
    <x v="1539"/>
    <d v="2017-01-03T22:03:39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7.86666666666667"/>
    <x v="1540"/>
    <d v="2014-11-26T01:15:0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3E-2"/>
    <x v="1541"/>
    <d v="2014-12-31T17:05:38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1542"/>
    <d v="2015-06-30T23:55:0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.44444444444444442"/>
    <x v="1543"/>
    <d v="2014-11-22T13:13:54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s v="photography/nature"/>
    <n v="0"/>
    <x v="1544"/>
    <d v="2015-04-01T00:18:0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3E-2"/>
    <x v="1545"/>
    <d v="2015-03-02T21:16:0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8.9"/>
    <x v="1546"/>
    <d v="2014-09-17T05:06:3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s v="photography/nature"/>
    <n v="0"/>
    <x v="1547"/>
    <d v="2017-02-23T10:14:42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2"/>
    <x v="1548"/>
    <d v="2015-11-08T22:10:2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1549"/>
    <d v="2015-11-03T04:15:59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.466666666666665"/>
    <x v="1550"/>
    <d v="2016-05-12T10:47: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s v="photography/nature"/>
    <n v="0"/>
    <x v="1551"/>
    <d v="2015-05-27T19:47:19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.186046511627907"/>
    <x v="1552"/>
    <d v="2014-10-01T03:59:00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s v="photography/nature"/>
    <n v="0"/>
    <x v="1553"/>
    <d v="2015-09-02T06:47:27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s v="photography/nature"/>
    <n v="0"/>
    <x v="1554"/>
    <d v="2015-08-02T06:03:1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s v="photography/nature"/>
    <n v="0"/>
    <x v="1555"/>
    <d v="2015-09-17T17:00:0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.133333333333333"/>
    <x v="1556"/>
    <d v="2016-07-04T03:40:2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1557"/>
    <d v="2014-09-20T15:40:3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7"/>
    <x v="1558"/>
    <d v="2015-08-28T12:12:00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.33333333333333337"/>
    <x v="1559"/>
    <d v="2015-04-29T01:16:39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00000000000002"/>
    <x v="1560"/>
    <d v="2014-11-13T01:29:53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0.67"/>
    <x v="1561"/>
    <d v="2013-11-07T02:00:0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s v="publishing/art books"/>
    <n v="0"/>
    <x v="1562"/>
    <d v="2009-12-02T00:50:0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5"/>
    <x v="1563"/>
    <d v="2014-03-14T16:49:11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.1"/>
    <x v="1564"/>
    <d v="2015-05-28T20:05:0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"/>
    <x v="1565"/>
    <d v="2011-06-08T17:31: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.25"/>
    <x v="1566"/>
    <d v="2016-07-27T22:00:0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"/>
    <x v="1567"/>
    <d v="2014-02-17T00:00:00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3.639999999999999"/>
    <x v="1568"/>
    <d v="2014-12-24T01:29:45"/>
    <x v="3"/>
    <x v="25"/>
  </r>
  <r>
    <n v="1569"/>
    <x v="1569"/>
    <s v="to be removed"/>
    <n v="30000"/>
    <n v="0"/>
    <x v="1"/>
    <x v="0"/>
    <s v="USD"/>
    <n v="1369498714"/>
    <n v="1366906714"/>
    <b v="0"/>
    <n v="0"/>
    <e v="#DIV/0!"/>
    <b v="0"/>
    <s v="publishing/art books"/>
    <n v="0"/>
    <x v="1569"/>
    <d v="2013-05-25T16:18:34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.4"/>
    <x v="1570"/>
    <d v="2016-04-08T18:31:2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0.66115702479338845"/>
    <x v="1571"/>
    <d v="2015-06-19T18:28:03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1572"/>
    <d v="2016-02-28T23:59:00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9"/>
    <x v="1573"/>
    <d v="2017-04-01T03:59:00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6"/>
    <x v="1574"/>
    <d v="2015-02-17T22:15: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2.91"/>
    <x v="1575"/>
    <d v="2014-07-09T12:34: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1576"/>
    <d v="2015-06-30T21:06:08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0.54999999999999993"/>
    <x v="1577"/>
    <d v="2012-07-24T20:20:4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0.806536636794938"/>
    <x v="1578"/>
    <d v="2010-09-02T02:00:00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0.84008400840084008"/>
    <x v="1579"/>
    <d v="2013-08-28T23:54:51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s v="publishing/art books"/>
    <n v="0"/>
    <x v="1580"/>
    <d v="2012-05-21T01:12:06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0.5"/>
    <x v="1581"/>
    <d v="2015-12-19T10:46:30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3000000000000007"/>
    <x v="1582"/>
    <d v="2015-10-26T21:20:00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4999999999999997E-2"/>
    <x v="1583"/>
    <d v="2014-09-25T21:43:11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s v="photography/places"/>
    <n v="0"/>
    <x v="1584"/>
    <d v="2014-05-30T15:35:0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1585"/>
    <d v="2016-12-25T11:00:00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e v="#DIV/0!"/>
    <b v="0"/>
    <s v="photography/places"/>
    <n v="0"/>
    <x v="1586"/>
    <d v="2015-04-05T01:30:22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2"/>
    <x v="1587"/>
    <d v="2014-12-13T22:49:25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e v="#DIV/0!"/>
    <b v="0"/>
    <s v="photography/places"/>
    <n v="0"/>
    <x v="1588"/>
    <d v="2015-01-31T20:12:0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s v="photography/places"/>
    <n v="0"/>
    <x v="1589"/>
    <d v="2015-10-09T23:38:06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000000000000002"/>
    <x v="1590"/>
    <d v="2015-09-23T20:34:24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.228571428571428"/>
    <x v="1591"/>
    <d v="2016-04-03T16:25:41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s v="photography/places"/>
    <n v="0"/>
    <x v="1592"/>
    <d v="2015-03-28T00:44:45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7E-2"/>
    <x v="1593"/>
    <d v="2015-02-28T20:17:35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0.5"/>
    <x v="1594"/>
    <d v="2016-05-15T16:21:00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.27999999999999997"/>
    <x v="1595"/>
    <d v="2014-06-18T20:13:0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9"/>
    <x v="1596"/>
    <d v="2014-12-13T11:19:29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s v="photography/places"/>
    <n v="0"/>
    <x v="1597"/>
    <d v="2016-09-20T08:29:57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.125"/>
    <x v="1598"/>
    <d v="2015-07-26T16:00:58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s v="photography/places"/>
    <n v="0"/>
    <x v="1599"/>
    <d v="2016-04-08T11:56:16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00000000000007"/>
    <x v="1600"/>
    <d v="2014-07-15T05:11:00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.2492"/>
    <x v="1601"/>
    <d v="2011-05-05T02:13:5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.16666666666667"/>
    <x v="1602"/>
    <d v="2011-10-14T23:00:00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.03299999999999"/>
    <x v="1603"/>
    <d v="2012-01-28T04:04:1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.10714285714286"/>
    <x v="1604"/>
    <d v="2012-03-17T19:17:1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0.69333333333334"/>
    <x v="1605"/>
    <d v="2011-08-01T07:00:00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.004125"/>
    <x v="1606"/>
    <d v="2011-03-24T01:40:3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.11000000000001"/>
    <x v="1607"/>
    <d v="2012-06-14T19:24:1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.25"/>
    <x v="1608"/>
    <d v="2014-01-01T05:26:00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.33333333333333"/>
    <x v="1609"/>
    <d v="2011-11-02T08:00:00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1.85000000000002"/>
    <x v="1610"/>
    <d v="2012-12-15T22:11:50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.125"/>
    <x v="1611"/>
    <d v="2013-06-05T00:00:32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.00000000000001"/>
    <x v="1612"/>
    <d v="2013-01-02T20:59:44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1.49999999999999"/>
    <x v="1613"/>
    <d v="2012-07-22T01:40:0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2.69999999999999"/>
    <x v="1614"/>
    <d v="2014-08-03T17:00:00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.12500000000001"/>
    <x v="1615"/>
    <d v="2011-12-13T02:13:16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.2"/>
    <x v="1616"/>
    <d v="2012-11-22T22:00:00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5.85714285714286"/>
    <x v="1617"/>
    <d v="2013-11-01T19:00:00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.06666666666666"/>
    <x v="1618"/>
    <d v="2013-03-08T15:42:1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.33333333333331"/>
    <x v="1619"/>
    <d v="2014-09-15T04:28:0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2.99999999999999"/>
    <x v="1620"/>
    <d v="2013-02-23T08:09:00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.2"/>
    <x v="1621"/>
    <d v="2012-05-28T03:59:00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1.72463768115942"/>
    <x v="1622"/>
    <d v="2014-12-17T07:59:00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.06666666666666"/>
    <x v="1623"/>
    <d v="2013-08-27T16:31:29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1624"/>
    <d v="2013-01-09T08:48:55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.33333333333331"/>
    <x v="1625"/>
    <d v="2012-09-11T16:47:33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.18750000000001"/>
    <x v="1626"/>
    <d v="2013-12-01T21:21:07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1627"/>
    <d v="2012-11-26T04:59:00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0.925"/>
    <x v="1628"/>
    <d v="2014-06-17T17:41:2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3.66666666666666"/>
    <x v="1629"/>
    <d v="2014-02-20T20:48:53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.25"/>
    <x v="1630"/>
    <d v="2012-03-02T06:59:00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5.91"/>
    <x v="1631"/>
    <d v="2012-10-12T20:37:41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1.62500000000001"/>
    <x v="1632"/>
    <d v="2011-09-24T08:10:54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1633"/>
    <d v="2012-01-16T05:00:0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0.49999999999999"/>
    <x v="1634"/>
    <d v="2011-06-02T05:59:00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.29999999999998"/>
    <x v="1635"/>
    <d v="2016-07-11T20:51:01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3.55555555555556"/>
    <x v="1636"/>
    <d v="2011-06-12T04:00:00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3.8"/>
    <x v="1637"/>
    <d v="2009-12-31T23:39:00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1638"/>
    <d v="2013-02-28T21:25:00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1639"/>
    <d v="2012-03-03T15:39:2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69.86"/>
    <x v="1640"/>
    <d v="2010-08-03T01:59:0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.4"/>
    <x v="1641"/>
    <d v="2014-12-19T14:19:04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1642"/>
    <d v="2011-06-14T00:35:27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4.70000000000002"/>
    <x v="1643"/>
    <d v="2012-09-24T19:46: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09.5"/>
    <x v="1644"/>
    <d v="2012-11-22T02:26:0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0.80000000000001"/>
    <x v="1645"/>
    <d v="2013-09-18T14:49:0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.2"/>
    <x v="1646"/>
    <d v="2014-08-14T18:11:00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4.71999999999998"/>
    <x v="1647"/>
    <d v="2012-06-09T09:49:37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.26086956521738"/>
    <x v="1648"/>
    <d v="2011-03-20T15:54:4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0.58763157894737"/>
    <x v="1649"/>
    <d v="2014-05-23T16:25:5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1.55000000000001"/>
    <x v="1650"/>
    <d v="2013-10-09T10:27:1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0.75"/>
    <x v="1651"/>
    <d v="2011-04-26T06:59:00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0.66666666666666"/>
    <x v="1652"/>
    <d v="2013-11-24T12:49:53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.2304"/>
    <x v="1653"/>
    <d v="2011-04-24T20:01:3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19.90909090909089"/>
    <x v="1654"/>
    <d v="2012-04-18T21:22:4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2.86666666666667"/>
    <x v="1655"/>
    <d v="2012-04-05T18:00:20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.33493333333334"/>
    <x v="1656"/>
    <d v="2012-12-13T22:17:3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4.93380000000001"/>
    <x v="1657"/>
    <d v="2012-05-24T18:46:08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.23333333333335"/>
    <x v="1658"/>
    <d v="2012-12-18T14:20:00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2.79999999999998"/>
    <x v="1659"/>
    <d v="2013-12-17T12:00:00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3.75"/>
    <x v="1660"/>
    <d v="2016-04-30T21:59:00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2.50632911392405"/>
    <x v="1661"/>
    <d v="2016-01-17T21:00:0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2.6375"/>
    <x v="1662"/>
    <d v="2011-12-31T05:45:36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1663"/>
    <d v="2015-02-01T00:31:47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.40879999999999"/>
    <x v="1664"/>
    <d v="2012-03-16T03:59:00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.45714285714286"/>
    <x v="1665"/>
    <d v="2011-02-22T03:00:0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0.88"/>
    <x v="1666"/>
    <d v="2013-03-28T05:04:3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6.85294117647059"/>
    <x v="1667"/>
    <d v="2014-03-11T06:59:00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2.6375"/>
    <x v="1668"/>
    <d v="2011-11-28T04:35:39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39.75"/>
    <x v="1669"/>
    <d v="2016-05-31T21:14:36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2.60000000000001"/>
    <x v="1670"/>
    <d v="2010-07-05T04:00:00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0.67349999999999"/>
    <x v="1671"/>
    <d v="2016-08-01T13:03:34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2.94117647058823"/>
    <x v="1672"/>
    <d v="2012-06-04T15:45:30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.09523809523807"/>
    <x v="1673"/>
    <d v="2015-03-06T21:04: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1.7"/>
    <x v="1674"/>
    <d v="2016-08-18T06:59:00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.416"/>
    <x v="1675"/>
    <d v="2011-10-16T22:03:0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.33333333333333"/>
    <x v="1676"/>
    <d v="2012-04-21T03:59:00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1.66666666666667"/>
    <x v="1677"/>
    <d v="2016-04-16T05:59:0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.39999999999999"/>
    <x v="1678"/>
    <d v="2014-02-06T20:31:1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1679"/>
    <d v="2011-07-22T01:39:0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7.5"/>
    <x v="1680"/>
    <d v="2014-07-12T18:11:0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.42212307692309"/>
    <x v="1681"/>
    <d v="2017-03-29T02:00:00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s v="music/faith"/>
    <n v="0"/>
    <x v="1682"/>
    <d v="2017-04-14T04:07:4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1.714285714285715"/>
    <x v="1683"/>
    <d v="2017-04-07T18:45:38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.125"/>
    <x v="1684"/>
    <d v="2017-03-17T18:34:01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2.85714285714285"/>
    <x v="1685"/>
    <d v="2017-03-24T05:00:23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.36"/>
    <x v="1686"/>
    <d v="2017-04-27T19:15:19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.25"/>
    <x v="1687"/>
    <d v="2017-04-10T20:15:0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.3"/>
    <x v="1688"/>
    <d v="2017-04-09T11:49:5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1689"/>
    <d v="2017-03-16T21:37:1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.4"/>
    <x v="1690"/>
    <d v="2017-04-06T09:20:42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.473333333333329"/>
    <x v="1691"/>
    <d v="2017-04-03T01:00:00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7.8"/>
    <x v="1692"/>
    <d v="2017-03-26T23:59:00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9"/>
    <x v="1693"/>
    <d v="2017-04-09T20:00:0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.05"/>
    <x v="1694"/>
    <d v="2017-03-27T04:36:0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1.708333333333334"/>
    <x v="1695"/>
    <d v="2017-04-10T01:00:00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s v="music/faith"/>
    <n v="0"/>
    <x v="1696"/>
    <d v="2017-04-01T00:40:1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.208000000000002"/>
    <x v="1697"/>
    <d v="2017-04-09T23:47:28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s v="music/faith"/>
    <n v="0"/>
    <x v="1698"/>
    <d v="2017-03-26T03:33:0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5"/>
    <x v="1699"/>
    <d v="2017-04-11T20:44: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.06"/>
    <x v="1700"/>
    <d v="2017-04-01T04:00:00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.19801980198019803"/>
    <x v="1701"/>
    <d v="2015-01-15T15:56:4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6E-3"/>
    <x v="1702"/>
    <d v="2015-03-30T19:52:3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"/>
    <x v="1703"/>
    <d v="2015-08-31T06:45:37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.100000000000009"/>
    <x v="1704"/>
    <d v="2015-02-16T03:21:13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s v="music/faith"/>
    <n v="0"/>
    <x v="1705"/>
    <d v="2015-09-09T16:00:0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s v="music/faith"/>
    <n v="0"/>
    <x v="1706"/>
    <d v="2015-08-23T07:21:12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"/>
    <x v="1707"/>
    <d v="2016-03-28T16:18:15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s v="music/faith"/>
    <n v="0"/>
    <x v="1708"/>
    <d v="2016-05-01T20:48:26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68"/>
    <x v="1709"/>
    <d v="2014-08-31T19:39:00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0.67999999999999994"/>
    <x v="1710"/>
    <d v="2016-01-18T13:00:00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0.5"/>
    <x v="1711"/>
    <d v="2014-09-01T15:30:34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s v="music/faith"/>
    <n v="0"/>
    <x v="1712"/>
    <d v="2015-06-30T21:55:53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7"/>
    <x v="1713"/>
    <d v="2014-10-05T19:13:32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0000000000003"/>
    <x v="1714"/>
    <d v="2015-05-01T22:02:4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.22"/>
    <x v="1715"/>
    <d v="2015-03-31T03:22:00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5"/>
    <x v="1716"/>
    <d v="2016-12-09T14:51:39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2.725880551301685"/>
    <x v="1717"/>
    <d v="2016-04-21T04:00:00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n v="37.5"/>
    <b v="0"/>
    <s v="music/faith"/>
    <n v="0.2142857142857143"/>
    <x v="1718"/>
    <d v="2016-05-14T04:59:00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0.87500000000000011"/>
    <x v="1719"/>
    <d v="2014-09-17T12:49:5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"/>
    <x v="1720"/>
    <d v="2014-11-09T19:47:51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s v="music/faith"/>
    <n v="0"/>
    <x v="1721"/>
    <d v="2015-12-11T11:04:23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2"/>
    <x v="1722"/>
    <d v="2016-04-03T00:10:0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"/>
    <x v="1723"/>
    <d v="2015-07-01T06:00:00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0.58333333333333337"/>
    <x v="1724"/>
    <d v="2014-10-30T22:22:42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.181818181818182"/>
    <x v="1725"/>
    <d v="2014-08-24T23:14:09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3.784615384615385"/>
    <x v="1726"/>
    <d v="2014-06-27T22:04:24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3E-2"/>
    <x v="1727"/>
    <d v="2015-04-05T11:00:0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.400000000000006"/>
    <x v="1728"/>
    <d v="2015-10-21T15:01: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s v="music/faith"/>
    <n v="0"/>
    <x v="1729"/>
    <d v="2016-06-10T01:15:06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s v="music/faith"/>
    <n v="0"/>
    <x v="1730"/>
    <d v="2015-10-25T02:06:23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s v="music/faith"/>
    <n v="0"/>
    <x v="1731"/>
    <d v="2015-06-11T15:00:0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s v="music/faith"/>
    <n v="0"/>
    <x v="1732"/>
    <d v="2016-01-16T05:00:0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s v="music/faith"/>
    <n v="0"/>
    <x v="1733"/>
    <d v="2016-09-13T21:30:0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2"/>
    <x v="1734"/>
    <d v="2015-05-08T00:52:36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1735"/>
    <d v="2016-08-07T19:32:2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0.73333333333333328"/>
    <x v="1736"/>
    <d v="2015-11-08T21:40:3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.25"/>
    <x v="1737"/>
    <d v="2015-07-20T22:46:32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.4"/>
    <x v="1738"/>
    <d v="2014-10-02T20:59:02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.1"/>
    <x v="1739"/>
    <d v="2016-05-04T19:58:52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s v="music/faith"/>
    <n v="0"/>
    <x v="1740"/>
    <d v="2015-07-16T19:37:02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0.83333333333334"/>
    <x v="1741"/>
    <d v="2015-06-10T15:04:3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8.74999999999999"/>
    <x v="1742"/>
    <d v="2017-01-07T21:00:0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.41666666666667"/>
    <x v="1743"/>
    <d v="2016-08-27T03:59:0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.45454545454545"/>
    <x v="1744"/>
    <d v="2015-03-08T13:31:1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.01428571428571"/>
    <x v="1745"/>
    <d v="2016-12-22T02:00:0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.10000000000002"/>
    <x v="1746"/>
    <d v="2016-11-24T02:00:00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4.95555555555556"/>
    <x v="1747"/>
    <d v="2015-11-13T15:00:00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29.94800000000001"/>
    <x v="1748"/>
    <d v="2015-09-02T22:49:03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.48756218905473"/>
    <x v="1749"/>
    <d v="2017-03-01T19:00:00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1.62"/>
    <x v="1750"/>
    <d v="2016-04-19T20:05:04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2.89999999999999"/>
    <x v="1751"/>
    <d v="2015-03-19T17:45:23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.16666666666663"/>
    <x v="1752"/>
    <d v="2016-10-14T06:04:42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1753"/>
    <d v="2016-03-21T16:59:28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0.52941176470587"/>
    <x v="1754"/>
    <d v="2015-04-03T20:02:33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1755"/>
    <d v="2015-10-05T18:56: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2.82909090909091"/>
    <x v="1756"/>
    <d v="2016-08-29T04:01:09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5.99999999999999"/>
    <x v="1757"/>
    <d v="2017-01-28T19:29:00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4.7"/>
    <x v="1758"/>
    <d v="2016-07-14T22:56:3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6.60000000000001"/>
    <x v="1759"/>
    <d v="2015-03-25T18:53:4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.44"/>
    <x v="1760"/>
    <d v="2016-02-25T16:08:33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1761"/>
    <d v="2015-09-12T13:37:40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1762"/>
    <d v="2016-03-11T23:34:0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1.90833333333333"/>
    <x v="1763"/>
    <d v="2016-10-23T20:50:40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19.600000000000001"/>
    <x v="1764"/>
    <d v="2014-08-03T11:39:39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.467839999999995"/>
    <x v="1765"/>
    <d v="2014-08-13T23:31:5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s v="photography/photobooks"/>
    <n v="0"/>
    <x v="1766"/>
    <d v="2014-08-25T20:38:08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5.72"/>
    <x v="1767"/>
    <d v="2014-08-03T15:48:04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"/>
    <x v="1768"/>
    <d v="2014-09-27T13:27:24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000000000001"/>
    <x v="1769"/>
    <d v="2015-01-13T19:39:1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6.51428571428572"/>
    <x v="1770"/>
    <d v="2014-10-14T18:43:14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.30952380952381"/>
    <x v="1771"/>
    <d v="2014-10-23T23:30:4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5.6"/>
    <x v="1772"/>
    <d v="2014-07-06T17:13:5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77"/>
    <x v="1773"/>
    <d v="2015-01-19T18:14:58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5.92"/>
    <x v="1774"/>
    <d v="2014-11-29T14:59:00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.101538461538468"/>
    <x v="1775"/>
    <d v="2014-10-24T23:26:00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"/>
    <x v="1776"/>
    <d v="2014-10-29T22:57:51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3.5625"/>
    <x v="1777"/>
    <d v="2015-02-20T08:34:13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00000000000002"/>
    <x v="1778"/>
    <d v="2015-03-27T19:43:15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.236363636363642"/>
    <x v="1779"/>
    <d v="2016-09-02T16:36:20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39.743333333333339"/>
    <x v="1780"/>
    <d v="2016-07-02T14:25:10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5.763636363636365"/>
    <x v="1781"/>
    <d v="2016-09-15T14:49:0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.491428571428573"/>
    <x v="1782"/>
    <d v="2016-02-21T13:48:0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3.692499999999999"/>
    <x v="1783"/>
    <d v="2015-05-21T22:47:58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39.76"/>
    <x v="1784"/>
    <d v="2015-01-31T03:25:0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.220833333333331"/>
    <x v="1785"/>
    <d v="2014-10-16T00:00:00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7.631578947368418"/>
    <x v="1786"/>
    <d v="2014-12-15T13:12:57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.329999999999998"/>
    <x v="1787"/>
    <d v="2015-04-04T14:43:57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"/>
    <x v="1788"/>
    <d v="2014-10-31T22:45:42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0.5"/>
    <x v="1789"/>
    <d v="2015-01-12T06:00:03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8"/>
    <x v="1790"/>
    <d v="2015-02-05T16:11: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4"/>
    <x v="1791"/>
    <d v="2015-01-29T17:46:0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.124000000000002"/>
    <x v="1792"/>
    <d v="2015-08-10T06:59:0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5"/>
    <x v="1793"/>
    <d v="2014-11-27T22:24:0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.077777777777778"/>
    <x v="1794"/>
    <d v="2015-02-11T13:13:42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8.735714285714288"/>
    <x v="1795"/>
    <d v="2016-10-14T16:00:00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.05263157894737"/>
    <x v="1796"/>
    <d v="2016-07-24T10:32:46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7.55"/>
    <x v="1797"/>
    <d v="2016-12-15T13:39:4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3.637499999999999"/>
    <x v="1798"/>
    <d v="2016-02-04T07:50:33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500000000001"/>
    <x v="1799"/>
    <d v="2014-11-11T21:13:2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.44963251188932"/>
    <x v="1800"/>
    <d v="2016-10-10T14:32:5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3.852941176470587"/>
    <x v="1801"/>
    <d v="2015-12-15T12:10:0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.485714285714288"/>
    <x v="1802"/>
    <d v="2015-06-27T21:59:00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0.8"/>
    <x v="1803"/>
    <d v="2015-02-14T01:43:0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.174193548387095"/>
    <x v="1804"/>
    <d v="2015-11-14T17:16:4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.404444444444444"/>
    <x v="1805"/>
    <d v="2015-10-02T18:00:00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0000000000001"/>
    <x v="1806"/>
    <d v="2014-09-30T15:19:09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.06"/>
    <x v="1807"/>
    <d v="2014-09-28T01:38:3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.407142857142858"/>
    <x v="1808"/>
    <d v="2017-02-11T16:20:30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0.857142857142858"/>
    <x v="1809"/>
    <d v="2015-03-01T21:47:1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5"/>
    <x v="1810"/>
    <d v="2014-08-21T21:50:26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2"/>
    <x v="1811"/>
    <d v="2014-10-24T04:00:00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.307692307692307"/>
    <x v="1812"/>
    <d v="2016-07-03T07:38:56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s v="photography/photobooks"/>
    <n v="0"/>
    <x v="1813"/>
    <d v="2014-08-08T21:20:12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.183333333333337"/>
    <x v="1814"/>
    <d v="2015-02-28T07:32: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s v="photography/photobooks"/>
    <n v="0"/>
    <x v="1815"/>
    <d v="2015-07-01T21:45:37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"/>
    <x v="1816"/>
    <d v="2016-07-25T19:00:00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.327777777777776"/>
    <x v="1817"/>
    <d v="2017-01-30T06:59:00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s v="photography/photobooks"/>
    <n v="0"/>
    <x v="1818"/>
    <d v="2015-04-03T04:37:3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"/>
    <x v="1819"/>
    <d v="2014-07-30T18:03:1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6"/>
    <x v="1820"/>
    <d v="2015-04-01T01:01:30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4.88999999999999"/>
    <x v="1821"/>
    <d v="2012-03-03T07:39:27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1822"/>
    <d v="2014-01-31T19:01:0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5.85714285714286"/>
    <x v="1823"/>
    <d v="2012-10-24T16:26:16"/>
    <x v="4"/>
    <x v="11"/>
  </r>
  <r>
    <n v="1824"/>
    <x v="1824"/>
    <s v="cd fund raiser"/>
    <n v="3000"/>
    <n v="3002"/>
    <x v="0"/>
    <x v="0"/>
    <s v="USD"/>
    <n v="1389146880"/>
    <n v="1387403967"/>
    <b v="0"/>
    <n v="40"/>
    <n v="75.05"/>
    <b v="1"/>
    <s v="music/rock"/>
    <n v="100.06666666666666"/>
    <x v="1824"/>
    <d v="2014-01-08T02:08:00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.05"/>
    <x v="1825"/>
    <d v="2013-07-11T20:01:43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1826"/>
    <d v="2014-02-17T22:10:17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0.66250000000001"/>
    <x v="1827"/>
    <d v="2011-03-03T07:49:2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.16000000000001"/>
    <x v="1828"/>
    <d v="2014-05-09T22:00:00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6.68333333333334"/>
    <x v="1829"/>
    <d v="2011-01-21T22:00:00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1.53333333333335"/>
    <x v="1830"/>
    <d v="2014-02-24T16:25:0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1831"/>
    <d v="2012-05-12T23:54:2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2.85714285714286"/>
    <x v="1832"/>
    <d v="2011-03-04T12:57:07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2.5"/>
    <x v="1833"/>
    <d v="2013-03-02T07:59:0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.05000000000001"/>
    <x v="1834"/>
    <d v="2015-01-24T23:08:1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1835"/>
    <d v="2016-03-31T15:51:1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.34"/>
    <x v="1836"/>
    <d v="2013-02-17T19:25:29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6.83333333333331"/>
    <x v="1837"/>
    <d v="2012-03-18T00:08:55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.149"/>
    <x v="1838"/>
    <d v="2011-10-01T03:00:00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.29999999999998"/>
    <x v="1839"/>
    <d v="2016-10-01T17:19:4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8.88888888888889"/>
    <x v="1840"/>
    <d v="2013-05-07T04:59:00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1.75"/>
    <x v="1841"/>
    <d v="2014-05-20T04:59:00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.25"/>
    <x v="1842"/>
    <d v="2015-03-02T05:59:00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.0061"/>
    <x v="1843"/>
    <d v="2011-02-20T23:52:3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.4"/>
    <x v="1844"/>
    <d v="2011-06-11T03:00:00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1845"/>
    <d v="2016-06-17T04:55:00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7.92666666666668"/>
    <x v="1846"/>
    <d v="2012-12-15T15:36:1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0.88000000000001"/>
    <x v="1847"/>
    <d v="2015-04-21T05:40:32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.36666666666667"/>
    <x v="1848"/>
    <d v="2011-07-31T06:59:00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.33333333333334"/>
    <x v="1849"/>
    <d v="2012-10-17T20:17:3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1.52222222222223"/>
    <x v="1850"/>
    <d v="2014-07-10T23:01:4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.07692307692308"/>
    <x v="1851"/>
    <d v="2014-07-28T01:00:0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6.96666666666667"/>
    <x v="1852"/>
    <d v="2015-04-25T00:00:00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1.875"/>
    <x v="1853"/>
    <d v="2012-11-14T02:26:57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.12366666666665"/>
    <x v="1854"/>
    <d v="2013-05-24T00:30:37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.05897142857143"/>
    <x v="1855"/>
    <d v="2014-01-06T12:55:40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.25"/>
    <x v="1856"/>
    <d v="2014-07-18T20:31:12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1857"/>
    <d v="2014-09-12T18:26:53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8.74800874800874"/>
    <x v="1858"/>
    <d v="2011-12-16T05:48: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1.83333333333334"/>
    <x v="1859"/>
    <d v="2011-09-22T18:28:4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.46666666666667"/>
    <x v="1860"/>
    <d v="2014-02-06T17:01:24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s v="games/mobile games"/>
    <n v="0"/>
    <x v="1861"/>
    <d v="2015-01-26T07:12: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21"/>
    <x v="1862"/>
    <d v="2017-03-08T07:30:00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.4"/>
    <x v="1863"/>
    <d v="2014-06-12T19:08:0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2.892307692307689"/>
    <x v="1864"/>
    <d v="2014-05-04T17:11:40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3"/>
    <x v="1865"/>
    <d v="2016-11-06T09:49:0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0.5"/>
    <x v="1866"/>
    <d v="2017-03-01T04:00:00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.05"/>
    <x v="1867"/>
    <d v="2016-11-05T22:11:52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3"/>
    <x v="1868"/>
    <d v="2015-12-15T07:59:00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s v="games/mobile games"/>
    <n v="0"/>
    <x v="1869"/>
    <d v="2017-01-04T00:04:09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.314285714285715"/>
    <x v="1870"/>
    <d v="2016-01-31T04:17:0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1.784615384615378"/>
    <x v="1871"/>
    <d v="2014-11-20T19:48: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"/>
    <x v="1872"/>
    <d v="2015-06-30T03:06:4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.44999999999999996"/>
    <x v="1873"/>
    <d v="2015-07-08T16:45:00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50000000000001E-2"/>
    <x v="1874"/>
    <d v="2016-06-28T23:15:3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0.51"/>
    <x v="1875"/>
    <d v="2016-08-06T21:35:08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s v="games/mobile games"/>
    <n v="0"/>
    <x v="1876"/>
    <d v="2014-06-16T06:50:05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s v="games/mobile games"/>
    <n v="0"/>
    <x v="1877"/>
    <d v="2015-03-01T00:42:05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s v="games/mobile games"/>
    <n v="0"/>
    <x v="1878"/>
    <d v="2014-06-13T00:12:35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.12"/>
    <x v="1879"/>
    <d v="2016-03-14T14:35:29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.080000000000002"/>
    <x v="1880"/>
    <d v="2016-03-30T12:36:20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2.68449999999999"/>
    <x v="1881"/>
    <d v="2015-03-10T02:39: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0.8955223880597"/>
    <x v="1882"/>
    <d v="2012-07-10T23:48:00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4.8048048048048"/>
    <x v="1883"/>
    <d v="2012-04-08T21:45: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.1"/>
    <x v="1884"/>
    <d v="2012-11-27T12:00:00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.32786885245903"/>
    <x v="1885"/>
    <d v="2012-08-10T22:00:00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.08333333333333"/>
    <x v="1886"/>
    <d v="2014-11-12T22:45:38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.16666666666666"/>
    <x v="1887"/>
    <d v="2015-12-03T21:30:00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.08"/>
    <x v="1888"/>
    <d v="2010-06-01T04:59:00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6.60000000000001"/>
    <x v="1889"/>
    <d v="2013-03-11T18:02:26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4.58441666666667"/>
    <x v="1890"/>
    <d v="2012-12-15T18:52:08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5.55000000000001"/>
    <x v="1891"/>
    <d v="2010-07-22T06:00:00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6.60000000000002"/>
    <x v="1892"/>
    <d v="2011-06-07T15:18:01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1893"/>
    <d v="2011-04-16T03:59:00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4.5"/>
    <x v="1894"/>
    <d v="2012-02-12T21:43:03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1.71957671957672"/>
    <x v="1895"/>
    <d v="2015-10-20T17:55:2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3.94678492239468"/>
    <x v="1896"/>
    <d v="2012-04-12T17:02:45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.45669291338582"/>
    <x v="1897"/>
    <d v="2014-03-04T21:00:00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4.5"/>
    <x v="1898"/>
    <d v="2016-02-01T18:00:00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.33333333333331"/>
    <x v="1899"/>
    <d v="2015-03-25T21:36:06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.3644"/>
    <x v="1900"/>
    <d v="2012-10-06T09:59:00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68"/>
    <x v="1901"/>
    <d v="2015-05-22T13:00:00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"/>
    <x v="1902"/>
    <d v="2015-03-04T18:57:27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6.6"/>
    <x v="1903"/>
    <d v="2017-01-27T18:29:5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.1"/>
    <x v="1904"/>
    <d v="2016-01-02T16:27:01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.16800000000000001"/>
    <x v="1905"/>
    <d v="2014-09-07T22:13:14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2.76"/>
    <x v="1906"/>
    <d v="2016-06-23T16:06:23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.28333333333333333"/>
    <x v="1907"/>
    <d v="2014-05-23T14:05: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19999999999998"/>
    <x v="1908"/>
    <d v="2016-12-29T22:01:40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.111428571428572"/>
    <x v="1909"/>
    <d v="2014-10-23T10:17:5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.395294117647055"/>
    <x v="1910"/>
    <d v="2015-10-31T22:45:0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2E-2"/>
    <x v="1911"/>
    <d v="2014-08-09T00:48:54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.3"/>
    <x v="1912"/>
    <d v="2015-06-04T05:26:00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"/>
    <x v="1913"/>
    <d v="2014-10-08T12:16:18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94"/>
    <x v="1914"/>
    <d v="2014-11-01T03:59:0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"/>
    <x v="1915"/>
    <d v="2014-09-02T01:10:2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0.51"/>
    <x v="1916"/>
    <d v="2016-11-07T18:12:5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2.570512820512818"/>
    <x v="1917"/>
    <d v="2017-02-10T06:28: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"/>
    <x v="1918"/>
    <d v="2014-08-12T18:57:31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.4"/>
    <x v="1919"/>
    <d v="2015-05-19T21:00:49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.03"/>
    <x v="1920"/>
    <d v="2015-10-21T23:00:00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6.80000000000001"/>
    <x v="1921"/>
    <d v="2012-07-14T05:19:03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5.55"/>
    <x v="1922"/>
    <d v="2013-12-12T06:08:27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0.79999999999998"/>
    <x v="1923"/>
    <d v="2011-09-27T04:59:00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.39999999999999"/>
    <x v="1924"/>
    <d v="2014-01-15T19:33:00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.33333333333333"/>
    <x v="1925"/>
    <d v="2013-10-11T00:00:00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.37933333333334"/>
    <x v="1926"/>
    <d v="2010-11-02T00:26:0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.33333333333334"/>
    <x v="1927"/>
    <d v="2012-03-08T04:59:00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.1372549019608"/>
    <x v="1928"/>
    <d v="2013-05-07T15:33:1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.3125"/>
    <x v="1929"/>
    <d v="2011-07-05T00:31:06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1930"/>
    <d v="2013-07-07T13:24:4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0.601"/>
    <x v="1931"/>
    <d v="2012-05-22T03:30:00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6.99047619047619"/>
    <x v="1932"/>
    <d v="2012-01-24T19:26:1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.43333333333334"/>
    <x v="1933"/>
    <d v="2014-09-27T03:08:2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3.61999999999999"/>
    <x v="1934"/>
    <d v="2011-12-25T05:00:0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.4"/>
    <x v="1935"/>
    <d v="2014-06-21T04:59:0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6.52013333333333"/>
    <x v="1936"/>
    <d v="2011-12-06T05:59:0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.245"/>
    <x v="1937"/>
    <d v="2012-06-15T03:59:00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5.93333333333334"/>
    <x v="1938"/>
    <d v="2013-07-02T05:00:00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0.7"/>
    <x v="1939"/>
    <d v="2013-03-10T22:38:28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0.92307692307693"/>
    <x v="1940"/>
    <d v="2011-06-15T03:59:00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.11835600000001"/>
    <x v="1941"/>
    <d v="2014-05-15T06:58:5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.44033333333334"/>
    <x v="1942"/>
    <d v="2011-07-04T19:52:20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.2499999999998"/>
    <x v="1943"/>
    <d v="2016-08-11T06:28:36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.05550000000005"/>
    <x v="1944"/>
    <d v="2014-05-01T14:01:30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.01799999999997"/>
    <x v="1945"/>
    <d v="2015-07-12T06:02:38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49.74666666666667"/>
    <x v="1946"/>
    <d v="2014-04-20T02:36:01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0.63375000000001"/>
    <x v="1947"/>
    <d v="2009-11-23T05:59:00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.21100000000001"/>
    <x v="1948"/>
    <d v="2016-06-06T17:02:00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.00260000000002"/>
    <x v="1949"/>
    <d v="2014-07-10T10:09:11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0.51866666666669"/>
    <x v="1950"/>
    <d v="2011-04-22T04:21:1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.44399999999999"/>
    <x v="1951"/>
    <d v="2016-11-07T11:05:3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.47237142857145"/>
    <x v="1952"/>
    <d v="2013-10-16T14:33:3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5.94666666666666"/>
    <x v="1953"/>
    <d v="2012-03-02T03:00:00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8.94800000000009"/>
    <x v="1954"/>
    <d v="2016-03-12T05:00:00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8.59528571428569"/>
    <x v="1955"/>
    <d v="2012-05-23T19:00:00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.0333333333333"/>
    <x v="1956"/>
    <d v="2015-04-18T21:10:05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7.50470000000001"/>
    <x v="1957"/>
    <d v="2012-10-27T02:21:53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5.5717142857143"/>
    <x v="1958"/>
    <d v="2013-03-23T22:42:4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6.73439999999999"/>
    <x v="1959"/>
    <d v="2014-10-01T00:00:00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7.90285714285716"/>
    <x v="1960"/>
    <d v="2014-12-21T08:42:2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.3811999999998"/>
    <x v="1961"/>
    <d v="2012-10-06T03:59:00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2.92499999999998"/>
    <x v="1962"/>
    <d v="2014-05-13T18:43:56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6.8842105263158"/>
    <x v="1963"/>
    <d v="2014-09-16T10:18:54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59.57748878923763"/>
    <x v="1964"/>
    <d v="2016-04-22T06:32:52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.27999999999997"/>
    <x v="1965"/>
    <d v="2012-01-12T01:00:00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6.74309000000002"/>
    <x v="1966"/>
    <d v="2014-08-14T12:58:18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.13"/>
    <x v="1967"/>
    <d v="2014-05-01T15:55:29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4.96600000000001"/>
    <x v="1968"/>
    <d v="2016-12-03T15:05:15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.08000000000004"/>
    <x v="1969"/>
    <d v="2016-08-05T19:01:0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1.8"/>
    <x v="1970"/>
    <d v="2013-04-20T03:38:2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.02771750000005"/>
    <x v="1971"/>
    <d v="2013-11-15T04:00:00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.48"/>
    <x v="1972"/>
    <d v="2012-11-18T01:17:2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6.83081313131316"/>
    <x v="1973"/>
    <d v="2016-08-06T07:00:00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.49599999999998"/>
    <x v="1974"/>
    <d v="2013-08-19T08:01:09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8.70837499999996"/>
    <x v="1975"/>
    <d v="2013-03-10T18:07:31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6.6"/>
    <x v="1976"/>
    <d v="2013-07-13T21:35:25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.33"/>
    <x v="1977"/>
    <d v="2015-12-19T07:59:0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6.8451399999999"/>
    <x v="1978"/>
    <d v="2012-06-12T07:00:00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4.901155"/>
    <x v="1979"/>
    <d v="2015-11-19T04:59:00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4.82402000000002"/>
    <x v="1980"/>
    <d v="2016-04-03T12:01:0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8"/>
    <x v="1981"/>
    <d v="2014-07-09T17:24:2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s v="photography/people"/>
    <n v="0"/>
    <x v="1982"/>
    <d v="2016-12-04T15:04:47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3"/>
    <x v="1983"/>
    <d v="2016-09-02T07:00:00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.146666666666665"/>
    <x v="1984"/>
    <d v="2014-11-30T19:58:01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"/>
    <x v="1985"/>
    <d v="2016-08-02T23:00:00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.05"/>
    <x v="1986"/>
    <d v="2016-03-14T09:24:4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.472727272727276"/>
    <x v="1987"/>
    <d v="2015-03-01T15:21:16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n v="25"/>
    <b v="0"/>
    <s v="photography/people"/>
    <n v="0.41666666666666669"/>
    <x v="1988"/>
    <d v="2015-08-20T18:19:02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1989"/>
    <d v="2016-12-11T16:20:08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6.966666666666665"/>
    <x v="1990"/>
    <d v="2016-02-13T04:42:1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.0000000000000009"/>
    <x v="1991"/>
    <d v="2015-07-03T21:26:2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.13333333333333333"/>
    <x v="1992"/>
    <d v="2015-02-18T03:26:3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s v="photography/people"/>
    <n v="0"/>
    <x v="1993"/>
    <d v="2015-12-21T14:07:17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s v="photography/people"/>
    <n v="0"/>
    <x v="1994"/>
    <d v="2016-12-07T01:09:02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"/>
    <x v="1995"/>
    <d v="2015-07-16T21:38:5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s v="photography/people"/>
    <n v="0"/>
    <x v="1996"/>
    <d v="2014-07-10T19:40:1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s v="photography/people"/>
    <n v="0"/>
    <x v="1997"/>
    <d v="2014-08-26T22:20:12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.200000000000003"/>
    <x v="1998"/>
    <d v="2014-08-01T02:50:3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0.76129032258064511"/>
    <x v="1999"/>
    <d v="2014-11-13T12:35:08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2.5"/>
    <x v="2000"/>
    <d v="2016-01-06T22:50:13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.12909090909091"/>
    <x v="2001"/>
    <d v="2015-06-12T20:00:00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6.79422000000002"/>
    <x v="2002"/>
    <d v="2017-01-23T17:05:4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003"/>
    <d v="2010-07-02T23:00:00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.42048"/>
    <x v="2004"/>
    <d v="2014-07-10T14:31:03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3.68010000000001"/>
    <x v="2005"/>
    <d v="2013-10-16T03:59:00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7.84"/>
    <x v="2006"/>
    <d v="2014-12-03T13:00:45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5.7092"/>
    <x v="2007"/>
    <d v="2010-08-24T04:00:00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.07484768810599"/>
    <x v="2008"/>
    <d v="2011-09-19T14:30:22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.15800000000002"/>
    <x v="2009"/>
    <d v="2016-11-23T08:45:4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.05299999999994"/>
    <x v="2010"/>
    <d v="2016-08-18T23:54:51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19.56399999999996"/>
    <x v="2011"/>
    <d v="2016-01-11T23:00:0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4.90000000000003"/>
    <x v="2012"/>
    <d v="2015-02-05T19:44:0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4.91374999999999"/>
    <x v="2013"/>
    <d v="2016-07-08T23:03:3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3.7822333333334"/>
    <x v="2014"/>
    <d v="2013-03-25T04:08:5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.00013888888888"/>
    <x v="2015"/>
    <d v="2011-09-09T21:02:43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1.54219999999998"/>
    <x v="2016"/>
    <d v="2013-03-09T21:08:1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.10239999999999"/>
    <x v="2017"/>
    <d v="2012-03-24T04:00:00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.24343076923077"/>
    <x v="2018"/>
    <d v="2015-08-13T08:46:4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4.90975000000003"/>
    <x v="2019"/>
    <d v="2016-09-22T17:00:2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.33333333333334"/>
    <x v="2020"/>
    <d v="2014-05-14T23:04:00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.10000000000002"/>
    <x v="2021"/>
    <d v="2014-09-24T01:41:37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.13700000000001"/>
    <x v="2022"/>
    <d v="2016-06-11T13:39:32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.459"/>
    <x v="2023"/>
    <d v="2015-06-11T10:05:53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.35"/>
    <x v="2024"/>
    <d v="2012-08-13T03:00:00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.14999999999998"/>
    <x v="2025"/>
    <d v="2015-06-11T04:25:46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.48307999999997"/>
    <x v="2026"/>
    <d v="2014-04-21T03:59:00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.24900000000001"/>
    <x v="2027"/>
    <d v="2015-03-30T18:31:59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.16666666666667"/>
    <x v="2028"/>
    <d v="2010-03-15T21:55:00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.2"/>
    <x v="2029"/>
    <d v="2014-08-27T00:31:2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.239013671875"/>
    <x v="2030"/>
    <d v="2012-11-29T23:54:56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.35"/>
    <x v="2031"/>
    <d v="2015-01-09T01:00:0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.18799999999999"/>
    <x v="2032"/>
    <d v="2016-12-15T05:00:00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8.67599999999999"/>
    <x v="2033"/>
    <d v="2014-04-26T01:58:38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6.81998717948721"/>
    <x v="2034"/>
    <d v="2015-05-07T06:58:00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.03642500000004"/>
    <x v="2035"/>
    <d v="2015-12-19T01:00:00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1.66833333333335"/>
    <x v="2036"/>
    <d v="2014-05-09T20:45:19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.47639999999996"/>
    <x v="2037"/>
    <d v="2013-12-30T06:02:33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0.51249999999999"/>
    <x v="2038"/>
    <d v="2013-07-01T18:00:00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.21680000000001"/>
    <x v="2039"/>
    <d v="2016-12-01T04:59:00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.17133333333334"/>
    <x v="2040"/>
    <d v="2013-11-15T23:15:0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1.86315789473684"/>
    <x v="2041"/>
    <d v="2016-11-10T13:37:07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3.53"/>
    <x v="2042"/>
    <d v="2016-01-22T16:59:3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.20938628158842"/>
    <x v="2043"/>
    <d v="2016-12-11T04:59:00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.21333333333334"/>
    <x v="2044"/>
    <d v="2015-06-13T16:25:14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.18387755102037"/>
    <x v="2045"/>
    <d v="2012-07-09T02:07:27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.10000000000001"/>
    <x v="2046"/>
    <d v="2013-05-23T04:07: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2.99897959183673"/>
    <x v="2047"/>
    <d v="2015-04-17T00:00:00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.33229411764705"/>
    <x v="2048"/>
    <d v="2013-05-23T15:38:11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.19070000000001"/>
    <x v="2049"/>
    <d v="2013-12-02T22:59:00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.27000000000004"/>
    <x v="2050"/>
    <d v="2015-05-31T01:42:5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.36250000000001"/>
    <x v="2051"/>
    <d v="2013-12-26T00:32:17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.048"/>
    <x v="2052"/>
    <d v="2016-02-20T02:00:53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.02"/>
    <x v="2053"/>
    <d v="2015-11-25T15:49:1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3.59142857142857"/>
    <x v="2054"/>
    <d v="2014-05-02T12:30:10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.41666666666666"/>
    <x v="2055"/>
    <d v="2014-12-03T04:00:00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.452"/>
    <x v="2056"/>
    <d v="2013-04-17T18:15:4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.23220000000001"/>
    <x v="2057"/>
    <d v="2016-02-26T11:52:12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.28125"/>
    <x v="2058"/>
    <d v="2015-03-02T20:00:00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.45666666666668"/>
    <x v="2059"/>
    <d v="2016-01-31T21:59:00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.4"/>
    <x v="2060"/>
    <d v="2014-07-23T15:25:50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7.91999999999999"/>
    <x v="2061"/>
    <d v="2016-12-31T18:20: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4.97699999999999"/>
    <x v="2062"/>
    <d v="2016-03-24T08:11:38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.04999999999998"/>
    <x v="2063"/>
    <d v="2016-05-15T17:35:0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.16676082790633"/>
    <x v="2064"/>
    <d v="2013-05-31T12:00:00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.215125"/>
    <x v="2065"/>
    <d v="2013-12-25T08:00:29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8.6"/>
    <x v="2066"/>
    <d v="2014-08-23T18:31:2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6.86868686868686"/>
    <x v="2067"/>
    <d v="2015-05-24T20:29:36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.22388000000001"/>
    <x v="2068"/>
    <d v="2016-10-20T20:11:5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.40666000000002"/>
    <x v="2069"/>
    <d v="2016-01-02T23:19:5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.3272"/>
    <x v="2070"/>
    <d v="2016-06-28T15:45:23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0.73"/>
    <x v="2071"/>
    <d v="2016-10-02T06:41:24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0.73146853146854"/>
    <x v="2072"/>
    <d v="2016-05-07T13:57:1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2.60429999999999"/>
    <x v="2073"/>
    <d v="2015-05-08T16:01:58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2.49999999999999"/>
    <x v="2074"/>
    <d v="2016-05-06T19:49:42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.3738373837384"/>
    <x v="2075"/>
    <d v="2013-07-25T16:21:28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.349156424581"/>
    <x v="2076"/>
    <d v="2014-07-23T21:08:09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5.50800000000001"/>
    <x v="2077"/>
    <d v="2015-06-05T21:00:00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.20499999999998"/>
    <x v="2078"/>
    <d v="2016-12-18T18:30:5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.17"/>
    <x v="2079"/>
    <d v="2015-06-25T19:00:00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7.8"/>
    <x v="2080"/>
    <d v="2015-11-11T23:58:20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4.57142857142857"/>
    <x v="2081"/>
    <d v="2012-05-16T04:59:00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0.73333333333333"/>
    <x v="2082"/>
    <d v="2011-11-24T03:53:16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.33333333333333"/>
    <x v="2083"/>
    <d v="2012-06-04T17:19:55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.33333333333333"/>
    <x v="2084"/>
    <d v="2014-05-04T06:59: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3.53333333333335"/>
    <x v="2085"/>
    <d v="2012-07-15T20:03:07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0.69999999999999"/>
    <x v="2086"/>
    <d v="2011-12-14T04:59:00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3.53333333333335"/>
    <x v="2087"/>
    <d v="2011-09-08T04:54:18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5.51066666666668"/>
    <x v="2088"/>
    <d v="2010-09-11T03:59:00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.4004"/>
    <x v="2089"/>
    <d v="2013-08-02T01:49:54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.040375"/>
    <x v="2090"/>
    <d v="2013-02-24T09:09:15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.46777777777777"/>
    <x v="2091"/>
    <d v="2011-03-01T20:00:00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.28333333333333"/>
    <x v="2092"/>
    <d v="2011-10-07T16:58:52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.46666666666667"/>
    <x v="2093"/>
    <d v="2012-12-22T21:30:32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0.54285714285714"/>
    <x v="2094"/>
    <d v="2012-03-05T03:00:0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2095"/>
    <d v="2011-10-02T17:36:13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1.66666666666666"/>
    <x v="2096"/>
    <d v="2012-10-26T03:59:00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2097"/>
    <d v="2011-12-01T15:02:1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.33333333333334"/>
    <x v="2098"/>
    <d v="2012-03-08T02:43:5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.36666666666667"/>
    <x v="2099"/>
    <d v="2015-07-02T03:40:00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6.66666666666666"/>
    <x v="2100"/>
    <d v="2012-06-30T03:59:0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.25"/>
    <x v="2101"/>
    <d v="2012-02-13T03:35:1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2102"/>
    <d v="2011-05-05T20:50:4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.12318374694613"/>
    <x v="2103"/>
    <d v="2012-11-09T19:07:07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29.5"/>
    <x v="2104"/>
    <d v="2013-05-31T00:00:00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2105"/>
    <d v="2014-11-21T04:00:00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.04545454545456"/>
    <x v="2106"/>
    <d v="2013-01-26T05:09:3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7.73299999999999"/>
    <x v="2107"/>
    <d v="2014-11-12T18:03:1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.31250000000001"/>
    <x v="2108"/>
    <d v="2012-09-10T03:55:0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6.52500000000001"/>
    <x v="2109"/>
    <d v="2015-07-05T17:00:1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.35000000000001"/>
    <x v="2110"/>
    <d v="2014-05-28T04:59:00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6.5"/>
    <x v="2111"/>
    <d v="2011-08-15T01:00:00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2112"/>
    <d v="2013-04-15T22:16:3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4.85714285714285"/>
    <x v="2113"/>
    <d v="2014-09-23T20:46:16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4.69999999999999"/>
    <x v="2114"/>
    <d v="2010-12-09T04:59:00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5.66666666666669"/>
    <x v="2115"/>
    <d v="2011-02-20T01:56:4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0.90416666666667"/>
    <x v="2116"/>
    <d v="2012-10-02T18:40:03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7.75"/>
    <x v="2117"/>
    <d v="2015-10-27T04:59:00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4.61099999999999"/>
    <x v="2118"/>
    <d v="2011-07-24T20:08:56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0.75"/>
    <x v="2119"/>
    <d v="2012-08-16T03:07:25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0.880375"/>
    <x v="2120"/>
    <d v="2014-01-01T23:08:5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0.56800000000000006"/>
    <x v="2121"/>
    <d v="2017-01-11T17:49:0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.38750000000000001"/>
    <x v="2122"/>
    <d v="2017-01-07T07:12:49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2123"/>
    <d v="2010-03-15T06:59:0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.454545454545453"/>
    <x v="2124"/>
    <d v="2010-11-30T05:00:0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00000000000002"/>
    <x v="2125"/>
    <d v="2015-08-05T00:33:53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.05"/>
    <x v="2126"/>
    <d v="2014-12-08T23:21:27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8.842857142857142"/>
    <x v="2127"/>
    <d v="2015-03-12T11:07:4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.16666666666666669"/>
    <x v="2128"/>
    <d v="2014-09-21T18:32:49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1.799999999999999"/>
    <x v="2129"/>
    <d v="2016-03-10T00:35:0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.20238095238095236"/>
    <x v="2130"/>
    <d v="2014-08-16T02:04:23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2131"/>
    <d v="2015-07-12T04:58:1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5"/>
    <x v="2132"/>
    <d v="2014-02-03T11:41:3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"/>
    <x v="2133"/>
    <d v="2011-04-24T06:59:0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2"/>
    <x v="2134"/>
    <d v="2013-04-27T21:16:3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"/>
    <x v="2135"/>
    <d v="2012-10-04T23:07:1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9E-2"/>
    <x v="2136"/>
    <d v="2013-10-19T12:13:06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.405999999999999"/>
    <x v="2137"/>
    <d v="2014-12-05T18:30:29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2.8"/>
    <x v="2138"/>
    <d v="2013-11-09T01:18:59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2"/>
    <x v="2139"/>
    <d v="2016-11-03T18:00:08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.11199999999999999"/>
    <x v="2140"/>
    <d v="2013-01-11T20:00:24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s v="games/video games"/>
    <n v="0"/>
    <x v="2141"/>
    <d v="2014-11-14T06:39:19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39"/>
    <x v="2142"/>
    <d v="2015-12-30T16:50:1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.25"/>
    <x v="2143"/>
    <d v="2010-07-21T19:00:00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6"/>
    <x v="2144"/>
    <d v="2013-09-14T13:07:20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.433333333333334"/>
    <x v="2145"/>
    <d v="2013-11-27T06:41:54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.02"/>
    <x v="2146"/>
    <d v="2016-02-11T16:18:3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0.69641025641025645"/>
    <x v="2147"/>
    <d v="2014-11-16T08:05:4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2148"/>
    <d v="2015-04-02T16:36:2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s v="games/video games"/>
    <n v="0"/>
    <x v="2149"/>
    <d v="2010-07-31T00:00:0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0.80999999999999994"/>
    <x v="2150"/>
    <d v="2016-07-13T06:49:59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.26222222222222225"/>
    <x v="2151"/>
    <d v="2016-06-29T20:20:14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.16666666666666669"/>
    <x v="2152"/>
    <d v="2014-03-15T18:58:29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6E-3"/>
    <x v="2153"/>
    <d v="2015-01-10T07:59:00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0.8"/>
    <x v="2154"/>
    <d v="2014-01-28T15:10:27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2999999999999998"/>
    <x v="2155"/>
    <d v="2016-03-31T16:56:25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2"/>
    <x v="2156"/>
    <d v="2013-09-16T20:30:06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.192"/>
    <x v="2157"/>
    <d v="2016-12-23T07:59:00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72"/>
    <x v="2158"/>
    <d v="2013-02-04T20:29:3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0.72222222222222221"/>
    <x v="2159"/>
    <d v="2011-07-16T17:32:54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0.85000000000000009"/>
    <x v="2160"/>
    <d v="2012-05-19T17:05:0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5.75"/>
    <x v="2161"/>
    <d v="2015-09-23T20:27:39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.26666666666667"/>
    <x v="2162"/>
    <d v="2014-07-24T18:23:1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.20000000000002"/>
    <x v="2163"/>
    <d v="2015-06-08T03:50:00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2.63636363636364"/>
    <x v="2164"/>
    <d v="2016-06-25T03:59:0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8.64000000000001"/>
    <x v="2165"/>
    <d v="2016-04-08T15:00:3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6.6"/>
    <x v="2166"/>
    <d v="2014-12-05T21:06:58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2167"/>
    <d v="2012-09-15T01:35:3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1.5816111111111"/>
    <x v="2168"/>
    <d v="2017-02-10T05:00:00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2169"/>
    <d v="2017-03-02T16:49:1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0.85714285714286"/>
    <x v="2170"/>
    <d v="2015-08-22T18:00:2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.075"/>
    <x v="2171"/>
    <d v="2015-06-22T05:00:0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2172"/>
    <d v="2015-04-18T13:55:20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6.92857142857143"/>
    <x v="2173"/>
    <d v="2013-09-10T03:59:00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2.97499999999999"/>
    <x v="2174"/>
    <d v="2016-05-05T13:01:4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2175"/>
    <d v="2016-07-21T00:13:06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.02"/>
    <x v="2176"/>
    <d v="2015-05-02T15:11:4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.12"/>
    <x v="2177"/>
    <d v="2016-06-06T06:01:0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8.64000000000001"/>
    <x v="2178"/>
    <d v="2017-01-18T15:16:3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.4"/>
    <x v="2179"/>
    <d v="2015-04-11T04:06:32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.18419999999999"/>
    <x v="2180"/>
    <d v="2015-11-13T17:04:2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.1"/>
    <x v="2181"/>
    <d v="2017-02-21T00:07:3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.16666666666663"/>
    <x v="2182"/>
    <d v="2014-10-02T21:37:0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.27777777777777"/>
    <x v="2183"/>
    <d v="2017-02-09T05:00:00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4.74"/>
    <x v="2184"/>
    <d v="2016-01-25T16:00:00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6.97"/>
    <x v="2185"/>
    <d v="2013-03-26T08:23:5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09.67499999999998"/>
    <x v="2186"/>
    <d v="2016-09-07T02:00:00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4.6425"/>
    <x v="2187"/>
    <d v="2015-04-03T03:59:00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.17692027666544"/>
    <x v="2188"/>
    <d v="2016-10-25T17:00:00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.25"/>
    <x v="2189"/>
    <d v="2016-04-21T22:00:0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4.61052631578946"/>
    <x v="2190"/>
    <d v="2016-03-23T06:59:00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19.73333333333333"/>
    <x v="2191"/>
    <d v="2017-02-14T20:00:27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.2401666666667"/>
    <x v="2192"/>
    <d v="2016-12-15T23:00:0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.37333333333333"/>
    <x v="2193"/>
    <d v="2016-11-21T04:59:00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.37"/>
    <x v="2194"/>
    <d v="2016-03-26T17:11:30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.32608695652173"/>
    <x v="2195"/>
    <d v="2015-08-11T18:31:40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3.83571428571429"/>
    <x v="2196"/>
    <d v="2016-12-02T07:00:00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.03109999999992"/>
    <x v="2197"/>
    <d v="2015-02-28T14:00:5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2.89249999999998"/>
    <x v="2198"/>
    <d v="2015-11-14T13:20:00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6.97777777777779"/>
    <x v="2199"/>
    <d v="2015-10-15T09:59:58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.15"/>
    <x v="2200"/>
    <d v="2015-07-06T03:00:00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2.71818181818185"/>
    <x v="2201"/>
    <d v="2013-01-16T20:19:2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.18124999999998"/>
    <x v="2202"/>
    <d v="2012-11-01T20:22:48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09.55"/>
    <x v="2203"/>
    <d v="2015-09-24T20:38:0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2.86666666666667"/>
    <x v="2204"/>
    <d v="2013-03-09T07:28:39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2205"/>
    <d v="2012-06-01T19:43:09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2.72727272727273"/>
    <x v="2206"/>
    <d v="2012-04-16T06:10: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2207"/>
    <d v="2013-11-16T05:39:33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1.6"/>
    <x v="2208"/>
    <d v="2012-04-07T04:00:00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0.80000000000001"/>
    <x v="2209"/>
    <d v="2014-04-14T23:00:0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.425"/>
    <x v="2210"/>
    <d v="2012-04-14T17:36:00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5.6"/>
    <x v="2211"/>
    <d v="2014-04-10T06:59:00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.38333333333333"/>
    <x v="2212"/>
    <d v="2013-11-04T01:00: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2213"/>
    <d v="2015-05-15T19:49:3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2.50166666666667"/>
    <x v="2214"/>
    <d v="2014-02-06T19:00:48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.36363636363637"/>
    <x v="2215"/>
    <d v="2012-03-13T06:59:00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5.66666666666666"/>
    <x v="2216"/>
    <d v="2015-07-23T18:02:2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.19047619047619"/>
    <x v="2217"/>
    <d v="2015-11-02T08:00:00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2.833"/>
    <x v="2218"/>
    <d v="2012-08-29T00:00:0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1.49999999999999"/>
    <x v="2219"/>
    <d v="2015-08-19T17:15:1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.14285714285714"/>
    <x v="2220"/>
    <d v="2013-07-27T01:27:1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.11999999999999"/>
    <x v="2221"/>
    <d v="2016-04-23T00:00:00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2.6"/>
    <x v="2222"/>
    <d v="2012-01-28T18:54:0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5.80000000000001"/>
    <x v="2223"/>
    <d v="2015-06-27T15:22:48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.15000000000003"/>
    <x v="2224"/>
    <d v="2016-10-29T19:00:0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4.83338095238094"/>
    <x v="2225"/>
    <d v="2014-09-21T19:00:1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.46283333333334"/>
    <x v="2226"/>
    <d v="2016-02-12T04:59:00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.37692307692308"/>
    <x v="2227"/>
    <d v="2013-11-13T20:22:35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.49"/>
    <x v="2228"/>
    <d v="2015-08-16T06:40:3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.04755366949576"/>
    <x v="2229"/>
    <d v="2013-09-03T04:00:00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5.95294117647057"/>
    <x v="2230"/>
    <d v="2014-04-25T21:08:47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.1296000000002"/>
    <x v="2231"/>
    <d v="2013-06-25T05:00:00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5.8"/>
    <x v="2232"/>
    <d v="2014-07-19T03:00:00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.03999999999996"/>
    <x v="2233"/>
    <d v="2015-12-14T00:00:00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2234"/>
    <d v="2017-01-05T19:47:27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.3153846153846"/>
    <x v="2235"/>
    <d v="2015-03-28T23:31:51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.10714285714289"/>
    <x v="2236"/>
    <d v="2016-02-01T14:48:43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2.92777777777775"/>
    <x v="2237"/>
    <d v="2014-11-12T07:59:00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.4"/>
    <x v="2238"/>
    <d v="2017-03-10T14:55:16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.02668"/>
    <x v="2239"/>
    <d v="2013-12-01T04:02:00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0.68"/>
    <x v="2240"/>
    <d v="2016-04-22T19:49:04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.4"/>
    <x v="2241"/>
    <d v="2017-03-02T19:51:40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.0976000000001"/>
    <x v="2242"/>
    <d v="2013-11-27T03:02:00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2243"/>
    <d v="2017-03-13T03:00:00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.02"/>
    <x v="2244"/>
    <d v="2016-10-16T20:30:00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.0250000000001"/>
    <x v="2245"/>
    <d v="2014-02-21T18:00:00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.12"/>
    <x v="2246"/>
    <d v="2015-09-04T19:00:1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.45405405405405"/>
    <x v="2247"/>
    <d v="2015-07-29T15:59:2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.21428571428571"/>
    <x v="2248"/>
    <d v="2016-12-14T21:01:18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8.77142857142857"/>
    <x v="2249"/>
    <d v="2013-04-02T15:52:45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.11200000000008"/>
    <x v="2250"/>
    <d v="2016-12-03T01:07:5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.44929411764704"/>
    <x v="2251"/>
    <d v="2014-08-16T08:17:57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.27777777777777"/>
    <x v="2252"/>
    <d v="2016-08-06T07:52:1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2.6875"/>
    <x v="2253"/>
    <d v="2015-11-18T16:09: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59.8"/>
    <x v="2254"/>
    <d v="2017-01-24T15:32:48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6.65822784810126"/>
    <x v="2255"/>
    <d v="2016-05-07T22:50:5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2.70833333333334"/>
    <x v="2256"/>
    <d v="2016-11-22T10:50:46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.14"/>
    <x v="2257"/>
    <d v="2016-06-19T23:00:00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6.5"/>
    <x v="2258"/>
    <d v="2015-06-11T18:01:2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.1"/>
    <x v="2259"/>
    <d v="2016-12-08T19:18:5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6.92"/>
    <x v="2260"/>
    <d v="2014-03-26T23:24:10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79.5"/>
    <x v="2261"/>
    <d v="2017-02-14T17:23: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.15151515151516"/>
    <x v="2262"/>
    <d v="2014-11-18T00:00:00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5.54666666666667"/>
    <x v="2263"/>
    <d v="2015-01-31T19:58:3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.03333333333333"/>
    <x v="2264"/>
    <d v="2016-05-23T03:00:00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8.5"/>
    <x v="2265"/>
    <d v="2016-11-22T20:28:2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.26666666666665"/>
    <x v="2266"/>
    <d v="2016-04-27T02:00:00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0.52499999999998"/>
    <x v="2267"/>
    <d v="2014-12-21T01:00:00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2.60000000000001"/>
    <x v="2268"/>
    <d v="2017-03-12T01:58:35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1.64"/>
    <x v="2269"/>
    <d v="2017-03-07T05:00:0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.24800000000005"/>
    <x v="2270"/>
    <d v="2017-01-10T21:59:00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.09000000000003"/>
    <x v="2271"/>
    <d v="2016-12-10T00:00:04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6.6000000000001"/>
    <x v="2272"/>
    <d v="2015-12-07T16:47:16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.35999999999999"/>
    <x v="2273"/>
    <d v="2017-03-12T12:10:4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19.6"/>
    <x v="2274"/>
    <d v="2014-02-23T12:00:5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7.76923076923077"/>
    <x v="2275"/>
    <d v="2014-12-22T14:47:59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5.81826105905425"/>
    <x v="2276"/>
    <d v="2014-01-05T15:38:09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.08235294117648"/>
    <x v="2277"/>
    <d v="2012-02-27T16:17:0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0.7"/>
    <x v="2278"/>
    <d v="2016-01-03T22:59:00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3.80000000000001"/>
    <x v="2279"/>
    <d v="2015-02-04T04:00:00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3.57653061224488"/>
    <x v="2280"/>
    <d v="2015-09-17T14:59:51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2281"/>
    <d v="2011-07-25T06:50:0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.33333333333331"/>
    <x v="2282"/>
    <d v="2016-01-14T04:11:2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0.85533333333332"/>
    <x v="2283"/>
    <d v="2012-05-09T02:00:0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.22116666666668"/>
    <x v="2284"/>
    <d v="2011-03-12T04:00:00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.36666666666667"/>
    <x v="2285"/>
    <d v="2012-06-29T04:27:23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.06666666666666"/>
    <x v="2286"/>
    <d v="2013-09-06T03:59:00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19.97755555555555"/>
    <x v="2287"/>
    <d v="2014-06-23T16:01:00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.1"/>
    <x v="2288"/>
    <d v="2012-06-26T18:00:0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.4"/>
    <x v="2289"/>
    <d v="2013-12-06T23:22:00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.06666666666666"/>
    <x v="2290"/>
    <d v="2009-12-01T17:00:00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2.8"/>
    <x v="2291"/>
    <d v="2012-04-23T04:00: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.2505"/>
    <x v="2292"/>
    <d v="2012-04-18T16:44:36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.23529411764706"/>
    <x v="2293"/>
    <d v="2012-09-25T03:59:00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.08079999999998"/>
    <x v="2294"/>
    <d v="2013-01-20T17:21:2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.25"/>
    <x v="2295"/>
    <d v="2013-01-26T22:54:16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.07142857142856"/>
    <x v="2296"/>
    <d v="2012-02-23T17:33:46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0.6"/>
    <x v="2297"/>
    <d v="2012-03-14T03:59:00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.07333333333332"/>
    <x v="2298"/>
    <d v="2014-03-26T19:10:33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.16666666666663"/>
    <x v="2299"/>
    <d v="2011-02-06T00:46:49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.25"/>
    <x v="2300"/>
    <d v="2012-06-28T17:26:5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3.6044"/>
    <x v="2301"/>
    <d v="2013-06-21T03:31:3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0.65217391304347"/>
    <x v="2302"/>
    <d v="2013-12-31T07:00:00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.35829457364341"/>
    <x v="2303"/>
    <d v="2011-12-13T03:39:5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0.70033333333335"/>
    <x v="2304"/>
    <d v="2011-01-01T04:59:00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.22777777777779"/>
    <x v="2305"/>
    <d v="2014-08-08T18:00:00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6.75857142857143"/>
    <x v="2306"/>
    <d v="2012-03-10T04:02:0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6.65777537961894"/>
    <x v="2307"/>
    <d v="2012-05-05T19:15: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.30622"/>
    <x v="2308"/>
    <d v="2014-08-29T01:00:00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6.67450000000001"/>
    <x v="2309"/>
    <d v="2013-03-09T23:42:17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8.83978378378379"/>
    <x v="2310"/>
    <d v="2013-03-21T18:03:3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.11111111111111"/>
    <x v="2311"/>
    <d v="2014-05-07T00:06:29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7.86666666666666"/>
    <x v="2312"/>
    <d v="2014-04-18T23:00:00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5.84040000000002"/>
    <x v="2313"/>
    <d v="2012-05-03T23:00:2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6.97"/>
    <x v="2314"/>
    <d v="2012-06-07T13:14:1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2.60000000000001"/>
    <x v="2315"/>
    <d v="2012-05-05T17:25:43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.04266666666666"/>
    <x v="2316"/>
    <d v="2009-12-09T18:24:00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2317"/>
    <d v="2010-02-15T05:00:00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.05999999999999"/>
    <x v="2318"/>
    <d v="2009-09-26T03:59:00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7.69999999999999"/>
    <x v="2319"/>
    <d v="2013-12-15T01:58:05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8.66"/>
    <x v="2320"/>
    <d v="2014-04-02T18:36:4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.120962394619681"/>
    <x v="2321"/>
    <d v="2017-04-04T05:15:0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79"/>
    <x v="2322"/>
    <d v="2017-04-09T20:29:2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2323"/>
    <d v="2017-03-20T18:07:27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0.733333333333334"/>
    <x v="2324"/>
    <d v="2017-03-26T20:14:4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2325"/>
    <d v="2017-03-29T23:32: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0.72"/>
    <x v="2326"/>
    <d v="2017-04-30T17:00:00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.09431428571429"/>
    <x v="2327"/>
    <d v="2014-08-26T22:00:40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.45000000000002"/>
    <x v="2328"/>
    <d v="2015-06-14T18:45:3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5.91999999999999"/>
    <x v="2329"/>
    <d v="2014-07-17T14:59:06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.42285714285715"/>
    <x v="2330"/>
    <d v="2015-12-25T00:00:0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.31375"/>
    <x v="2331"/>
    <d v="2014-08-18T00:08:10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.30800000000001"/>
    <x v="2332"/>
    <d v="2015-02-06T15:04:31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.16666666666666"/>
    <x v="2333"/>
    <d v="2014-05-29T17:50:00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1.95"/>
    <x v="2334"/>
    <d v="2014-11-05T17:34:00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.27200000000001"/>
    <x v="2335"/>
    <d v="2014-06-11T13:44: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0.73254999999995"/>
    <x v="2336"/>
    <d v="2014-03-08T22:11:35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0.65833333333333"/>
    <x v="2337"/>
    <d v="2014-06-26T15:22:2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.14333333333335"/>
    <x v="2338"/>
    <d v="2014-06-29T21:31:2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.20799999999997"/>
    <x v="2339"/>
    <d v="2016-12-19T07:59:00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5.77749999999999"/>
    <x v="2340"/>
    <d v="2016-10-30T15:25:3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s v="technology/web"/>
    <n v="0"/>
    <x v="2341"/>
    <d v="2015-07-12T19:31:44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s v="technology/web"/>
    <n v="0"/>
    <x v="2342"/>
    <d v="2014-10-06T05:00:0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343"/>
    <d v="2016-01-08T19:47: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.1"/>
    <x v="2344"/>
    <d v="2016-06-24T17:27:49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s v="technology/web"/>
    <n v="0"/>
    <x v="2345"/>
    <d v="2015-03-31T23:39:0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5000000000000002E-2"/>
    <x v="2346"/>
    <d v="2016-10-17T19:10: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5"/>
    <x v="2347"/>
    <d v="2016-08-25T14:34:36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.38571428571428573"/>
    <x v="2348"/>
    <d v="2016-02-20T22:22:18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s v="technology/web"/>
    <n v="0"/>
    <x v="2349"/>
    <d v="2015-08-11T18:37:08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s v="technology/web"/>
    <n v="0"/>
    <x v="2350"/>
    <d v="2017-01-03T20:12:5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0.5714285714285714"/>
    <x v="2351"/>
    <d v="2015-04-30T02:25:3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s v="technology/web"/>
    <n v="0"/>
    <x v="2352"/>
    <d v="2015-06-06T15:12:32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s v="technology/web"/>
    <n v="0"/>
    <x v="2353"/>
    <d v="2015-04-21T16:13:42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5E-2"/>
    <x v="2354"/>
    <d v="2015-01-10T17:21:0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0.6875"/>
    <x v="2355"/>
    <d v="2015-05-02T22:02:16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s v="technology/web"/>
    <n v="0"/>
    <x v="2356"/>
    <d v="2015-06-05T18:48:24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s v="technology/web"/>
    <n v="0"/>
    <x v="2357"/>
    <d v="2015-10-17T14:52:58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s v="technology/web"/>
    <n v="0"/>
    <x v="2358"/>
    <d v="2015-01-31T00:39:0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4.680000000000001"/>
    <x v="2359"/>
    <d v="2015-08-03T15:35:24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.04"/>
    <x v="2360"/>
    <d v="2016-02-07T16:58:00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s v="technology/web"/>
    <n v="0"/>
    <x v="2361"/>
    <d v="2016-04-30T22:00:0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8.571428571428569"/>
    <x v="2362"/>
    <d v="2014-12-11T16:31:1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s v="technology/web"/>
    <n v="0"/>
    <x v="2363"/>
    <d v="2015-12-29T00:16:4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s v="technology/web"/>
    <n v="0"/>
    <x v="2364"/>
    <d v="2015-10-26T22:25:56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s v="technology/web"/>
    <n v="0"/>
    <x v="2365"/>
    <d v="2016-01-17T23:00:0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0.52"/>
    <x v="2366"/>
    <d v="2015-10-21T12:45:33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"/>
    <x v="2367"/>
    <d v="2016-04-25T22:16:5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.25"/>
    <x v="2368"/>
    <d v="2015-04-14T16:19:25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s v="technology/web"/>
    <n v="0"/>
    <x v="2369"/>
    <d v="2016-02-10T19:30:1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.32800000000000001"/>
    <x v="2370"/>
    <d v="2014-12-18T04:32: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s v="technology/web"/>
    <n v="0"/>
    <x v="2371"/>
    <d v="2015-06-25T18:39:56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29"/>
    <x v="2372"/>
    <d v="2015-04-24T01:39:31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5E-3"/>
    <x v="2373"/>
    <d v="2015-08-29T15:53:44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6E-2"/>
    <x v="2374"/>
    <d v="2015-02-12T20:14:2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s v="technology/web"/>
    <n v="0"/>
    <x v="2375"/>
    <d v="2016-09-09T20:03:57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0.877666666666666"/>
    <x v="2376"/>
    <d v="2015-12-10T22:12:4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s v="technology/web"/>
    <n v="0"/>
    <x v="2377"/>
    <d v="2016-11-25T21:53:03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s v="technology/web"/>
    <n v="0"/>
    <x v="2378"/>
    <d v="2015-08-26T00:18:5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s v="technology/web"/>
    <n v="0"/>
    <x v="2379"/>
    <d v="2015-10-05T00:23:36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.36666666666666664"/>
    <x v="2380"/>
    <d v="2015-10-01T19:02:2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9"/>
    <x v="2381"/>
    <d v="2015-04-10T22:27:28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"/>
    <x v="2382"/>
    <d v="2015-08-04T04:30:0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6"/>
    <x v="2383"/>
    <d v="2015-02-22T01:21:47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0.8"/>
    <x v="2384"/>
    <d v="2014-11-14T02:37:2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3"/>
    <x v="2385"/>
    <d v="2015-08-05T16:50:32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s v="technology/web"/>
    <n v="0"/>
    <x v="2386"/>
    <d v="2015-01-10T20:07:04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0.68399999999999994"/>
    <x v="2387"/>
    <d v="2016-07-22T15:02:20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2"/>
    <x v="2388"/>
    <d v="2015-01-15T19:29:00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.1875"/>
    <x v="2389"/>
    <d v="2015-07-25T21:59:0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s v="technology/web"/>
    <n v="0"/>
    <x v="2390"/>
    <d v="2015-01-04T06:17:44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.125"/>
    <x v="2391"/>
    <d v="2015-03-31T18:04:04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s v="technology/web"/>
    <n v="0"/>
    <x v="2392"/>
    <d v="2015-10-29T02:53:43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.05"/>
    <x v="2393"/>
    <d v="2015-08-08T15:33:37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.06"/>
    <x v="2394"/>
    <d v="2015-02-26T08:41:3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s v="technology/web"/>
    <n v="0"/>
    <x v="2395"/>
    <d v="2017-01-10T08:57:0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.2"/>
    <x v="2396"/>
    <d v="2015-10-15T20:22:38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s v="technology/web"/>
    <n v="0"/>
    <x v="2397"/>
    <d v="2015-01-02T21:14:16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s v="technology/web"/>
    <n v="0"/>
    <x v="2398"/>
    <d v="2015-07-02T21:59:44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s v="technology/web"/>
    <n v="0"/>
    <x v="2399"/>
    <d v="2014-12-18T20:28:26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s v="technology/web"/>
    <n v="0"/>
    <x v="2400"/>
    <d v="2016-04-14T06:26:04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0.71785714285714286"/>
    <x v="2401"/>
    <d v="2016-03-05T19:44:56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.43333333333333329"/>
    <x v="2402"/>
    <d v="2015-05-13T16:18:51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6.833333333333332"/>
    <x v="2403"/>
    <d v="2016-03-30T20:10:5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s v="food/food trucks"/>
    <n v="0"/>
    <x v="2404"/>
    <d v="2016-01-03T00:56:47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2.52"/>
    <x v="2405"/>
    <d v="2016-09-03T14:02:55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.384615384615387"/>
    <x v="2406"/>
    <d v="2015-01-19T02:39:50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.259090909090908"/>
    <x v="2407"/>
    <d v="2015-04-11T06:00:00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.2"/>
    <x v="2408"/>
    <d v="2014-11-06T04:22:37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399999999999999"/>
    <x v="2409"/>
    <d v="2015-08-18T21:01:15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s v="food/food trucks"/>
    <n v="0"/>
    <x v="2410"/>
    <d v="2015-09-07T09:47:55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0.60399999999999998"/>
    <x v="2411"/>
    <d v="2015-08-25T17:34:42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s v="food/food trucks"/>
    <n v="0"/>
    <x v="2412"/>
    <d v="2016-11-26T18:41:13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0.83333333333333337"/>
    <x v="2413"/>
    <d v="2014-05-31T23:30:00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4"/>
    <x v="2414"/>
    <d v="2015-08-22T03:59:00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0.55833333333333335"/>
    <x v="2415"/>
    <d v="2016-07-15T20:42:2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2"/>
    <x v="2416"/>
    <d v="2015-03-14T15:00:00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s v="food/food trucks"/>
    <n v="0"/>
    <x v="2417"/>
    <d v="2014-08-10T21:13:07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.02"/>
    <x v="2418"/>
    <d v="2015-03-24T19:34:0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s v="food/food trucks"/>
    <n v="0"/>
    <x v="2419"/>
    <d v="2015-02-18T17:43:09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4.825133372851216"/>
    <x v="2420"/>
    <d v="2014-11-10T01:41:3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2"/>
    <x v="2421"/>
    <d v="2015-02-21T16:29:56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.2"/>
    <x v="2422"/>
    <d v="2015-03-11T16:23:56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2"/>
    <x v="2423"/>
    <d v="2014-12-31T16:54:50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"/>
    <x v="2424"/>
    <d v="2014-10-27T21:25:08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4E-2"/>
    <x v="2425"/>
    <d v="2016-05-27T22:04:0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s v="food/food trucks"/>
    <n v="0"/>
    <x v="2426"/>
    <d v="2015-08-08T04:04:52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E-3"/>
    <x v="2427"/>
    <d v="2016-03-23T06:38:5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3"/>
    <x v="2428"/>
    <d v="2015-03-12T17:49:1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"/>
    <x v="2429"/>
    <d v="2017-02-05T16:44:00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0.70000000000000007"/>
    <x v="2430"/>
    <d v="2016-02-12T03:08:24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E-3"/>
    <x v="2431"/>
    <d v="2016-06-28T02:23:33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7E-2"/>
    <x v="2432"/>
    <d v="2015-03-08T05:14:57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s v="food/food trucks"/>
    <n v="0"/>
    <x v="2433"/>
    <d v="2016-02-27T21:35:43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.13"/>
    <x v="2434"/>
    <d v="2015-08-04T04:27:54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.48960000000000004"/>
    <x v="2435"/>
    <d v="2015-10-05T06:39:4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4E-2"/>
    <x v="2436"/>
    <d v="2016-01-29T14:46:10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s v="food/food trucks"/>
    <n v="0"/>
    <x v="2437"/>
    <d v="2015-03-17T18:00:0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.33333333333333337"/>
    <x v="2438"/>
    <d v="2015-12-07T22:57:42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s v="food/food trucks"/>
    <n v="0"/>
    <x v="2439"/>
    <d v="2015-10-18T19:38:49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.2"/>
    <x v="2440"/>
    <d v="2016-02-13T21:35:1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7.88"/>
    <x v="2441"/>
    <d v="2015-07-23T04:59:00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5.94166666666666"/>
    <x v="2442"/>
    <d v="2015-03-19T15:00:2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2.51495"/>
    <x v="2443"/>
    <d v="2014-08-15T15:00:2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8.60000000000001"/>
    <x v="2444"/>
    <d v="2016-05-25T18:06:3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2.8"/>
    <x v="2445"/>
    <d v="2015-09-26T04:33:41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7.98"/>
    <x v="2446"/>
    <d v="2016-11-26T15:27:5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.20000000000005"/>
    <x v="2447"/>
    <d v="2016-11-12T04:00:00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7.5"/>
    <x v="2448"/>
    <d v="2016-08-31T05:36:00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2449"/>
    <d v="2014-11-30T04:25:15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1.53353333333335"/>
    <x v="2450"/>
    <d v="2014-10-28T03:11:00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.45"/>
    <x v="2451"/>
    <d v="2017-03-05T21:48:1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3.5"/>
    <x v="2452"/>
    <d v="2015-12-29T23:00:00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4.69999999999999"/>
    <x v="2453"/>
    <d v="2017-02-02T16:36:4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0.84571428571429"/>
    <x v="2454"/>
    <d v="2017-03-11T04:50:08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2455"/>
    <d v="2016-04-20T18:45:50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0.86666666666667"/>
    <x v="2456"/>
    <d v="2017-02-25T23:03:5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.30434782608695"/>
    <x v="2457"/>
    <d v="2016-03-24T13:27:3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.17999999999999"/>
    <x v="2458"/>
    <d v="2016-06-09T19:00:00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.25"/>
    <x v="2459"/>
    <d v="2016-03-23T14:18:0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0.78823529411764"/>
    <x v="2460"/>
    <d v="2017-01-03T04:17:00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3.8"/>
    <x v="2461"/>
    <d v="2011-10-01T03:00:00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0.70833333333334"/>
    <x v="2462"/>
    <d v="2012-07-19T04:28:16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.25000000000001"/>
    <x v="2463"/>
    <d v="2013-04-16T19:00: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.1"/>
    <x v="2464"/>
    <d v="2015-09-30T19:29:00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.14285714285714"/>
    <x v="2465"/>
    <d v="2012-09-23T17:15:48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2466"/>
    <d v="2013-05-09T02:27:33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8.5"/>
    <x v="2467"/>
    <d v="2012-05-10T17:00:0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.21700000000001"/>
    <x v="2468"/>
    <d v="2012-10-28T05:00:00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3.66666666666667"/>
    <x v="2469"/>
    <d v="2011-02-08T10:18:4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.16400000000002"/>
    <x v="2470"/>
    <d v="2012-05-24T01:47:35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2471"/>
    <d v="2012-01-25T23:49:52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5.76026666666667"/>
    <x v="2472"/>
    <d v="2010-09-04T01:03:00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2473"/>
    <d v="2012-11-10T18:57:49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.00360000000002"/>
    <x v="2474"/>
    <d v="2010-10-11T00:16:16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4.71999999999998"/>
    <x v="2475"/>
    <d v="2010-07-10T22:00:0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.02249999999999"/>
    <x v="2476"/>
    <d v="2014-11-03T08:52:50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.33333333333334"/>
    <x v="2477"/>
    <d v="2012-08-12T16:35: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7.49999999999999"/>
    <x v="2478"/>
    <d v="2013-01-13T22:48:33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.44333333333333"/>
    <x v="2479"/>
    <d v="2012-07-28T02:00:00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2480"/>
    <d v="2015-10-10T22:28: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2.91099999999999"/>
    <x v="2481"/>
    <d v="2012-04-30T15:30:0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.1"/>
    <x v="2482"/>
    <d v="2011-08-01T18:46:23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3.72727272727272"/>
    <x v="2483"/>
    <d v="2012-05-01T17:00:03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.31742857142855"/>
    <x v="2484"/>
    <d v="2011-09-15T22:00:03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.25"/>
    <x v="2485"/>
    <d v="2011-10-12T23:57:5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5.66666666666669"/>
    <x v="2486"/>
    <d v="2012-04-22T16:59:3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.05066666666667"/>
    <x v="2487"/>
    <d v="2012-05-27T01:59:57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6.69999999999999"/>
    <x v="2488"/>
    <d v="2011-11-16T16:11:48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3.67142857142858"/>
    <x v="2489"/>
    <d v="2013-05-09T16:33:59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.39999999999999"/>
    <x v="2490"/>
    <d v="2012-06-23T05:27:5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.2"/>
    <x v="2491"/>
    <d v="2011-01-16T01:51:00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2492"/>
    <d v="2012-06-16T09:59:0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8.69999999999999"/>
    <x v="2493"/>
    <d v="2013-04-29T04:02:20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.00533333333333"/>
    <x v="2494"/>
    <d v="2012-05-23T15:29:0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7.53666666666665"/>
    <x v="2495"/>
    <d v="2012-06-06T22:42: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2496"/>
    <d v="2013-03-29T22:54:5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2.7715"/>
    <x v="2497"/>
    <d v="2011-08-05T21:05:38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5.60000000000001"/>
    <x v="2498"/>
    <d v="2015-01-27T23:13:07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2.625"/>
    <x v="2499"/>
    <d v="2012-12-31T18:00:00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.33333333333333"/>
    <x v="2500"/>
    <d v="2012-06-23T18:32:5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7"/>
    <x v="2501"/>
    <d v="2015-09-27T18:38:2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6E-2"/>
    <x v="2502"/>
    <d v="2014-09-21T19:48:3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s v="food/restaurants"/>
    <n v="0"/>
    <x v="2503"/>
    <d v="2016-06-07T21:06:0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s v="food/restaurants"/>
    <n v="0"/>
    <x v="2504"/>
    <d v="2014-11-15T01:22:14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s v="food/restaurants"/>
    <n v="0"/>
    <x v="2505"/>
    <d v="2015-03-14T00:20:16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0.6"/>
    <x v="2506"/>
    <d v="2015-10-03T21:00:00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e v="#DIV/0!"/>
    <b v="0"/>
    <s v="food/restaurants"/>
    <n v="0"/>
    <x v="2507"/>
    <d v="2015-05-11T01:45:04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s v="food/restaurants"/>
    <n v="0"/>
    <x v="2508"/>
    <d v="2014-08-14T22:50:34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"/>
    <x v="2509"/>
    <d v="2015-04-20T18:25:4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.15"/>
    <x v="2510"/>
    <d v="2015-05-14T23:56:1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s v="food/restaurants"/>
    <n v="0"/>
    <x v="2511"/>
    <d v="2016-02-01T10:43:33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s v="food/restaurants"/>
    <n v="0"/>
    <x v="2512"/>
    <d v="2014-12-13T21:02:4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s v="food/restaurants"/>
    <n v="0"/>
    <x v="2513"/>
    <d v="2017-02-26T00:09:49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00000000000002"/>
    <x v="2514"/>
    <d v="2014-08-20T09:21:1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8.600000000000001"/>
    <x v="2515"/>
    <d v="2015-02-22T20:09:13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s v="food/restaurants"/>
    <n v="0"/>
    <x v="2516"/>
    <d v="2014-11-29T16:40:52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4"/>
    <x v="2517"/>
    <d v="2015-03-19T18:15:3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s v="food/restaurants"/>
    <n v="0"/>
    <x v="2518"/>
    <d v="2014-11-13T17:20:28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5E-2"/>
    <x v="2519"/>
    <d v="2014-07-19T03:43:24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s v="food/restaurants"/>
    <n v="0"/>
    <x v="2520"/>
    <d v="2016-10-15T19:21:0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.48792"/>
    <x v="2521"/>
    <d v="2015-10-13T23:13:4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2522"/>
    <d v="2016-04-22T14:52:00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.44444444444446"/>
    <x v="2523"/>
    <d v="2014-11-18T00:24:5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1.6"/>
    <x v="2524"/>
    <d v="2014-12-21T04:30:00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.325"/>
    <x v="2525"/>
    <d v="2012-06-28T20:16:1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2.94999999999999"/>
    <x v="2526"/>
    <d v="2014-12-08T04:59:00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.125"/>
    <x v="2527"/>
    <d v="2013-10-18T03:59:00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.24974999999999"/>
    <x v="2528"/>
    <d v="2015-08-20T11:00:0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.28333333333333"/>
    <x v="2529"/>
    <d v="2012-03-25T00:56:1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2530"/>
    <d v="2015-04-20T04:50:00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.4"/>
    <x v="2531"/>
    <d v="2015-08-15T03:59:00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.125"/>
    <x v="2532"/>
    <d v="2012-08-16T20:22:46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0.66666666666667"/>
    <x v="2533"/>
    <d v="2013-03-01T18:01:08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2534"/>
    <d v="2010-01-01T06:00:0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3.77499999999999"/>
    <x v="2535"/>
    <d v="2014-12-01T19:59:0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5.99999999999999"/>
    <x v="2536"/>
    <d v="2013-07-30T02:32:46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.00000000000001"/>
    <x v="2537"/>
    <d v="2011-08-01T15:34:15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.01761111111111"/>
    <x v="2538"/>
    <d v="2013-02-24T04:59:0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.25"/>
    <x v="2539"/>
    <d v="2015-02-02T21:39:1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.4"/>
    <x v="2540"/>
    <d v="2011-10-29T16:12:01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.02857142857142"/>
    <x v="2541"/>
    <d v="2013-09-26T10:46:58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3.57142857142858"/>
    <x v="2542"/>
    <d v="2013-10-01T03:59:00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.4"/>
    <x v="2543"/>
    <d v="2011-01-02T03:00:0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0.82"/>
    <x v="2544"/>
    <d v="2012-07-08T12:29:2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.3"/>
    <x v="2545"/>
    <d v="2015-02-27T00:30:00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1.71428571428572"/>
    <x v="2546"/>
    <d v="2013-10-05T05:00:0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19.85454545454546"/>
    <x v="2547"/>
    <d v="2012-04-04T17:33:2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1.85"/>
    <x v="2548"/>
    <d v="2016-09-30T04:27:00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2.80254777070064"/>
    <x v="2549"/>
    <d v="2013-05-31T17:00:00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0.84615384615385"/>
    <x v="2550"/>
    <d v="2015-10-08T03:59:00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2.73469387755102"/>
    <x v="2551"/>
    <d v="2012-03-21T20:48:0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6.5"/>
    <x v="2552"/>
    <d v="2017-03-05T19:26:2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5.53333333333333"/>
    <x v="2553"/>
    <d v="2012-09-21T04:46:47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2.8"/>
    <x v="2554"/>
    <d v="2015-06-01T03:59:00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.35"/>
    <x v="2555"/>
    <d v="2012-05-28T15:43:13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5.50335570469798"/>
    <x v="2556"/>
    <d v="2012-12-24T23:47:37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.44444444444444"/>
    <x v="2557"/>
    <d v="2014-05-15T17:53:0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8.88"/>
    <x v="2558"/>
    <d v="2015-05-01T13:59:00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.25"/>
    <x v="2559"/>
    <d v="2011-11-15T19:37:0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.1"/>
    <x v="2560"/>
    <d v="2015-03-06T22:49:34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s v="food/food trucks"/>
    <n v="0"/>
    <x v="2561"/>
    <d v="2015-10-13T12:41:29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0.75"/>
    <x v="2562"/>
    <d v="2016-10-11T12:35:39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e v="#DIV/0!"/>
    <b v="0"/>
    <s v="food/food trucks"/>
    <n v="0"/>
    <x v="2563"/>
    <d v="2015-07-30T03:20:5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s v="food/food trucks"/>
    <n v="0"/>
    <x v="2564"/>
    <d v="2014-08-01T00:58:19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2565"/>
    <d v="2016-05-09T20:50: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s v="food/food trucks"/>
    <n v="0"/>
    <x v="2566"/>
    <d v="2014-08-21T23:32:28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.26666666666666666"/>
    <x v="2567"/>
    <d v="2015-04-23T21:05:3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0.5"/>
    <x v="2568"/>
    <d v="2016-09-01T15:59:54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8"/>
    <x v="2569"/>
    <d v="2015-09-17T02:31:5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0.84285714285714297"/>
    <x v="2570"/>
    <d v="2017-02-08T21:40:3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.25"/>
    <x v="2571"/>
    <d v="2016-05-19T08:12:01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s v="food/food trucks"/>
    <n v="0"/>
    <x v="2572"/>
    <d v="2015-04-13T02:51:57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s v="food/food trucks"/>
    <n v="0"/>
    <x v="2573"/>
    <d v="2014-08-23T14:12:29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s v="food/food trucks"/>
    <n v="0"/>
    <x v="2574"/>
    <d v="2016-05-18T19:49:05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s v="food/food trucks"/>
    <n v="0"/>
    <x v="2575"/>
    <d v="2015-01-12T02:36:34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s v="food/food trucks"/>
    <n v="0"/>
    <x v="2576"/>
    <d v="2015-04-10T23:14:07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s v="food/food trucks"/>
    <n v="0"/>
    <x v="2577"/>
    <d v="2014-08-04T19:41:37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s v="food/food trucks"/>
    <n v="0"/>
    <x v="2578"/>
    <d v="2015-10-09T17:00:0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.13849999999999998"/>
    <x v="2579"/>
    <d v="2014-09-15T19:55:0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0.6"/>
    <x v="2580"/>
    <d v="2015-05-16T03:00:00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0.6"/>
    <x v="2581"/>
    <d v="2015-11-16T16:04:5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1E-3"/>
    <x v="2582"/>
    <d v="2016-10-29T23:43:54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0.5"/>
    <x v="2583"/>
    <d v="2015-03-16T17:28:0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s v="food/food trucks"/>
    <n v="0"/>
    <x v="2584"/>
    <d v="2015-06-15T04:09:29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.16666666666666669"/>
    <x v="2585"/>
    <d v="2014-07-05T23:07:12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.16666666666666669"/>
    <x v="2586"/>
    <d v="2015-12-25T07:55:36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2"/>
    <x v="2587"/>
    <d v="2015-12-30T16:12:3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29"/>
    <x v="2588"/>
    <d v="2015-03-31T13:14:00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.01"/>
    <x v="2589"/>
    <d v="2016-03-23T11:52:07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s v="food/food trucks"/>
    <n v="0"/>
    <x v="2590"/>
    <d v="2016-01-26T14:08:17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2"/>
    <x v="2591"/>
    <d v="2016-03-13T20:45:24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.16666666666666669"/>
    <x v="2592"/>
    <d v="2014-10-05T19:13:41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s v="food/food trucks"/>
    <n v="0"/>
    <x v="2593"/>
    <d v="2015-04-25T20:17:06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E-3"/>
    <x v="2594"/>
    <d v="2014-08-07T23:13:48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.166666666666668"/>
    <x v="2595"/>
    <d v="2017-02-24T05:51:40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3.588571428571427"/>
    <x v="2596"/>
    <d v="2014-08-07T15:56:4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61"/>
    <x v="2597"/>
    <d v="2016-06-19T08:11:57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2598"/>
    <d v="2015-09-23T20:10:01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0.99546510341776351"/>
    <x v="2599"/>
    <d v="2014-08-03T18:05:47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4"/>
    <x v="2600"/>
    <d v="2016-03-25T20:36:4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.4"/>
    <x v="2601"/>
    <d v="2012-09-13T03:59:00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.0916666666667"/>
    <x v="2602"/>
    <d v="2014-11-12T21:20:0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.48571428571429"/>
    <x v="2603"/>
    <d v="2013-12-23T21:54:14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.21799999999999"/>
    <x v="2604"/>
    <d v="2012-04-29T01:13:4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.42157000000002"/>
    <x v="2605"/>
    <d v="2016-06-17T12:59:50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.05454545454545"/>
    <x v="2606"/>
    <d v="2014-04-29T17:06:22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7.7"/>
    <x v="2607"/>
    <d v="2015-08-12T02:00:00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3.92500000000001"/>
    <x v="2608"/>
    <d v="2017-03-15T00:00:00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3.80111428571428"/>
    <x v="2609"/>
    <d v="2012-07-15T05:42:3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.3251043268175"/>
    <x v="2610"/>
    <d v="2016-08-22T06:59:00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0.6363636363635"/>
    <x v="2611"/>
    <d v="2017-01-02T22:59:00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1.76130000000001"/>
    <x v="2612"/>
    <d v="2015-01-09T03:26:1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.01333333333334"/>
    <x v="2613"/>
    <d v="2012-09-21T19:38:14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614"/>
    <d v="2014-04-30T05:00:00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69.76511744127936"/>
    <x v="2615"/>
    <d v="2016-04-30T12:00:00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4.53400000000001"/>
    <x v="2616"/>
    <d v="2015-08-25T23:52:09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7.6"/>
    <x v="2617"/>
    <d v="2014-10-20T20:59:11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.38666666666667"/>
    <x v="2618"/>
    <d v="2015-12-01T20:01:01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.39999999999998"/>
    <x v="2619"/>
    <d v="2015-10-23T11:00:00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3.65230769230772"/>
    <x v="2620"/>
    <d v="2015-10-11T01:00:00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5.88"/>
    <x v="2621"/>
    <d v="2015-05-21T17:56:2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.184"/>
    <x v="2622"/>
    <d v="2016-12-30T17:50:16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3.99999999999999"/>
    <x v="2623"/>
    <d v="2016-12-02T06:09:2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.4206249999997"/>
    <x v="2624"/>
    <d v="2012-09-13T10:07:0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625"/>
    <d v="2016-11-09T20:26:4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.00000000000001"/>
    <x v="2626"/>
    <d v="2015-06-03T15:04:29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6.66666666666663"/>
    <x v="2627"/>
    <d v="2015-11-26T20:54:2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.36948748510132"/>
    <x v="2628"/>
    <d v="2014-11-30T23:11:07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7.74000000000001"/>
    <x v="2629"/>
    <d v="2015-05-14T12:55:22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7.9"/>
    <x v="2630"/>
    <d v="2016-06-30T10:00:00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4.66525000000001"/>
    <x v="2631"/>
    <d v="2015-08-30T04:03:47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.00934579439252"/>
    <x v="2632"/>
    <d v="2016-05-29T01:28:5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4.62"/>
    <x v="2633"/>
    <d v="2014-02-27T23:00:00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.02150537634409"/>
    <x v="2634"/>
    <d v="2016-09-29T15:45:2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635"/>
    <d v="2015-03-09T21:49:21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.3"/>
    <x v="2636"/>
    <d v="2016-10-16T01:00:0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.2"/>
    <x v="2637"/>
    <d v="2016-10-12T13:11:1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1.72910662824208"/>
    <x v="2638"/>
    <d v="2015-01-15T21:54:5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639"/>
    <d v="2015-02-19T20:45:48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5.66666666666666"/>
    <x v="2640"/>
    <d v="2015-06-08T03:51:1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641"/>
    <d v="2014-09-15T20:09:0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s v="technology/space exploration"/>
    <n v="0"/>
    <x v="2642"/>
    <d v="2016-07-15T06:57:0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3.559730999999999"/>
    <x v="2643"/>
    <d v="2016-12-21T07:59:00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29999999999999"/>
    <x v="2644"/>
    <d v="2017-03-10T19:00:3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0.5"/>
    <x v="2645"/>
    <d v="2014-11-08T21:13:2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40000000004"/>
    <x v="2646"/>
    <d v="2015-09-09T07:31:0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"/>
    <x v="2647"/>
    <d v="2015-08-14T06:16:59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0.88333333333333341"/>
    <x v="2648"/>
    <d v="2016-03-09T17:09:20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20000000000001E-2"/>
    <x v="2649"/>
    <d v="2016-02-01T23:55: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0.59666666666666668"/>
    <x v="2650"/>
    <d v="2016-12-21T14:59:03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5"/>
    <x v="2651"/>
    <d v="2015-12-17T19:20:09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0.88500000000000001"/>
    <x v="2652"/>
    <d v="2014-12-10T03:48: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1.52156862745098"/>
    <x v="2653"/>
    <d v="2014-06-13T04:00:00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1000000000000004E-2"/>
    <x v="2654"/>
    <d v="2015-04-21T13:25:26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.033333333333335"/>
    <x v="2655"/>
    <d v="2016-02-09T20:00:00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.436666666666667"/>
    <x v="2656"/>
    <d v="2017-03-12T19:00:00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8.737933333333334"/>
    <x v="2657"/>
    <d v="2016-08-03T01:30:00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6E-2"/>
    <x v="2658"/>
    <d v="2016-07-30T21:13:14"/>
    <x v="2"/>
    <x v="36"/>
  </r>
  <r>
    <n v="2659"/>
    <x v="2658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1"/>
    <x v="2659"/>
    <d v="2015-04-18T01:40:10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000000000000001E-2"/>
    <x v="2660"/>
    <d v="2015-11-24T18:06:5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2.89999999999999"/>
    <x v="2661"/>
    <d v="2013-10-25T23:00:10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6.80000000000001"/>
    <x v="2662"/>
    <d v="2015-08-21T17:55:1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4.59625"/>
    <x v="2663"/>
    <d v="2015-09-04T15:00:00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.42857142857143"/>
    <x v="2664"/>
    <d v="2015-12-09T06:59:00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.14285714285715"/>
    <x v="2665"/>
    <d v="2015-05-04T21:29:3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.29509999999999"/>
    <x v="2666"/>
    <d v="2015-09-25T21:00:00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0.66666666666667"/>
    <x v="2667"/>
    <d v="2016-02-10T22:13:36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0.70000000000002"/>
    <x v="2668"/>
    <d v="2015-11-09T14:32:00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.125"/>
    <x v="2669"/>
    <d v="2016-01-10T00:51:3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41"/>
    <x v="2670"/>
    <d v="2014-07-29T00:29:4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.343999999999999"/>
    <x v="2671"/>
    <d v="2014-12-19T19:38:00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.19"/>
    <x v="2672"/>
    <d v="2015-12-28T06:00:00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7.58"/>
    <x v="2673"/>
    <d v="2014-10-29T22:45:0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2.839999999999996"/>
    <x v="2674"/>
    <d v="2016-07-05T04:59:00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1"/>
    <x v="2675"/>
    <d v="2014-11-10T21:34:49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.38095238095238"/>
    <x v="2676"/>
    <d v="2016-05-22T14:59:34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7.512820512820511"/>
    <x v="2677"/>
    <d v="2014-07-03T00:42:23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E-2"/>
    <x v="2678"/>
    <d v="2015-09-24T19:09:25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.33"/>
    <x v="2679"/>
    <d v="2015-02-28T00:01:3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0.86250000000000004"/>
    <x v="2680"/>
    <d v="2016-04-06T04:04:51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0.6875"/>
    <x v="2681"/>
    <d v="2014-07-10T21:29:1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.299999999999997"/>
    <x v="2682"/>
    <d v="2014-11-22T05:59:00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.24"/>
    <x v="2683"/>
    <d v="2015-03-01T18:07:20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8"/>
    <x v="2684"/>
    <d v="2014-08-09T21:57:05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.02"/>
    <x v="2685"/>
    <d v="2015-04-27T15:42: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s v="food/food trucks"/>
    <n v="0"/>
    <x v="2686"/>
    <d v="2014-09-30T23:23:43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s v="food/food trucks"/>
    <n v="0"/>
    <x v="2687"/>
    <d v="2015-06-29T15:21:58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.14799999999999999"/>
    <x v="2688"/>
    <d v="2015-02-24T03:00: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3"/>
    <x v="2689"/>
    <d v="2016-07-30T23:04:5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0.7325"/>
    <x v="2690"/>
    <d v="2015-06-03T02:31:16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2E-2"/>
    <x v="2691"/>
    <d v="2015-05-10T17:22:3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0.7142857142857143"/>
    <x v="2692"/>
    <d v="2015-03-25T07:01:0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0.8"/>
    <x v="2693"/>
    <d v="2014-08-13T03:19:26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3"/>
    <x v="2694"/>
    <d v="2014-09-26T03:22:19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.47333333333333333"/>
    <x v="2695"/>
    <d v="2015-04-14T03:21:5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"/>
    <x v="2696"/>
    <d v="2014-12-25T20:16:0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.35217391304348"/>
    <x v="2697"/>
    <d v="2015-08-02T22:00:00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.325125"/>
    <x v="2698"/>
    <d v="2014-06-27T21:33:28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s v="food/food trucks"/>
    <n v="0"/>
    <x v="2699"/>
    <d v="2014-08-08T21:31:03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0.7000700070007001"/>
    <x v="2700"/>
    <d v="2014-09-18T20:59:32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.176470588235297"/>
    <x v="2701"/>
    <d v="2017-04-07T17:35: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.410000000000004"/>
    <x v="2702"/>
    <d v="2017-04-05T18:14:37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3.75000000000001"/>
    <x v="2703"/>
    <d v="2017-03-22T15:33:50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1"/>
    <x v="2704"/>
    <d v="2017-04-05T19:41:5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0.539393939393939"/>
    <x v="2705"/>
    <d v="2017-03-24T20:59:1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.29714285714284"/>
    <x v="2706"/>
    <d v="2014-10-16T06:59:0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0.84462500000001"/>
    <x v="2707"/>
    <d v="2013-05-27T06:59:00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.21535"/>
    <x v="2708"/>
    <d v="2016-07-21T16:45:2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1.60599999999999"/>
    <x v="2709"/>
    <d v="2016-10-04T03:59:00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3.90035000000003"/>
    <x v="2710"/>
    <d v="2014-08-09T02:00:00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0.7161125319693"/>
    <x v="2711"/>
    <d v="2014-06-20T22:01:00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.38181818181818"/>
    <x v="2712"/>
    <d v="2013-07-13T18:00:00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.24133333333334"/>
    <x v="2713"/>
    <d v="2015-12-24T15:41:2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.35599999999999"/>
    <x v="2714"/>
    <d v="2016-10-14T23:00:00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4.62241666666665"/>
    <x v="2715"/>
    <d v="2016-02-21T09:33:4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19.98010000000001"/>
    <x v="2716"/>
    <d v="2015-10-08T07:59:53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.10400000000001"/>
    <x v="2717"/>
    <d v="2014-12-06T22:57:2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3.58333333333334"/>
    <x v="2718"/>
    <d v="2016-05-03T23:00:00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8.83333333333334"/>
    <x v="2719"/>
    <d v="2016-04-17T23:44:5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.12400000000001"/>
    <x v="2720"/>
    <d v="2016-11-11T12:10:53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721"/>
    <d v="2013-09-06T19:00:00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2.54"/>
    <x v="2722"/>
    <d v="2017-01-29T20:34:13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.05000000000001"/>
    <x v="2723"/>
    <d v="2014-12-31T21:08:08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6.87520259319291"/>
    <x v="2724"/>
    <d v="2015-08-15T07:50:5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4.54249999999999"/>
    <x v="2725"/>
    <d v="2017-03-01T17:52: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5.745"/>
    <x v="2726"/>
    <d v="2016-04-22T13:55:11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.21000000000004"/>
    <x v="2727"/>
    <d v="2015-08-07T16:14:23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1.82666666666668"/>
    <x v="2728"/>
    <d v="2015-12-30T14:23:54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.44"/>
    <x v="2729"/>
    <d v="2015-05-01T05:46: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.29262962962963"/>
    <x v="2730"/>
    <d v="2013-04-22T12:59:3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.30333333333333"/>
    <x v="2731"/>
    <d v="2014-10-18T04:00:0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.25000000000001"/>
    <x v="2732"/>
    <d v="2013-05-28T00:00:00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7.538"/>
    <x v="2733"/>
    <d v="2015-04-10T05:32:5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734"/>
    <d v="2016-10-13T21:59:00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.13466666666682"/>
    <x v="2735"/>
    <d v="2013-03-13T20:00:00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2.9"/>
    <x v="2736"/>
    <d v="2014-04-23T15:59:33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.0608"/>
    <x v="2737"/>
    <d v="2014-01-15T19:00:00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7.94"/>
    <x v="2738"/>
    <d v="2016-11-06T03:26:44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.09090909090907"/>
    <x v="2739"/>
    <d v="2014-05-05T21:18:37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.33333333333334"/>
    <x v="2740"/>
    <d v="2015-03-11T23:45:5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.43750000000000006"/>
    <x v="2741"/>
    <d v="2014-10-20T02:07:0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.24"/>
    <x v="2742"/>
    <d v="2012-05-15T17:16:27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s v="publishing/children's books"/>
    <n v="0"/>
    <x v="2743"/>
    <d v="2016-10-19T07:53:27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5"/>
    <x v="2744"/>
    <d v="2012-02-29T01:29:5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1.887499999999999"/>
    <x v="2745"/>
    <d v="2012-07-14T23:42:48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6.700000000000003"/>
    <x v="2746"/>
    <d v="2014-08-29T18:45:1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.000000000000004"/>
    <x v="2747"/>
    <d v="2012-06-16T03:10:00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"/>
    <x v="2748"/>
    <d v="2016-09-02T17:03:22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0999999999999999"/>
    <x v="2749"/>
    <d v="2015-04-04T18:10:3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s v="publishing/children's books"/>
    <n v="0"/>
    <x v="2750"/>
    <d v="2012-06-30T20:00:0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s v="publishing/children's books"/>
    <n v="0"/>
    <x v="2751"/>
    <d v="2014-06-17T21:17:22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.458333333333332"/>
    <x v="2752"/>
    <d v="2011-12-18T18:21:44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2753"/>
    <d v="2012-08-26T21:37:0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s v="publishing/children's books"/>
    <n v="0"/>
    <x v="2754"/>
    <d v="2014-09-11T15:15:5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2755"/>
    <d v="2015-04-08T18:58:4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.48"/>
    <x v="2756"/>
    <d v="2014-01-11T21:36:41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0.66666666666666674"/>
    <x v="2757"/>
    <d v="2016-08-06T15:45:32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1.700000000000001"/>
    <x v="2758"/>
    <d v="2016-10-10T10:36:23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0.5"/>
    <x v="2759"/>
    <d v="2016-07-16T08:47:46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s v="publishing/children's books"/>
    <n v="0"/>
    <x v="2760"/>
    <d v="2013-06-20T11:04:18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0.72"/>
    <x v="2761"/>
    <d v="2013-01-03T01:31:3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0.76923076923076927"/>
    <x v="2762"/>
    <d v="2012-03-18T23:53:1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.22842639593908631"/>
    <x v="2763"/>
    <d v="2013-05-24T13:54:44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"/>
    <x v="2764"/>
    <d v="2012-05-30T19:00:00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s v="publishing/children's books"/>
    <n v="0"/>
    <x v="2765"/>
    <d v="2012-10-28T13:53:48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2766"/>
    <d v="2011-08-11T16:01:58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0.85000000000000009"/>
    <x v="2767"/>
    <d v="2015-08-16T23:00:5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.314285714285715"/>
    <x v="2768"/>
    <d v="2012-03-29T13:45:23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.25"/>
    <x v="2769"/>
    <d v="2014-06-05T19:49:5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.411249999999999"/>
    <x v="2770"/>
    <d v="2014-03-18T15:55:3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s v="publishing/children's books"/>
    <n v="0"/>
    <x v="2771"/>
    <d v="2013-02-01T17:00:0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s v="publishing/children's books"/>
    <n v="0"/>
    <x v="2772"/>
    <d v="2013-10-05T20:51:34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.18867924528301888"/>
    <x v="2773"/>
    <d v="2016-04-24T20:45:2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.249999999999998"/>
    <x v="2774"/>
    <d v="2013-03-08T03:02:08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2775"/>
    <d v="2011-12-16T00:19:14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4"/>
    <x v="2776"/>
    <d v="2015-06-12T07:07:5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.33333333333333337"/>
    <x v="2777"/>
    <d v="2015-07-17T16:03:24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5.545454545454543"/>
    <x v="2778"/>
    <d v="2014-08-25T23:28:26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"/>
    <x v="2779"/>
    <d v="2015-11-22T15:03:41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s v="publishing/children's books"/>
    <n v="0"/>
    <x v="2780"/>
    <d v="2017-03-10T10:44:48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.28"/>
    <x v="2781"/>
    <d v="2015-02-12T07:00:00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2782"/>
    <d v="2015-02-17T04:59:00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4.5"/>
    <x v="2783"/>
    <d v="2015-04-23T12:50:46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2784"/>
    <d v="2014-10-29T18:54:03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4.67999999999999"/>
    <x v="2785"/>
    <d v="2016-08-05T21:00:00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7.83999999999999"/>
    <x v="2786"/>
    <d v="2014-07-09T13:39: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19.7"/>
    <x v="2787"/>
    <d v="2014-07-18T04:45:5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2.49999999999999"/>
    <x v="2788"/>
    <d v="2016-07-29T16:50:4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.16666666666667"/>
    <x v="2789"/>
    <d v="2015-03-12T04:00:00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.33333333333333"/>
    <x v="2790"/>
    <d v="2015-02-11T22:31:43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2.49999999999999"/>
    <x v="2791"/>
    <d v="2016-09-09T04:00:00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7.60000000000001"/>
    <x v="2792"/>
    <d v="2015-08-12T05:32:39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0.5675"/>
    <x v="2793"/>
    <d v="2015-07-21T10:03:2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2794"/>
    <d v="2016-03-03T19:00:0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.28571428571429"/>
    <x v="2795"/>
    <d v="2014-06-06T23:00:00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5.5"/>
    <x v="2796"/>
    <d v="2014-07-05T12:40:2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2.64512500000001"/>
    <x v="2797"/>
    <d v="2014-07-08T22:34:00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.4"/>
    <x v="2798"/>
    <d v="2015-07-31T16:00:00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6.6348"/>
    <x v="2799"/>
    <d v="2016-06-17T16:00:0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2800"/>
    <d v="2015-01-04T13:16:0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.20000000000002"/>
    <x v="2801"/>
    <d v="2014-10-10T11:00:00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1.83333333333333"/>
    <x v="2802"/>
    <d v="2015-08-06T15:31:47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7.95"/>
    <x v="2803"/>
    <d v="2015-07-16T00:00:00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4.99999999999999"/>
    <x v="2804"/>
    <d v="2014-09-29T10:53:1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.00000000000001"/>
    <x v="2805"/>
    <d v="2015-08-22T12:07:5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.1"/>
    <x v="2806"/>
    <d v="2015-08-05T11:00:00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2807"/>
    <d v="2015-06-29T20:57:1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.24444444444444"/>
    <x v="2808"/>
    <d v="2015-08-22T20:18:5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.4"/>
    <x v="2809"/>
    <d v="2016-03-30T14:39:00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.2"/>
    <x v="2810"/>
    <d v="2014-06-01T03:59:00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.27"/>
    <x v="2811"/>
    <d v="2015-02-23T11:55:0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.3"/>
    <x v="2812"/>
    <d v="2015-04-06T04:00:00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7.57571428571428"/>
    <x v="2813"/>
    <d v="2016-12-14T17:49: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7.73333333333332"/>
    <x v="2814"/>
    <d v="2015-05-09T09:35:1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2815"/>
    <d v="2016-08-07T18:38:29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1.56666666666666"/>
    <x v="2816"/>
    <d v="2015-08-02T16:00:00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2817"/>
    <d v="2015-02-28T15:14:22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.03"/>
    <x v="2818"/>
    <d v="2015-09-23T14:21:2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4.80000000000001"/>
    <x v="2819"/>
    <d v="2015-06-14T12:36:49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2820"/>
    <d v="2016-02-26T00:00:00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2821"/>
    <d v="2014-09-23T22:08:55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2822"/>
    <d v="2015-03-27T15:24:52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2823"/>
    <d v="2015-03-31T22:59:00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6.92307692307693"/>
    <x v="2824"/>
    <d v="2015-06-13T01:43:00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.33333333333334"/>
    <x v="2825"/>
    <d v="2015-12-04T19:01:26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7.74999999999999"/>
    <x v="2826"/>
    <d v="2015-07-10T07:00:0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.24999999999999"/>
    <x v="2827"/>
    <d v="2016-06-03T16:30:00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.37894736842105"/>
    <x v="2828"/>
    <d v="2015-10-02T23:00:00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6.52"/>
    <x v="2829"/>
    <d v="2016-06-02T10:25:18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2830"/>
    <d v="2014-05-12T03:59:00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0.66666666666667"/>
    <x v="2831"/>
    <d v="2015-07-16T19:47:50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4.71959999999999"/>
    <x v="2832"/>
    <d v="2014-11-23T22:00:0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.25925925925925"/>
    <x v="2833"/>
    <d v="2015-10-11T02:00:00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2834"/>
    <d v="2015-01-30T23:02:10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.09899999999999"/>
    <x v="2835"/>
    <d v="2015-12-05T00:00:0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7.77777777777777"/>
    <x v="2836"/>
    <d v="2017-02-18T04:59:0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2837"/>
    <d v="2015-12-09T22:48:0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.24999999999999"/>
    <x v="2838"/>
    <d v="2014-08-13T22:00:00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.42857142857143"/>
    <x v="2839"/>
    <d v="2014-08-25T04:59:00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2840"/>
    <d v="2015-03-18T17:00:0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2841"/>
    <d v="2015-12-13T18:44:57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s v="theater/plays"/>
    <n v="0"/>
    <x v="2842"/>
    <d v="2014-06-21T11:00:0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s v="theater/plays"/>
    <n v="0"/>
    <x v="2843"/>
    <d v="2016-06-13T04:00:0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1"/>
    <x v="2844"/>
    <d v="2017-01-04T13:06:2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1.546666666666667"/>
    <x v="2845"/>
    <d v="2015-06-08T00:23:5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s v="theater/plays"/>
    <n v="0"/>
    <x v="2846"/>
    <d v="2015-05-29T16:36:34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s v="theater/plays"/>
    <n v="0"/>
    <x v="2847"/>
    <d v="2016-05-23T19:21:05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.2"/>
    <x v="2848"/>
    <d v="2015-05-29T15:34:19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2849"/>
    <d v="2016-04-23T10:16:40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000000000002"/>
    <x v="2850"/>
    <d v="2014-09-06T00:10:11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s v="theater/plays"/>
    <n v="0"/>
    <x v="2851"/>
    <d v="2016-01-29T23:17:0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"/>
    <x v="2852"/>
    <d v="2014-06-21T01:05:0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s v="theater/plays"/>
    <n v="0"/>
    <x v="2853"/>
    <d v="2014-09-14T04:34:57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1.699999999999996"/>
    <x v="2854"/>
    <d v="2015-05-07T17:11:5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2855"/>
    <d v="2016-01-29T23:34:0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3"/>
    <x v="2856"/>
    <d v="2015-08-08T21:34:00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19.736842105263158"/>
    <x v="2857"/>
    <d v="2017-02-20T18:00: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s v="theater/plays"/>
    <n v="0"/>
    <x v="2858"/>
    <d v="2014-12-05T11:28:0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00000000000002"/>
    <x v="2859"/>
    <d v="2015-10-16T08:41:44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"/>
    <x v="2860"/>
    <d v="2016-06-19T19:12: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2861"/>
    <d v="2015-09-24T14:10:4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.43307086614173229"/>
    <x v="2862"/>
    <d v="2014-06-24T18:57:09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.04"/>
    <x v="2863"/>
    <d v="2014-09-09T16:12:03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"/>
    <x v="2864"/>
    <d v="2015-07-17T13:18:0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s v="theater/plays"/>
    <n v="0"/>
    <x v="2865"/>
    <d v="2015-01-06T02:44:19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0.89999999999999991"/>
    <x v="2866"/>
    <d v="2016-10-14T22:00:00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.16"/>
    <x v="2867"/>
    <d v="2016-07-04T04:00: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.011733333333332"/>
    <x v="2868"/>
    <d v="2016-10-05T19:50:5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0.88500000000000001"/>
    <x v="2869"/>
    <d v="2016-07-19T14:14:4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2870"/>
    <d v="2014-05-17T04:32:4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7"/>
    <x v="2871"/>
    <d v="2014-12-21T17:43:3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s v="theater/plays"/>
    <n v="0"/>
    <x v="2872"/>
    <d v="2015-06-20T02:47:18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.119999999999997"/>
    <x v="2873"/>
    <d v="2015-01-28T19:37:11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2"/>
    <x v="2874"/>
    <d v="2017-01-17T20:16:26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4999999999999996E-2"/>
    <x v="2875"/>
    <d v="2016-05-05T03:04:5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s v="theater/plays"/>
    <n v="0"/>
    <x v="2876"/>
    <d v="2015-07-16T17:51:19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0.833333333333334"/>
    <x v="2877"/>
    <d v="2016-11-30T17:00:00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"/>
    <x v="2878"/>
    <d v="2015-07-03T14:46:3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.2589285714285714"/>
    <x v="2879"/>
    <d v="2016-01-20T17:24:21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.333333333333332"/>
    <x v="2880"/>
    <d v="2015-08-20T17:05:0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s v="theater/plays"/>
    <n v="0"/>
    <x v="2881"/>
    <d v="2014-12-03T15:20:36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3.6"/>
    <x v="2882"/>
    <d v="2016-05-01T14:18:38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.079999999999998"/>
    <x v="2883"/>
    <d v="2016-02-06T04:59:00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.41111111111111115"/>
    <x v="2884"/>
    <d v="2014-12-05T17:27:1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2.5"/>
    <x v="2885"/>
    <d v="2015-03-14T00:50:01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2886"/>
    <d v="2015-09-19T03:59:0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.16666666666666669"/>
    <x v="2887"/>
    <d v="2015-01-11T10:15:2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s v="theater/plays"/>
    <n v="0"/>
    <x v="2888"/>
    <d v="2014-10-18T04:59:0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.066666666666663"/>
    <x v="2889"/>
    <d v="2014-08-29T20:43:05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"/>
    <x v="2890"/>
    <d v="2014-08-09T03:00:00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"/>
    <x v="2891"/>
    <d v="2016-04-15T20:12:08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7"/>
    <x v="2892"/>
    <d v="2014-08-25T21:00:00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0.5"/>
    <x v="2893"/>
    <d v="2015-01-09T02:00:00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e v="#DIV/0!"/>
    <b v="0"/>
    <s v="theater/plays"/>
    <n v="0"/>
    <x v="2894"/>
    <d v="2015-04-03T22:40:15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6"/>
    <x v="2895"/>
    <d v="2014-06-22T21:00:00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0.833333333333336"/>
    <x v="2896"/>
    <d v="2016-12-12T06:00:00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"/>
    <x v="2897"/>
    <d v="2015-10-11T15:29:0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38"/>
    <x v="2898"/>
    <d v="2015-10-31T15:57: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s v="theater/plays"/>
    <n v="0"/>
    <x v="2899"/>
    <d v="2016-07-24T01:52:38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1.909090909090914"/>
    <x v="2900"/>
    <d v="2014-08-09T05:37:12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0.8"/>
    <x v="2901"/>
    <d v="2015-02-07T21:42:19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2"/>
    <x v="2902"/>
    <d v="2015-08-24T10:33:16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0.77999999999999992"/>
    <x v="2903"/>
    <d v="2015-09-09T04:00:18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2904"/>
    <d v="2014-11-09T12:00:00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7.771428571428572"/>
    <x v="2905"/>
    <d v="2016-09-07T01:21:5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1"/>
    <x v="2906"/>
    <d v="2015-08-01T01:00:00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.08"/>
    <x v="2907"/>
    <d v="2016-05-14T21:03:57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"/>
    <x v="2908"/>
    <d v="2016-06-08T17:33:39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2"/>
    <x v="2909"/>
    <d v="2014-11-25T19:46:0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3"/>
    <x v="2910"/>
    <d v="2015-06-12T20:11:27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6.5"/>
    <x v="2911"/>
    <d v="2015-06-27T18:27:0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.058171745152354"/>
    <x v="2912"/>
    <d v="2016-01-15T03:09:34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.02"/>
    <x v="2913"/>
    <d v="2014-09-06T22:08:59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1E-3"/>
    <x v="2914"/>
    <d v="2015-03-14T20:46:34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.1"/>
    <x v="2915"/>
    <d v="2016-03-16T08:33:10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86"/>
    <x v="2916"/>
    <d v="2014-05-19T11:26:29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1.85"/>
    <x v="2917"/>
    <d v="2015-09-16T05:37:2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.24"/>
    <x v="2918"/>
    <d v="2015-10-29T15:06:47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"/>
    <x v="2919"/>
    <d v="2014-08-05T14:52:0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6.840000000000003"/>
    <x v="2920"/>
    <d v="2015-03-25T18:01:10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2921"/>
    <d v="2014-09-25T21:16:44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2922"/>
    <d v="2015-05-18T20:58:47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2923"/>
    <d v="2015-01-24T03:00:0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.2"/>
    <x v="2924"/>
    <d v="2015-05-09T03:59:00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.44597777777777"/>
    <x v="2925"/>
    <d v="2014-09-11T14:01:0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2926"/>
    <d v="2015-02-23T18:22:59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0.83333333333334"/>
    <x v="2927"/>
    <d v="2014-07-15T05:00:00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2928"/>
    <d v="2016-03-04T23:57:26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.06937499999999"/>
    <x v="2929"/>
    <d v="2014-05-25T13:32:38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0.92000000000002"/>
    <x v="2930"/>
    <d v="2015-05-07T14:01:04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2931"/>
    <d v="2014-09-15T06:08:00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.0967741935484"/>
    <x v="2932"/>
    <d v="2015-02-21T11:00:00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2.76"/>
    <x v="2933"/>
    <d v="2016-06-04T22:57:33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2934"/>
    <d v="2014-06-15T15:16:04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0.88571428571429"/>
    <x v="2935"/>
    <d v="2016-08-29T17:00:00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2936"/>
    <d v="2014-10-13T04:59:00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.33333333333331"/>
    <x v="2937"/>
    <d v="2014-07-13T10:58:33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.375"/>
    <x v="2938"/>
    <d v="2015-01-30T16:53:34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2.875"/>
    <x v="2939"/>
    <d v="2014-08-28T01:00:0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.24000000000001"/>
    <x v="2940"/>
    <d v="2015-01-18T18:33:38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1E-3"/>
    <x v="2941"/>
    <d v="2015-03-01T23:02:35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.424999999999997"/>
    <x v="2942"/>
    <d v="2015-12-16T20:18:00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s v="theater/spaces"/>
    <n v="0"/>
    <x v="2943"/>
    <d v="2015-04-13T03:06:2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2944"/>
    <d v="2015-06-07T21:56:38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s v="theater/spaces"/>
    <n v="0"/>
    <x v="2945"/>
    <d v="2015-05-24T03:21:0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.1"/>
    <x v="2946"/>
    <d v="2016-08-15T12:44:52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3"/>
    <x v="2947"/>
    <d v="2016-11-24T17:11:00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8000000000000004E-3"/>
    <x v="2948"/>
    <d v="2015-06-02T15:34:5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"/>
    <x v="2949"/>
    <d v="2015-11-19T20:45:17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s v="theater/spaces"/>
    <n v="0"/>
    <x v="2950"/>
    <d v="2016-01-23T08:45:52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19999999999997"/>
    <x v="2951"/>
    <d v="2014-10-05T19:16:13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4"/>
    <x v="2952"/>
    <d v="2016-10-17T04:00:00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.15125"/>
    <x v="2953"/>
    <d v="2015-10-08T19:00:2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s v="theater/spaces"/>
    <n v="0"/>
    <x v="2954"/>
    <d v="2017-03-16T13:00:03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59.583333333333336"/>
    <x v="2955"/>
    <d v="2015-06-16T17:47:29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6.734177215189874"/>
    <x v="2956"/>
    <d v="2016-05-04T23:00:50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9"/>
    <x v="2957"/>
    <d v="2015-03-27T23:16:12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s v="theater/spaces"/>
    <n v="0"/>
    <x v="2958"/>
    <d v="2016-05-08T17:41:57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s v="theater/spaces"/>
    <n v="0"/>
    <x v="2959"/>
    <d v="2016-06-07T00:12:05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s v="theater/spaces"/>
    <n v="0"/>
    <x v="2960"/>
    <d v="2014-09-11T18:10:23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09.62"/>
    <x v="2961"/>
    <d v="2015-03-26T04:00:00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1.8"/>
    <x v="2962"/>
    <d v="2015-03-01T06:59:00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6.85"/>
    <x v="2963"/>
    <d v="2015-07-02T11:17:04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0.71379999999999"/>
    <x v="2964"/>
    <d v="2014-08-06T21:32:00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.00000000000001"/>
    <x v="2965"/>
    <d v="2015-07-07T17:30:33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3.63000000000001"/>
    <x v="2966"/>
    <d v="2015-09-16T17:43:32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3.92"/>
    <x v="2967"/>
    <d v="2015-03-09T03:44:52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2968"/>
    <d v="2016-08-17T03:59:00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2.5"/>
    <x v="2969"/>
    <d v="2015-05-03T22:51:00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2970"/>
    <d v="2014-07-18T16:04:11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.15624999999999"/>
    <x v="2971"/>
    <d v="2014-08-31T15:47:58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.35000000000001"/>
    <x v="2972"/>
    <d v="2016-12-05T01:00:00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4.8"/>
    <x v="2973"/>
    <d v="2016-01-01T04:00:00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2974"/>
    <d v="2014-09-26T01:35:00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.125"/>
    <x v="2975"/>
    <d v="2014-11-27T03:00:00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.42857142857142"/>
    <x v="2976"/>
    <d v="2016-03-13T12:00:00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3.56666666666666"/>
    <x v="2977"/>
    <d v="2015-03-23T02:14:00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.46666666666667"/>
    <x v="2978"/>
    <d v="2014-10-20T05:59:00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.4"/>
    <x v="2979"/>
    <d v="2015-01-06T06:00:0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.16666666666666"/>
    <x v="2980"/>
    <d v="2015-08-24T02:00:00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8.92500000000001"/>
    <x v="2981"/>
    <d v="2015-09-23T13:25:5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.06"/>
    <x v="2982"/>
    <d v="2016-02-11T16:29:03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6.53957758620692"/>
    <x v="2983"/>
    <d v="2014-11-11T16:10:36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.352"/>
    <x v="2984"/>
    <d v="2016-08-24T06:41:21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1.64999999999999"/>
    <x v="2985"/>
    <d v="2016-10-31T04:00:0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5.5"/>
    <x v="2986"/>
    <d v="2016-05-01T11:00:06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.4008"/>
    <x v="2987"/>
    <d v="2016-10-13T00:00:00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2988"/>
    <d v="2016-06-20T08:41:2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6.535"/>
    <x v="2989"/>
    <d v="2015-12-21T04:59:00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2990"/>
    <d v="2016-01-07T13:47:0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.29411764705883"/>
    <x v="2991"/>
    <d v="2017-01-27T20:05:30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4.5"/>
    <x v="2992"/>
    <d v="2016-10-09T18:25:10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.29999999999998"/>
    <x v="2993"/>
    <d v="2016-02-20T20:07:4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7.74666666666673"/>
    <x v="2994"/>
    <d v="2014-10-03T11:29:3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4.96000000000001"/>
    <x v="2995"/>
    <d v="2017-01-19T15:57:5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1.94285714285715"/>
    <x v="2996"/>
    <d v="2015-05-26T21:54:00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3.73000000000002"/>
    <x v="2997"/>
    <d v="2017-02-27T04:59:0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.029"/>
    <x v="2998"/>
    <d v="2014-06-16T04:25:00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8.88888888888889"/>
    <x v="2999"/>
    <d v="2017-03-01T02:00:0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3000"/>
    <d v="2017-01-31T18:00:00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8.69988910451895"/>
    <x v="3001"/>
    <d v="2016-07-13T21:29:42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8.50614285714286"/>
    <x v="3002"/>
    <d v="2012-12-26T20:04:12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.16666666666667"/>
    <x v="3003"/>
    <d v="2016-03-01T05:59:00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2.815"/>
    <x v="3004"/>
    <d v="2014-11-15T22:08:4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.49622641509434"/>
    <x v="3005"/>
    <d v="2014-10-06T16:11:45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7.74999999999999"/>
    <x v="3006"/>
    <d v="2014-12-14T18:09:5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3007"/>
    <d v="2015-04-25T05:11:23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.16666666666667"/>
    <x v="3008"/>
    <d v="2016-01-21T05:05:19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19.756"/>
    <x v="3009"/>
    <d v="2014-11-26T14:40:40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3010"/>
    <d v="2015-02-21T19:58:39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3.66666666666666"/>
    <x v="3011"/>
    <d v="2015-12-23T22:59:00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.12499999999999"/>
    <x v="3012"/>
    <d v="2015-02-10T16:52:1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6.96"/>
    <x v="3013"/>
    <d v="2015-06-21T20:04:0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.104"/>
    <x v="3014"/>
    <d v="2014-11-05T05:00:00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.17647058823529"/>
    <x v="3015"/>
    <d v="2014-06-11T04:00:00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2.61176470588236"/>
    <x v="3016"/>
    <d v="2014-07-18T13:09:1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5.84090909090908"/>
    <x v="3017"/>
    <d v="2014-08-20T20:24:03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0.71428571428571"/>
    <x v="3018"/>
    <d v="2015-07-20T22:00:00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.23333333333332"/>
    <x v="3019"/>
    <d v="2014-05-27T03:00:0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0.57142857142858"/>
    <x v="3020"/>
    <d v="2015-08-14T20:18:53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.02222222222223"/>
    <x v="3021"/>
    <d v="2016-11-22T05:59:00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0.88"/>
    <x v="3022"/>
    <d v="2016-08-27T22:53:29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3023"/>
    <d v="2015-06-11T16:13:0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.42"/>
    <x v="3024"/>
    <d v="2012-10-06T23:51:15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.2"/>
    <x v="3025"/>
    <d v="2014-05-30T16:00:00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.33333333333334"/>
    <x v="3026"/>
    <d v="2017-03-03T11:01:3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.44"/>
    <x v="3027"/>
    <d v="2015-03-20T15:54:11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.01999999999998"/>
    <x v="3028"/>
    <d v="2016-08-15T06:20:2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09.67666666666666"/>
    <x v="3029"/>
    <d v="2014-11-18T04:35:00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6.6857142857143"/>
    <x v="3030"/>
    <d v="2015-09-16T17:56:1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3031"/>
    <d v="2016-10-14T21:10:47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.2"/>
    <x v="3032"/>
    <d v="2015-09-11T01:04:1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6.53333333333333"/>
    <x v="3033"/>
    <d v="2016-08-18T02:38:4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2.53599999999999"/>
    <x v="3034"/>
    <d v="2016-11-01T03:59:00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8.78684000000001"/>
    <x v="3035"/>
    <d v="2013-05-04T13:26:4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6.732"/>
    <x v="3036"/>
    <d v="2013-08-16T11:59:00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.20000000000002"/>
    <x v="3037"/>
    <d v="2010-10-02T04:59:00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0.49999999999999"/>
    <x v="3038"/>
    <d v="2016-03-04T06:03:1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8.71389999999998"/>
    <x v="3039"/>
    <d v="2013-12-29T07:59:00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7.5"/>
    <x v="3040"/>
    <d v="2015-06-26T23:00:0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.48192771084338"/>
    <x v="3041"/>
    <d v="2016-01-20T20:50:4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3042"/>
    <d v="2015-10-06T16:30:47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.00666666666667"/>
    <x v="3043"/>
    <d v="2015-04-16T02:50:00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.34166666666667"/>
    <x v="3044"/>
    <d v="2016-02-02T17:26:3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2.70650000000001"/>
    <x v="3045"/>
    <d v="2014-08-22T03:44: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0.84810126582278"/>
    <x v="3046"/>
    <d v="2014-09-10T04:52:0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3047"/>
    <d v="2016-04-27T13:16:00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.4"/>
    <x v="3048"/>
    <d v="2014-12-31T21:22:00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6.66666666666667"/>
    <x v="3049"/>
    <d v="2015-06-14T00:20:5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3050"/>
    <d v="2016-05-05T04:02:40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3.62857142857143"/>
    <x v="3051"/>
    <d v="2017-02-08T09:59:05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.15"/>
    <x v="3052"/>
    <d v="2015-05-28T15:59:00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.4"/>
    <x v="3053"/>
    <d v="2014-10-02T03:59:0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s v="theater/spaces"/>
    <n v="0"/>
    <x v="3054"/>
    <d v="2015-03-02T01:04:0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1E-3"/>
    <x v="3055"/>
    <d v="2015-01-09T22:59:5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s v="theater/spaces"/>
    <n v="0"/>
    <x v="3056"/>
    <d v="2014-09-29T15:16:24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s v="theater/spaces"/>
    <n v="0"/>
    <x v="3057"/>
    <d v="2016-04-03T14:36:5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2"/>
    <x v="3058"/>
    <d v="2016-05-20T08:59:0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4"/>
    <x v="3059"/>
    <d v="2014-08-08T22:27:26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.15227272727272728"/>
    <x v="3060"/>
    <d v="2015-09-28T06:35:34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e v="#DIV/0!"/>
    <b v="0"/>
    <s v="theater/spaces"/>
    <n v="0"/>
    <x v="3061"/>
    <d v="2014-08-13T18:49:08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6.84"/>
    <x v="3062"/>
    <d v="2015-09-30T18:00: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19.566666666666666"/>
    <x v="3063"/>
    <d v="2016-10-22T22:08:58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.294666666666666"/>
    <x v="3064"/>
    <d v="2015-11-22T06:59:00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.04"/>
    <x v="3065"/>
    <d v="2014-07-30T01:19:32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1.985714285714286"/>
    <x v="3066"/>
    <d v="2016-07-10T05:28:5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"/>
    <x v="3067"/>
    <d v="2015-09-09T22:31:19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6.9999999999999993E-2"/>
    <x v="3068"/>
    <d v="2015-10-16T16:35:52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.099999999999998"/>
    <x v="3069"/>
    <d v="2014-12-14T20:00:3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4"/>
    <x v="3070"/>
    <d v="2016-12-07T17:36:09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59.774999999999999"/>
    <x v="3071"/>
    <d v="2015-04-21T05:59:00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2"/>
    <x v="3072"/>
    <d v="2016-10-30T01:46:0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4E-2"/>
    <x v="3073"/>
    <d v="2015-06-14T19:19:0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8000000000000009E-2"/>
    <x v="3074"/>
    <d v="2016-03-10T13:42:39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"/>
    <x v="3075"/>
    <d v="2016-08-19T02:27:2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.06"/>
    <x v="3076"/>
    <d v="2015-10-09T15:38:4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.47727272727272729"/>
    <x v="3077"/>
    <d v="2017-03-02T22:57:58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.11833333333333333"/>
    <x v="3078"/>
    <d v="2015-02-26T03:19:55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0.8417399858735245"/>
    <x v="3079"/>
    <d v="2015-03-22T16:07:15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799999999999997E-2"/>
    <x v="3080"/>
    <d v="2014-12-27T01:40:4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.21029999999999999"/>
    <x v="3081"/>
    <d v="2015-09-20T04:21:3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s v="theater/spaces"/>
    <n v="0"/>
    <x v="3082"/>
    <d v="2015-11-15T23:09:06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.27999999999999997"/>
    <x v="3083"/>
    <d v="2014-09-01T05:00:00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1.57920670115792"/>
    <x v="3084"/>
    <d v="2015-05-05T18:48:00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"/>
    <x v="3085"/>
    <d v="2015-09-29T21:12:39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.25"/>
    <x v="3086"/>
    <d v="2015-08-17T16:05:59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0.625"/>
    <x v="3087"/>
    <d v="2016-12-21T04:36:30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.19384615384615383"/>
    <x v="3088"/>
    <d v="2015-01-08T13:41:0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.416"/>
    <x v="3089"/>
    <d v="2016-07-09T01:59:0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86"/>
    <x v="3090"/>
    <d v="2015-05-01T18:39:05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5.920000000000002"/>
    <x v="3091"/>
    <d v="2016-08-14T22:45: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00000000002"/>
    <x v="3092"/>
    <d v="2015-10-15T22:00:00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2.75"/>
    <x v="3093"/>
    <d v="2014-06-01T03:59:00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2"/>
    <x v="3094"/>
    <d v="2015-09-20T19:05:56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.33512064343163539"/>
    <x v="3095"/>
    <d v="2016-08-01T00:36:2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"/>
    <x v="3096"/>
    <d v="2015-05-20T19:48:46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.150000000000002"/>
    <x v="3097"/>
    <d v="2016-10-07T14:00:00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2"/>
    <x v="3098"/>
    <d v="2016-02-08T00:17:00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3.900000000000002"/>
    <x v="3099"/>
    <d v="2016-02-12T04:33:11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.225"/>
    <x v="3100"/>
    <d v="2014-10-20T14:56:1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3101"/>
    <d v="2015-07-16T07:56:0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.112499999999997"/>
    <x v="3102"/>
    <d v="2016-08-23T08:10:18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.26829268292682928"/>
    <x v="3103"/>
    <d v="2015-06-12T03:45:0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29.625"/>
    <x v="3104"/>
    <d v="2015-02-03T02:00:00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.360992301112063"/>
    <x v="3105"/>
    <d v="2014-10-19T05:00:0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1000000000000005"/>
    <x v="3106"/>
    <d v="2015-09-16T22:00:0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19.762499999999999"/>
    <x v="3107"/>
    <d v="2015-05-11T19:32:3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8E-2"/>
    <x v="3108"/>
    <d v="2015-04-28T15:19:54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.030188679245285"/>
    <x v="3109"/>
    <d v="2014-08-28T03:00:10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.04"/>
    <x v="3110"/>
    <d v="2017-02-19T00:45: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6.640000000000004"/>
    <x v="3111"/>
    <d v="2014-10-04T14:17:0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3"/>
    <x v="3112"/>
    <d v="2016-11-01T02:55:34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49"/>
    <x v="3113"/>
    <d v="2015-04-17T17:33:02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s v="theater/spaces"/>
    <n v="0"/>
    <x v="3114"/>
    <d v="2014-09-21T15:10:5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3115"/>
    <d v="2016-06-05T10:43:47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.333333333333336"/>
    <x v="3116"/>
    <d v="2015-04-01T12:22:05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.1"/>
    <x v="3117"/>
    <d v="2016-05-27T13:12:0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.31"/>
    <x v="3118"/>
    <d v="2016-07-02T15:35:2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.05"/>
    <x v="3119"/>
    <d v="2015-03-27T00:05:32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5E-3"/>
    <x v="3120"/>
    <d v="2016-05-05T21:36:3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0.66666666666666674"/>
    <x v="3121"/>
    <d v="2014-09-26T16:18:55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n v="58"/>
    <b v="0"/>
    <s v="theater/spaces"/>
    <n v="58.291457286432156"/>
    <x v="3122"/>
    <d v="2016-11-09T23:22:12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.153599999999997"/>
    <x v="3123"/>
    <d v="2016-07-09T23:49: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9E-3"/>
    <x v="3124"/>
    <d v="2015-02-02T18:43:21"/>
    <x v="1"/>
    <x v="38"/>
  </r>
  <r>
    <n v="3125"/>
    <x v="3124"/>
    <s v="N/A"/>
    <n v="1500000"/>
    <n v="0"/>
    <x v="1"/>
    <x v="0"/>
    <s v="USD"/>
    <n v="1452142672"/>
    <n v="1449550672"/>
    <b v="0"/>
    <n v="0"/>
    <e v="#DIV/0!"/>
    <b v="0"/>
    <s v="theater/spaces"/>
    <n v="0"/>
    <x v="3125"/>
    <d v="2016-01-07T04:57:52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6"/>
    <x v="3126"/>
    <d v="2016-03-27T23:26:0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s v="theater/spaces"/>
    <n v="0"/>
    <x v="3127"/>
    <d v="2015-03-01T20:33:49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8.60666666666667"/>
    <x v="3128"/>
    <d v="2017-03-16T18:49:01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0.8"/>
    <x v="3129"/>
    <d v="2017-04-18T19:13:3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5"/>
    <x v="3130"/>
    <d v="2017-04-14T04:59:00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5.731707317073171"/>
    <x v="3131"/>
    <d v="2017-04-08T12:54:0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3E-2"/>
    <x v="3132"/>
    <d v="2017-04-21T07:24:2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3133"/>
    <d v="2017-03-24T12:33:5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2.5"/>
    <x v="3134"/>
    <d v="2017-03-27T16:16:5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0.849420849420849"/>
    <x v="3135"/>
    <d v="2017-04-04T03:38:41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7.8"/>
    <x v="3136"/>
    <d v="2017-03-31T22:59:00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5"/>
    <x v="3137"/>
    <d v="2017-05-03T19:12:0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s v="theater/plays"/>
    <n v="0"/>
    <x v="3138"/>
    <d v="2017-04-03T15:30:07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4"/>
    <x v="3139"/>
    <d v="2017-03-25T04:33:0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0.96"/>
    <x v="3140"/>
    <d v="2017-04-07T16:15:03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1.6"/>
    <x v="3141"/>
    <d v="2017-04-16T20:00:00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"/>
    <x v="3142"/>
    <d v="2017-03-19T11:18:59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s v="theater/plays"/>
    <n v="0"/>
    <x v="3143"/>
    <d v="2017-04-09T08:35:56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.400000000000006"/>
    <x v="3144"/>
    <d v="2017-03-19T06:00:00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s v="theater/plays"/>
    <n v="0"/>
    <x v="3145"/>
    <d v="2017-03-27T23:58:54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0.5"/>
    <x v="3146"/>
    <d v="2017-04-16T15:22:4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7.52499999999999"/>
    <x v="3147"/>
    <d v="2014-11-07T00:15:5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.16666666666669"/>
    <x v="3148"/>
    <d v="2014-10-01T04:00:00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3149"/>
    <d v="2012-12-07T02:00:00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3150"/>
    <d v="2011-01-25T04:00:0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.4"/>
    <x v="3151"/>
    <d v="2014-09-10T20:09:3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5.95454545454545"/>
    <x v="3152"/>
    <d v="2013-11-02T20:49:27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5.58333333333337"/>
    <x v="3153"/>
    <d v="2011-05-01T04:59:00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2.92857142857142"/>
    <x v="3154"/>
    <d v="2012-04-01T20:00:58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8.50460000000001"/>
    <x v="3155"/>
    <d v="2012-12-20T11:58:45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1.81818181818181"/>
    <x v="3156"/>
    <d v="2012-06-01T22:52:24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3157"/>
    <d v="2014-07-19T05:00:00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3.99999999999999"/>
    <x v="3158"/>
    <d v="2013-07-22T20:09:12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.48133333333334"/>
    <x v="3159"/>
    <d v="2012-01-18T23:00:00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1.53333333333335"/>
    <x v="3160"/>
    <d v="2014-08-13T04:59:0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.1"/>
    <x v="3161"/>
    <d v="2014-10-15T12:52:02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.15"/>
    <x v="3162"/>
    <d v="2014-07-07T02:00:00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.15384615384616"/>
    <x v="3163"/>
    <d v="2014-06-15T18:05:25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6.76"/>
    <x v="3164"/>
    <d v="2014-06-09T19:20:15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2.66666666666666"/>
    <x v="3165"/>
    <d v="2011-05-03T03:59:00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.22808571428573"/>
    <x v="3166"/>
    <d v="2014-11-26T07:59:0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.16666666666666"/>
    <x v="3167"/>
    <d v="2014-08-02T04:13:01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.2"/>
    <x v="3168"/>
    <d v="2014-06-13T22:00:00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.01249999999999"/>
    <x v="3169"/>
    <d v="2013-12-13T04:59:00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.25"/>
    <x v="3170"/>
    <d v="2014-07-02T04:00:00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8.8142857142857"/>
    <x v="3171"/>
    <d v="2016-05-06T14:35:58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4.99999999999999"/>
    <x v="3172"/>
    <d v="2012-02-14T17:31:08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3173"/>
    <d v="2014-09-26T21:04:52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.13333333333334"/>
    <x v="3174"/>
    <d v="2014-08-25T20:45:08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09.55999999999999"/>
    <x v="3175"/>
    <d v="2011-02-17T21:17:0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4.8421052631579"/>
    <x v="3176"/>
    <d v="2013-08-18T15:00:0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.39999999999999"/>
    <x v="3177"/>
    <d v="2014-06-21T16:00:0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1.73333333333335"/>
    <x v="3178"/>
    <d v="2014-07-16T14:31:15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.16238095238094"/>
    <x v="3179"/>
    <d v="2013-05-06T16:51:1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19.75"/>
    <x v="3180"/>
    <d v="2014-06-20T09:54:0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.00000000000001"/>
    <x v="3181"/>
    <d v="2014-06-15T16:00:00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0.88571428571429"/>
    <x v="3182"/>
    <d v="2012-01-31T17:00:00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.00000000000001"/>
    <x v="3183"/>
    <d v="2013-08-23T19:04:29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.20930232558139"/>
    <x v="3184"/>
    <d v="2014-07-01T23:50:3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3185"/>
    <d v="2014-07-16T23:27:21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.18750000000001"/>
    <x v="3186"/>
    <d v="2014-09-16T21:00:00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.29333333333334"/>
    <x v="3187"/>
    <d v="2014-08-04T15:59:33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3188"/>
    <d v="2015-06-10T09:58:22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.327272727272726"/>
    <x v="3189"/>
    <d v="2015-05-24T08:18:5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s v="theater/musical"/>
    <n v="0"/>
    <x v="3190"/>
    <d v="2016-12-09T04:37:55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4"/>
    <x v="3191"/>
    <d v="2016-08-16T18:07:4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"/>
    <x v="3192"/>
    <d v="2015-02-28T22:00:0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1.74"/>
    <x v="3193"/>
    <d v="2015-02-20T23:14:1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s v="theater/musical"/>
    <n v="0"/>
    <x v="3194"/>
    <d v="2015-07-27T01:29:58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.142857142857139"/>
    <x v="3195"/>
    <d v="2015-02-12T14:15:42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.06"/>
    <x v="3196"/>
    <d v="2015-08-01T14:00: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.450000000000001"/>
    <x v="3197"/>
    <d v="2015-02-04T11:50:18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.36666666666666664"/>
    <x v="3198"/>
    <d v="2015-02-16T10:11:1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.16"/>
    <x v="3199"/>
    <d v="2014-09-06T21:00:00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E-3"/>
    <x v="3200"/>
    <d v="2016-04-30T05:34:0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"/>
    <x v="3201"/>
    <d v="2014-08-31T18:24:37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4.52"/>
    <x v="3202"/>
    <d v="2015-12-14T05:59:00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3203"/>
    <d v="2015-09-25T23:43: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s v="theater/musical"/>
    <n v="0"/>
    <x v="3204"/>
    <d v="2015-07-17T16:14:0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1"/>
    <x v="3205"/>
    <d v="2015-05-01T08:59:32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s v="theater/musical"/>
    <n v="0"/>
    <x v="3206"/>
    <d v="2015-09-19T06:37:3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.36363636363636"/>
    <x v="3207"/>
    <d v="2015-04-23T05:40:07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3.49999999999999"/>
    <x v="3208"/>
    <d v="2014-07-28T14:31:17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.32315789473684"/>
    <x v="3209"/>
    <d v="2014-06-20T23:00:0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5.76666666666667"/>
    <x v="3210"/>
    <d v="2012-06-01T03:59:00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19.74347826086958"/>
    <x v="3211"/>
    <d v="2014-08-15T02:00:00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.25"/>
    <x v="3212"/>
    <d v="2014-08-08T19:05:51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.11666666666667"/>
    <x v="3213"/>
    <d v="2015-07-26T18:19:19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.13333333333334"/>
    <x v="3214"/>
    <d v="2016-01-05T23:55:00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.35142857142858"/>
    <x v="3215"/>
    <d v="2015-09-10T03:59:00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.05"/>
    <x v="3216"/>
    <d v="2015-07-11T14:30:00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.02222222222223"/>
    <x v="3217"/>
    <d v="2016-11-04T13:06:2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.1"/>
    <x v="3218"/>
    <d v="2014-12-31T00:00:00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.11000000000001"/>
    <x v="3219"/>
    <d v="2015-03-22T22:35:47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0.84"/>
    <x v="3220"/>
    <d v="2017-03-12T21:00:00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.42499999999998"/>
    <x v="3221"/>
    <d v="2015-07-05T16:43:2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4.8"/>
    <x v="3222"/>
    <d v="2015-10-24T21:29:00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09.51612903225806"/>
    <x v="3223"/>
    <d v="2015-08-20T20:02:5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.03333333333333"/>
    <x v="3224"/>
    <d v="2017-01-10T05:00:00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.35000000000001"/>
    <x v="3225"/>
    <d v="2016-06-03T21:00:0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.16666666666667"/>
    <x v="3226"/>
    <d v="2015-10-30T14:00:1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3227"/>
    <d v="2017-01-17T21:10:36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.34285714285714"/>
    <x v="3228"/>
    <d v="2015-12-17T04:59:00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7.86500000000001"/>
    <x v="3229"/>
    <d v="2014-11-20T07:59:5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09.88461538461539"/>
    <x v="3230"/>
    <d v="2014-10-01T03:59:00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3231"/>
    <d v="2016-04-16T22:39:07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.20000000000002"/>
    <x v="3232"/>
    <d v="2016-05-04T03:59:0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8.8"/>
    <x v="3233"/>
    <d v="2017-03-02T19:19:1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.39275000000001"/>
    <x v="3234"/>
    <d v="2017-02-01T23:31:00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.20666666666666"/>
    <x v="3235"/>
    <d v="2016-07-01T08:20:5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0.6"/>
    <x v="3236"/>
    <d v="2016-12-28T22:00:3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0.78754285714287"/>
    <x v="3237"/>
    <d v="2015-09-29T03:59:00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.32142857142857"/>
    <x v="3238"/>
    <d v="2015-07-01T12:14:5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5.91914022517912"/>
    <x v="3239"/>
    <d v="2015-10-25T23:59:0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0.56666666666668"/>
    <x v="3240"/>
    <d v="2017-02-16T23:00:0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.30588235294117"/>
    <x v="3241"/>
    <d v="2014-10-14T06:59:00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.30419999999999"/>
    <x v="3242"/>
    <d v="2014-09-19T18:08:1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2.83750000000001"/>
    <x v="3243"/>
    <d v="2015-10-09T00:00:00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2.9375"/>
    <x v="3244"/>
    <d v="2016-12-01T17:39:42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.3047619047619"/>
    <x v="3245"/>
    <d v="2015-06-12T02:00:00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.22000000000001"/>
    <x v="3246"/>
    <d v="2015-09-12T03:59:00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5.86"/>
    <x v="3247"/>
    <d v="2015-07-12T10:25:12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0.79166666666666"/>
    <x v="3248"/>
    <d v="2015-04-04T20:19:17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4.92727272727274"/>
    <x v="3249"/>
    <d v="2015-06-20T17:55:14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1.55199999999999"/>
    <x v="3250"/>
    <d v="2014-11-05T18:48:44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0.73333333333333"/>
    <x v="3251"/>
    <d v="2015-06-21T17:32:46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7.82222222222221"/>
    <x v="3252"/>
    <d v="2016-09-07T11:20:40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1.82500000000002"/>
    <x v="3253"/>
    <d v="2016-09-08T03:45:0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.25769230769231"/>
    <x v="3254"/>
    <d v="2015-03-26T01:03:29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3255"/>
    <d v="2014-10-07T18:26:1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.06"/>
    <x v="3256"/>
    <d v="2015-06-11T03:59:00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.29949999999999"/>
    <x v="3257"/>
    <d v="2017-02-22T13:25: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.21428571428571"/>
    <x v="3258"/>
    <d v="2015-01-08T21:17:41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.16782608695652"/>
    <x v="3259"/>
    <d v="2016-10-01T03:59:00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.24000000000001"/>
    <x v="3260"/>
    <d v="2015-11-30T17:08:38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.45454545454547"/>
    <x v="3261"/>
    <d v="2015-07-16T17:24:3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.04098360655738"/>
    <x v="3262"/>
    <d v="2014-12-22T04:00:00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.1664"/>
    <x v="3263"/>
    <d v="2015-10-30T21:00:00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3264"/>
    <d v="2015-01-28T22:00:00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3265"/>
    <d v="2015-12-03T17:00:0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.28333333333333"/>
    <x v="3266"/>
    <d v="2015-06-12T21:00:00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.1"/>
    <x v="3267"/>
    <d v="2015-07-17T18:11:00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3268"/>
    <d v="2016-08-24T21:42:08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1.49999999999999"/>
    <x v="3269"/>
    <d v="2015-06-16T11:00:00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1.66666666666666"/>
    <x v="3270"/>
    <d v="2015-07-12T12:47:45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3271"/>
    <d v="2014-11-02T11:29:3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.43"/>
    <x v="3272"/>
    <d v="2015-11-06T13:00:09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.4"/>
    <x v="3273"/>
    <d v="2016-09-14T19:00:00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.32258064516128"/>
    <x v="3274"/>
    <d v="2016-03-15T21:00:00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.27777777777777"/>
    <x v="3275"/>
    <d v="2015-02-09T04:30:0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6.84444444444443"/>
    <x v="3276"/>
    <d v="2016-04-01T03:59:0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8.60000000000001"/>
    <x v="3277"/>
    <d v="2014-11-18T17:23:26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.4"/>
    <x v="3278"/>
    <d v="2015-05-30T20:21:4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.27586206896552"/>
    <x v="3279"/>
    <d v="2016-04-01T01:27:39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3280"/>
    <d v="2015-06-01T05:00:00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1.6"/>
    <x v="3281"/>
    <d v="2015-09-02T00:28:2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2.6467741935484"/>
    <x v="3282"/>
    <d v="2016-04-29T04:39:48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4.75000000000001"/>
    <x v="3283"/>
    <d v="2016-02-10T21:00:00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1.6"/>
    <x v="3284"/>
    <d v="2016-01-29T05:59:00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.10242048409683"/>
    <x v="3285"/>
    <d v="2017-02-28T05:00:00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1.76666666666667"/>
    <x v="3286"/>
    <d v="2016-08-15T20:09:4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3287"/>
    <d v="2015-11-28T18:00:28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.26489999999998"/>
    <x v="3288"/>
    <d v="2016-06-20T23:00:00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.04200000000003"/>
    <x v="3289"/>
    <d v="2017-02-20T08:50: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.2"/>
    <x v="3290"/>
    <d v="2017-03-11T12:21:31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3.99999999999999"/>
    <x v="3291"/>
    <d v="2015-09-17T03:59:00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.13861386138615"/>
    <x v="3292"/>
    <d v="2015-12-04T19:29:08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.44444444444446"/>
    <x v="3293"/>
    <d v="2017-03-04T10:12:3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.33333333333333"/>
    <x v="3294"/>
    <d v="2015-06-16T12:59:14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2.85857142857142"/>
    <x v="3295"/>
    <d v="2016-09-26T10:37:0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.06666666666666"/>
    <x v="3296"/>
    <d v="2015-11-22T22:00:00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.07272727272726"/>
    <x v="3297"/>
    <d v="2015-07-27T22:59:00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1.73"/>
    <x v="3298"/>
    <d v="2015-09-13T00:00:0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.19999999999999"/>
    <x v="3299"/>
    <d v="2015-10-14T22:01:0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.16666666666666"/>
    <x v="3300"/>
    <d v="2015-04-29T17:51:0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.46666666666667"/>
    <x v="3301"/>
    <d v="2016-08-01T06:59:00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.39285714285715"/>
    <x v="3302"/>
    <d v="2016-12-07T08:26:16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5.88888888888889"/>
    <x v="3303"/>
    <d v="2015-03-28T14:38:0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4.51666666666665"/>
    <x v="3304"/>
    <d v="2016-12-22T14:59:12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.02500000000001"/>
    <x v="3305"/>
    <d v="2015-07-31T20:32:28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.33333333333334"/>
    <x v="3306"/>
    <d v="2016-06-10T03:00:00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6.67999999999999"/>
    <x v="3307"/>
    <d v="2016-05-15T01:22:19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.28571428571429"/>
    <x v="3308"/>
    <d v="2016-04-13T21:02:4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.42857142857144"/>
    <x v="3309"/>
    <d v="2016-10-16T15:36: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.07692307692308"/>
    <x v="3310"/>
    <d v="2015-10-06T22:17:05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09.84"/>
    <x v="3311"/>
    <d v="2015-10-17T07:00:10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.03999999999999"/>
    <x v="3312"/>
    <d v="2016-11-11T22:00:00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.05000000000001"/>
    <x v="3313"/>
    <d v="2016-01-27T01:00:0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0.75"/>
    <x v="3314"/>
    <d v="2015-05-08T20:05:00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.00000000000001"/>
    <x v="3315"/>
    <d v="2016-05-06T07:17:21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.08673425918037"/>
    <x v="3316"/>
    <d v="2014-08-08T13:54:00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.19047619047619"/>
    <x v="3317"/>
    <d v="2016-06-08T00:57:0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5.6"/>
    <x v="3318"/>
    <d v="2016-04-11T02:30:00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3319"/>
    <d v="2015-01-31T14:03:0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3320"/>
    <d v="2016-06-22T01:05:57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.4"/>
    <x v="3321"/>
    <d v="2014-10-16T03:59:00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1.51515151515152"/>
    <x v="3322"/>
    <d v="2016-06-22T03:55:00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5.89999999999999"/>
    <x v="3323"/>
    <d v="2016-09-25T08:46:48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1.66666666666666"/>
    <x v="3324"/>
    <d v="2016-06-05T13:59:5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2.5"/>
    <x v="3325"/>
    <d v="2015-04-05T17:51:17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.375"/>
    <x v="3326"/>
    <d v="2015-03-08T16:08:25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.25"/>
    <x v="3327"/>
    <d v="2016-05-08T08:59:26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.38888888888889"/>
    <x v="3328"/>
    <d v="2014-07-05T01:00:00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6.8"/>
    <x v="3329"/>
    <d v="2014-07-27T23:00:00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.26666666666667"/>
    <x v="3330"/>
    <d v="2015-04-01T20:17:48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4.52"/>
    <x v="3331"/>
    <d v="2015-10-06T16:44:4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3332"/>
    <d v="2014-07-19T20:38:50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4.57142857142858"/>
    <x v="3333"/>
    <d v="2015-06-15T16:14:40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8.62051149573753"/>
    <x v="3334"/>
    <d v="2015-07-30T12:30:2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.32000000000001"/>
    <x v="3335"/>
    <d v="2014-08-03T23:00:0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3336"/>
    <d v="2016-04-05T08:34:06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.2"/>
    <x v="3337"/>
    <d v="2014-10-10T21:00:00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.18"/>
    <x v="3338"/>
    <d v="2017-02-24T13:48:00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.35000000000001"/>
    <x v="3339"/>
    <d v="2016-07-28T15:58:3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.16666666666666"/>
    <x v="3340"/>
    <d v="2016-12-06T23:22:3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3341"/>
    <d v="2016-06-12T17:00:0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1.66666666666666"/>
    <x v="3342"/>
    <d v="2015-04-01T04:59:00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.42857142857142"/>
    <x v="3343"/>
    <d v="2016-04-13T13:18:00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.44444444444444"/>
    <x v="3344"/>
    <d v="2014-08-30T04:48: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3345"/>
    <d v="2015-04-18T00:37:0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.00000000000001"/>
    <x v="3346"/>
    <d v="2015-02-26T00:35:10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.44999999999999"/>
    <x v="3347"/>
    <d v="2016-05-08T21:00:00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.2909090909091"/>
    <x v="3348"/>
    <d v="2016-04-30T03:59:0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.4"/>
    <x v="3349"/>
    <d v="2016-06-13T17:00:0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.42857142857143"/>
    <x v="3350"/>
    <d v="2015-11-29T23:00:00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.1"/>
    <x v="3351"/>
    <d v="2014-07-23T11:00:00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7.52"/>
    <x v="3352"/>
    <d v="2016-07-01T23:00:00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3353"/>
    <d v="2016-05-02T23:00:00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1.93333333333334"/>
    <x v="3354"/>
    <d v="2015-10-29T04:01:00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.28571428571429"/>
    <x v="3355"/>
    <d v="2016-05-10T11:17:00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.4"/>
    <x v="3356"/>
    <d v="2016-07-15T19:34:32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3357"/>
    <d v="2014-08-01T10:01:50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2.99000000000001"/>
    <x v="3358"/>
    <d v="2014-11-19T08:27:59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.25"/>
    <x v="3359"/>
    <d v="2017-02-25T01:22:14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.37777777777779"/>
    <x v="3360"/>
    <d v="2016-12-14T15:59:00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.46000000000001"/>
    <x v="3361"/>
    <d v="2014-09-01T15:59:00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.00000000000003"/>
    <x v="3362"/>
    <d v="2015-03-07T04:55:00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.41935483870968"/>
    <x v="3363"/>
    <d v="2014-08-19T16:00:00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5.93333333333332"/>
    <x v="3364"/>
    <d v="2016-03-15T21:00:0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3365"/>
    <d v="2015-12-13T02:26:32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3366"/>
    <d v="2015-05-13T01:37:17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8.66666666666667"/>
    <x v="3367"/>
    <d v="2015-08-01T22:24:54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4.60000000000001"/>
    <x v="3368"/>
    <d v="2015-01-01T05:00:00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3.89999999999999"/>
    <x v="3369"/>
    <d v="2017-01-15T00:59:40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7.73333333333333"/>
    <x v="3370"/>
    <d v="2016-12-17T08:00:00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8.5"/>
    <x v="3371"/>
    <d v="2015-12-02T20:59:25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3.49999999999999"/>
    <x v="3372"/>
    <d v="2014-08-25T04:59:00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.25"/>
    <x v="3373"/>
    <d v="2015-07-18T16:00:00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6.57142857142856"/>
    <x v="3374"/>
    <d v="2015-10-28T17:33:3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3375"/>
    <d v="2014-05-18T14:39:3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.01249999999999"/>
    <x v="3376"/>
    <d v="2015-04-25T15:49:5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.05"/>
    <x v="3377"/>
    <d v="2015-03-20T16:56:00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7.63636363636364"/>
    <x v="3378"/>
    <d v="2014-08-31T13:08:00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3.64999999999999"/>
    <x v="3379"/>
    <d v="2015-08-26T23:00:00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.43333333333334"/>
    <x v="3380"/>
    <d v="2014-11-29T23:52:58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.25"/>
    <x v="3381"/>
    <d v="2015-03-11T03:26:23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0.74285714285713"/>
    <x v="3382"/>
    <d v="2016-08-01T22:59:00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1.71428571428572"/>
    <x v="3383"/>
    <d v="2016-06-23T18:47:00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.01100000000001"/>
    <x v="3384"/>
    <d v="2015-11-21T03:00:00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3385"/>
    <d v="2014-12-10T20:49:12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3386"/>
    <d v="2014-12-03T15:28:26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6.86666666666667"/>
    <x v="3387"/>
    <d v="2014-12-14T18:18:0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3.8"/>
    <x v="3388"/>
    <d v="2015-06-18T11:04:01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4.5"/>
    <x v="3389"/>
    <d v="2016-06-03T13:31:2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.4"/>
    <x v="3390"/>
    <d v="2014-07-10T18:35:45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3391"/>
    <d v="2014-08-08T22:28:00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3392"/>
    <d v="2016-05-06T20:17:35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5.80000000000001"/>
    <x v="3393"/>
    <d v="2014-11-06T00:46:0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.36363636363635"/>
    <x v="3394"/>
    <d v="2014-07-27T14:17:2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3395"/>
    <d v="2015-05-30T18:10:00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.33333333333333"/>
    <x v="3396"/>
    <d v="2014-06-01T03:59:00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.00000000000001"/>
    <x v="3397"/>
    <d v="2016-02-18T22:00:00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.07499999999999"/>
    <x v="3398"/>
    <d v="2014-11-21T17:00:00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3.75000000000001"/>
    <x v="3399"/>
    <d v="2015-02-21T22:05:25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.41"/>
    <x v="3400"/>
    <d v="2014-08-28T22:53:3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1.86206896551724"/>
    <x v="3401"/>
    <d v="2015-08-07T17:22:2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09.76666666666665"/>
    <x v="3402"/>
    <d v="2015-11-12T02:31: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3403"/>
    <d v="2015-06-25T11:05: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3404"/>
    <d v="2015-06-17T12:05:0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7.57142857142856"/>
    <x v="3405"/>
    <d v="2016-03-01T23:59:00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.31000000000002"/>
    <x v="3406"/>
    <d v="2014-07-16T11:49:36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.1"/>
    <x v="3407"/>
    <d v="2014-07-06T10:08:09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3408"/>
    <d v="2014-07-18T23:48:2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3.6"/>
    <x v="3409"/>
    <d v="2016-07-31T20:58:00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8.5"/>
    <x v="3410"/>
    <d v="2016-06-06T07:00:00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3.56666666666668"/>
    <x v="3411"/>
    <d v="2015-10-08T00:32:5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3412"/>
    <d v="2014-09-27T23:01:02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3413"/>
    <d v="2015-02-28T04:59:00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3.49999999999999"/>
    <x v="3414"/>
    <d v="2016-12-01T07:59:00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3415"/>
    <d v="2016-04-17T23:30:00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19.6"/>
    <x v="3416"/>
    <d v="2015-04-23T18:30:00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.00058823529412"/>
    <x v="3417"/>
    <d v="2014-10-26T00:43:00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0.875"/>
    <x v="3418"/>
    <d v="2014-05-23T20:01:47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6.54545454545455"/>
    <x v="3419"/>
    <d v="2016-04-06T21:30:0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3420"/>
    <d v="2016-02-14T00:00:00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.15"/>
    <x v="3421"/>
    <d v="2015-03-04T18:59:2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.1"/>
    <x v="3422"/>
    <d v="2015-12-14T00:00:00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3423"/>
    <d v="2015-04-24T21:52:2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3.58333333333334"/>
    <x v="3424"/>
    <d v="2015-02-05T06:59:00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2.97033333333331"/>
    <x v="3425"/>
    <d v="2014-10-04T14:48:5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.13333333333333"/>
    <x v="3426"/>
    <d v="2014-09-21T02:00:00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3427"/>
    <d v="2014-07-02T15:29:1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2.75000000000001"/>
    <x v="3428"/>
    <d v="2015-02-28T17:00:0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3429"/>
    <d v="2016-11-02T00:31:01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8.54949999999999"/>
    <x v="3430"/>
    <d v="2014-07-30T22:41:41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3431"/>
    <d v="2014-08-18T17:32:33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09.65"/>
    <x v="3432"/>
    <d v="2016-02-05T22:00:00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.26315789473684"/>
    <x v="3433"/>
    <d v="2014-06-17T03:00:0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5.55000000000001"/>
    <x v="3434"/>
    <d v="2014-07-10T09:07: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.00000000000001"/>
    <x v="3435"/>
    <d v="2016-08-07T03:00:00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5.89999999999999"/>
    <x v="3436"/>
    <d v="2014-08-21T16:28:00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3437"/>
    <d v="2015-08-19T17:03:40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.2"/>
    <x v="3438"/>
    <d v="2015-05-02T21:00:00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4.67833333333334"/>
    <x v="3439"/>
    <d v="2016-01-19T04:59:0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.2184"/>
    <x v="3440"/>
    <d v="2014-07-11T16:15:00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2.60000000000001"/>
    <x v="3441"/>
    <d v="2015-11-13T20:17:0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3442"/>
    <d v="2015-05-30T20:11:1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5.5"/>
    <x v="3443"/>
    <d v="2014-09-09T12:35:46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3444"/>
    <d v="2016-06-08T13:59:00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3445"/>
    <d v="2015-10-23T12:43:56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.2"/>
    <x v="3446"/>
    <d v="2015-02-05T12:20:00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7.80000000000001"/>
    <x v="3447"/>
    <d v="2016-03-18T20:20:1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09.76190476190477"/>
    <x v="3448"/>
    <d v="2014-12-17T02:51:29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0.625"/>
    <x v="3449"/>
    <d v="2016-07-09T04:00:00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3450"/>
    <d v="2015-04-02T15:54:31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.23076923076924"/>
    <x v="3451"/>
    <d v="2015-04-21T17:22:07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.19999999999999"/>
    <x v="3452"/>
    <d v="2014-07-23T03:59:00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.33333333333334"/>
    <x v="3453"/>
    <d v="2016-08-13T23:29:1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0.71428571428571"/>
    <x v="3454"/>
    <d v="2014-07-31T16:45:5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0.64999999999999"/>
    <x v="3455"/>
    <d v="2016-10-13T18:00:2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.3"/>
    <x v="3456"/>
    <d v="2014-08-01T06:59:00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.19999999999999"/>
    <x v="3457"/>
    <d v="2015-02-12T05:59:00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.33537832310839"/>
    <x v="3458"/>
    <d v="2015-02-03T04:27: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.2"/>
    <x v="3459"/>
    <d v="2016-05-20T11:31:00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3460"/>
    <d v="2014-08-15T12:39:12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3461"/>
    <d v="2016-10-29T03:00:00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3462"/>
    <d v="2015-07-10T18:00:0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.38000000000001"/>
    <x v="3463"/>
    <d v="2016-10-11T03:59:00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.3236"/>
    <x v="3464"/>
    <d v="2016-08-23T03:07:17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3465"/>
    <d v="2015-08-09T16:00:00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.14285714285714"/>
    <x v="3466"/>
    <d v="2016-04-19T23:27:30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3467"/>
    <d v="2015-03-20T15:07:1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1.78"/>
    <x v="3468"/>
    <d v="2016-09-21T03:00:00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.39285714285714"/>
    <x v="3469"/>
    <d v="2016-04-28T15:24:05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3470"/>
    <d v="2016-07-15T21:38:00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4.6"/>
    <x v="3471"/>
    <d v="2014-08-31T20:00:00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.05"/>
    <x v="3472"/>
    <d v="2014-11-06T05:59:0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3473"/>
    <d v="2015-03-20T20:27:00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3474"/>
    <d v="2016-07-20T12:02:11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.33333333333333"/>
    <x v="3475"/>
    <d v="2014-11-03T00:00:0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3476"/>
    <d v="2014-10-27T03:00:00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.33333333333333"/>
    <x v="3477"/>
    <d v="2015-05-17T03:00:00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2.85000000000001"/>
    <x v="3478"/>
    <d v="2015-03-16T21:00:0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7.86666666666666"/>
    <x v="3479"/>
    <d v="2014-06-21T20:31:20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2.66666666666669"/>
    <x v="3480"/>
    <d v="2015-07-10T21:00:00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8.8"/>
    <x v="3481"/>
    <d v="2015-01-02T05:56:28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.33333333333334"/>
    <x v="3482"/>
    <d v="2014-07-06T18:31:0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59.9402985074627"/>
    <x v="3483"/>
    <d v="2014-07-03T16:03:0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.24000000000001"/>
    <x v="3484"/>
    <d v="2016-06-15T18:14:59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0.60606060606061"/>
    <x v="3485"/>
    <d v="2016-02-02T16:38:00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.20000000000002"/>
    <x v="3486"/>
    <d v="2015-06-03T06:59:00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7.75000000000001"/>
    <x v="3487"/>
    <d v="2015-06-24T22:34:12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.2"/>
    <x v="3488"/>
    <d v="2015-04-17T16:00:00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2.7"/>
    <x v="3489"/>
    <d v="2014-05-24T21:00:00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7.49999999999999"/>
    <x v="3490"/>
    <d v="2016-04-13T19:15:2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.20000000000002"/>
    <x v="3491"/>
    <d v="2015-05-18T05:59:4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.26894736842105"/>
    <x v="3492"/>
    <d v="2015-10-26T00:13:17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3493"/>
    <d v="2014-08-17T05:11:00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3494"/>
    <d v="2016-11-26T06:00:00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6.86"/>
    <x v="3495"/>
    <d v="2014-11-01T17:18:00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.4"/>
    <x v="3496"/>
    <d v="2016-09-11T20:19:26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8.70406189555126"/>
    <x v="3497"/>
    <d v="2016-06-02T22:00:00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.42424242424242"/>
    <x v="3498"/>
    <d v="2016-05-28T21:44:0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5.5"/>
    <x v="3499"/>
    <d v="2015-07-01T06:59:0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.3"/>
    <x v="3500"/>
    <d v="2016-03-07T04:59:00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0.66666666666666"/>
    <x v="3501"/>
    <d v="2015-09-11T18:19:55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.4"/>
    <x v="3502"/>
    <d v="2016-03-16T03:59:00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7.55999999999999"/>
    <x v="3503"/>
    <d v="2016-07-24T11:28:4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3504"/>
    <d v="2015-11-19T18:58:1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3.76"/>
    <x v="3505"/>
    <d v="2014-05-13T04:00:00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1.49999999999999"/>
    <x v="3506"/>
    <d v="2014-08-23T17:37:2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.4"/>
    <x v="3507"/>
    <d v="2016-05-31T22:08:57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3508"/>
    <d v="2016-05-10T21:00:00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.33333333333333"/>
    <x v="3509"/>
    <d v="2014-11-21T04:55:00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0.55555555555556"/>
    <x v="3510"/>
    <d v="2014-07-02T14:54:0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.2"/>
    <x v="3511"/>
    <d v="2014-11-07T18:30:0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3512"/>
    <d v="2015-04-23T11:53:1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.39285714285714"/>
    <x v="3513"/>
    <d v="2014-06-04T04:59:00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.00000000000001"/>
    <x v="3514"/>
    <d v="2015-02-02T04:59:0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2.66666666666666"/>
    <x v="3515"/>
    <d v="2015-05-31T18:32:51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3516"/>
    <d v="2014-09-08T03:00:00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3517"/>
    <d v="2014-07-04T11:00:0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.04599999999999"/>
    <x v="3518"/>
    <d v="2014-10-02T14:21:0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.35000000000001"/>
    <x v="3519"/>
    <d v="2015-03-04T14:22:30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0.75"/>
    <x v="3520"/>
    <d v="2015-09-06T13:47:00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.42857142857144"/>
    <x v="3521"/>
    <d v="2014-09-29T08:40:2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3522"/>
    <d v="2015-09-15T10:06:00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3.65"/>
    <x v="3523"/>
    <d v="2016-09-25T23:00:00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1.56"/>
    <x v="3524"/>
    <d v="2014-09-13T04:00:00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3525"/>
    <d v="2015-08-09T16:00:00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3526"/>
    <d v="2016-04-28T05:59: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6.91666666666667"/>
    <x v="3527"/>
    <d v="2015-07-11T03:59:0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.15151515151514"/>
    <x v="3528"/>
    <d v="2017-01-18T12:01:5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3529"/>
    <d v="2015-07-13T01:00:00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3530"/>
    <d v="2016-04-10T20:00:00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3531"/>
    <d v="2016-06-30T15:42:1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8.95833333333334"/>
    <x v="3532"/>
    <d v="2014-09-18T03:59:00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.2"/>
    <x v="3533"/>
    <d v="2015-11-11T19:16:07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.20000000000002"/>
    <x v="3534"/>
    <d v="2015-10-01T15:00:2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.15"/>
    <x v="3535"/>
    <d v="2015-10-02T18:00:00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.33333333333334"/>
    <x v="3536"/>
    <d v="2015-12-20T11:59:00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.44444444444446"/>
    <x v="3537"/>
    <d v="2014-11-17T07:59:00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.44999999999999"/>
    <x v="3538"/>
    <d v="2016-08-17T10:05:40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19.66666666666667"/>
    <x v="3539"/>
    <d v="2016-09-08T18:08:42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3540"/>
    <d v="2016-06-26T00:04:51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3541"/>
    <d v="2015-08-31T17:31:1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.23636363636363"/>
    <x v="3542"/>
    <d v="2014-09-07T14:23:42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4.66666666666666"/>
    <x v="3543"/>
    <d v="2015-06-25T18:07:39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3544"/>
    <d v="2015-03-07T19:57:3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.4"/>
    <x v="3545"/>
    <d v="2015-04-11T19:22:39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.27272727272727"/>
    <x v="3546"/>
    <d v="2015-04-01T03:59:0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.40928571428573"/>
    <x v="3547"/>
    <d v="2016-05-14T03:59:00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1.9047619047619"/>
    <x v="3548"/>
    <d v="2016-03-05T01:00:00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3549"/>
    <d v="2015-09-04T09:27:53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4.80000000000001"/>
    <x v="3550"/>
    <d v="2016-05-02T21:26:38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1.83333333333333"/>
    <x v="3551"/>
    <d v="2014-05-22T22:07:00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3552"/>
    <d v="2014-06-28T14:05:2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.27272727272728"/>
    <x v="3553"/>
    <d v="2015-08-12T00:00:00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.42219999999999"/>
    <x v="3554"/>
    <d v="2015-02-11T17:00:00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3555"/>
    <d v="2016-11-17T11:36:34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.45454545454547"/>
    <x v="3556"/>
    <d v="2014-08-17T15:35:24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.03599999999999"/>
    <x v="3557"/>
    <d v="2014-05-05T06:38:31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3558"/>
    <d v="2015-06-26T21:00:00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3.49999999999999"/>
    <x v="3559"/>
    <d v="2015-07-31T08:58:00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.43750000000001"/>
    <x v="3560"/>
    <d v="2015-05-27T02:45:0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.4"/>
    <x v="3561"/>
    <d v="2015-08-05T18:36:00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8.88888888888889"/>
    <x v="3562"/>
    <d v="2016-03-13T22:00:00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.49000000000002"/>
    <x v="3563"/>
    <d v="2016-08-01T19:00:00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0.49999999999999"/>
    <x v="3564"/>
    <d v="2015-10-05T16:00:00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0.55555555555557"/>
    <x v="3565"/>
    <d v="2014-12-31T17:50:0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4.75000000000001"/>
    <x v="3566"/>
    <d v="2015-01-23T12:11:2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8.80000000000001"/>
    <x v="3567"/>
    <d v="2015-06-10T19:27:2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.00000000000001"/>
    <x v="3568"/>
    <d v="2014-09-17T17:46:34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.47999999999999"/>
    <x v="3569"/>
    <d v="2015-01-08T16:31:36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.35"/>
    <x v="3570"/>
    <d v="2014-12-31T07:00:00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.06666666666666"/>
    <x v="3571"/>
    <d v="2014-10-30T20:36:5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3572"/>
    <d v="2015-06-21T13:41:22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2.8"/>
    <x v="3573"/>
    <d v="2014-11-08T10:00:46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.12068965517241"/>
    <x v="3574"/>
    <d v="2014-11-13T23:37:2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.33000000000001"/>
    <x v="3575"/>
    <d v="2016-08-11T03:59:00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3576"/>
    <d v="2016-12-05T14:10:54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3577"/>
    <d v="2015-04-26T06:28:00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.01333333333334"/>
    <x v="3578"/>
    <d v="2016-04-30T17:36:1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3579"/>
    <d v="2016-03-31T17:17: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3.88888888888889"/>
    <x v="3580"/>
    <d v="2015-03-01T04:59:00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3581"/>
    <d v="2014-07-30T11:18:30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3582"/>
    <d v="2016-04-05T02:18:02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8.5"/>
    <x v="3583"/>
    <d v="2016-04-18T09:13: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5.5"/>
    <x v="3584"/>
    <d v="2015-07-13T07:35:4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.11764705882352"/>
    <x v="3585"/>
    <d v="2014-12-21T17:11:30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.42666666666668"/>
    <x v="3586"/>
    <d v="2016-09-23T16:44:30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6.6"/>
    <x v="3587"/>
    <d v="2016-06-27T19:00:00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0.49999999999999"/>
    <x v="3588"/>
    <d v="2015-04-29T23:00:0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7.49999999999999"/>
    <x v="3589"/>
    <d v="2015-05-26T15:32:27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.05999999999999"/>
    <x v="3590"/>
    <d v="2014-10-20T08:00:3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3591"/>
    <d v="2015-01-24T04:59:00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.25"/>
    <x v="3592"/>
    <d v="2015-02-11T04:59:00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0.63333333333334"/>
    <x v="3593"/>
    <d v="2015-01-05T20:26:00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5.93749999999999"/>
    <x v="3594"/>
    <d v="2016-09-04T01:36:22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8.5"/>
    <x v="3595"/>
    <d v="2015-03-13T06:59:0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7.72727272727273"/>
    <x v="3596"/>
    <d v="2014-08-26T17:09:42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2.60000000000001"/>
    <x v="3597"/>
    <d v="2016-03-03T05:59:00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.1"/>
    <x v="3598"/>
    <d v="2014-09-03T04:59:00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3599"/>
    <d v="2015-08-30T00:00:00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3600"/>
    <d v="2016-10-13T20:22:44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.35000000000001"/>
    <x v="3601"/>
    <d v="2015-01-16T23:58:02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.05"/>
    <x v="3602"/>
    <d v="2016-05-17T21:27:59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0.66666666666669"/>
    <x v="3603"/>
    <d v="2015-11-05T21:44:4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2.83333333333334"/>
    <x v="3604"/>
    <d v="2016-04-29T06:59:00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3605"/>
    <d v="2016-02-13T19:02:0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.26666666666665"/>
    <x v="3606"/>
    <d v="2016-08-14T14:30:57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.45454545454544"/>
    <x v="3607"/>
    <d v="2015-12-15T00:00: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3608"/>
    <d v="2016-06-17T14:00:0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.31632653061226"/>
    <x v="3609"/>
    <d v="2016-03-30T22:48:05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.30000000000001"/>
    <x v="3610"/>
    <d v="2015-08-17T10:22: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3611"/>
    <d v="2015-04-08T08:53:2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.4"/>
    <x v="3612"/>
    <d v="2014-06-09T17:26:51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3613"/>
    <d v="2014-06-28T14:09:34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0.8"/>
    <x v="3614"/>
    <d v="2015-06-19T01:00:1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6.80000000000001"/>
    <x v="3615"/>
    <d v="2015-12-10T14:14:5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4.8"/>
    <x v="3616"/>
    <d v="2015-03-19T21:47:44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8.91891891891892"/>
    <x v="3617"/>
    <d v="2017-02-28T00:00:00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3618"/>
    <d v="2015-06-03T15:04:1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2.99999999999999"/>
    <x v="3619"/>
    <d v="2016-11-19T22:00:00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.19047619047619"/>
    <x v="3620"/>
    <d v="2015-03-05T04:00:0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09.73333333333332"/>
    <x v="3621"/>
    <d v="2016-09-30T21:00:00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.099"/>
    <x v="3622"/>
    <d v="2014-09-28T03:23:00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3623"/>
    <d v="2014-07-26T07:00:00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4.93333333333332"/>
    <x v="3624"/>
    <d v="2016-08-23T18:34:50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2.66666666666666"/>
    <x v="3625"/>
    <d v="2015-07-02T15:39:37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1.82500000000002"/>
    <x v="3626"/>
    <d v="2014-08-16T16:00:57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3627"/>
    <d v="2016-05-21T03:59:00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s v="theater/musical"/>
    <n v="0"/>
    <x v="3628"/>
    <d v="2015-12-13T20:59:56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1.9999999999999998E-4"/>
    <x v="3629"/>
    <d v="2016-05-05T17:00:0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3E-2"/>
    <x v="3630"/>
    <d v="2014-11-29T21:19:5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.023391812865491"/>
    <x v="3631"/>
    <d v="2014-09-23T03:59:00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3632"/>
    <d v="2014-11-23T22:29:09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.24"/>
    <x v="3633"/>
    <d v="2016-11-19T01:00:00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7"/>
    <x v="3634"/>
    <d v="2017-01-14T03:59:00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.457142857142856"/>
    <x v="3635"/>
    <d v="2016-04-20T21:11:1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s v="theater/musical"/>
    <n v="0"/>
    <x v="3636"/>
    <d v="2015-09-14T16:40:29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0.866666666666664"/>
    <x v="3637"/>
    <d v="2015-01-01T16:48:55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59"/>
    <x v="3638"/>
    <d v="2015-04-19T15:08:5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1E-3"/>
    <x v="3639"/>
    <d v="2016-10-07T15:11:0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"/>
    <x v="3640"/>
    <d v="2015-05-10T18:45:30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s v="theater/musical"/>
    <n v="0"/>
    <x v="3641"/>
    <d v="2014-10-05T05:00:0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8"/>
    <x v="3642"/>
    <d v="2015-11-30T17:00:0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s v="theater/musical"/>
    <n v="0"/>
    <x v="3643"/>
    <d v="2015-11-17T04:27:19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.420000000000002"/>
    <x v="3644"/>
    <d v="2016-03-08T04:59:0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.1"/>
    <x v="3645"/>
    <d v="2016-11-22T00:17:18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6"/>
    <x v="3646"/>
    <d v="2015-06-16T23:30:0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3647"/>
    <d v="2016-09-30T17:58:47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.38249999999999"/>
    <x v="3648"/>
    <d v="2014-10-05T07:00:45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3649"/>
    <d v="2014-06-16T17:06:3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3650"/>
    <d v="2016-02-02T11:29:44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3651"/>
    <d v="2014-08-10T15:59:00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0.66666666666669"/>
    <x v="3652"/>
    <d v="2016-08-25T03:59:00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0.49999999999999"/>
    <x v="3653"/>
    <d v="2015-08-05T08:43:2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.4"/>
    <x v="3654"/>
    <d v="2016-04-03T17:00:00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.26"/>
    <x v="3655"/>
    <d v="2015-07-18T06:59:00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5.82000000000001"/>
    <x v="3656"/>
    <d v="2017-02-01T22:59:00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0.75"/>
    <x v="3657"/>
    <d v="2016-06-01T21:42:00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0.66666666666666"/>
    <x v="3658"/>
    <d v="2014-07-02T03:59: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.03333333333333"/>
    <x v="3659"/>
    <d v="2015-03-19T14:39:00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3660"/>
    <d v="2014-12-23T21:08:45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.00000000000001"/>
    <x v="3661"/>
    <d v="2016-04-10T04:00:00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.42500000000001"/>
    <x v="3662"/>
    <d v="2015-03-31T04:16:54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3663"/>
    <d v="2016-12-21T11:50:30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.375"/>
    <x v="3664"/>
    <d v="2016-06-16T05:58:09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.16129032258064"/>
    <x v="3665"/>
    <d v="2015-10-28T19:54:00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3666"/>
    <d v="2014-07-24T07:00:00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.17033333333335"/>
    <x v="3667"/>
    <d v="2015-07-18T23:16:59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3.49999999999999"/>
    <x v="3668"/>
    <d v="2015-07-23T18:33:00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.19999999999999"/>
    <x v="3669"/>
    <d v="2015-06-11T16:12:17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09.54545454545455"/>
    <x v="3670"/>
    <d v="2015-05-31T23:00:0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0.85714285714286"/>
    <x v="3671"/>
    <d v="2014-07-21T03:59:0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1.53333333333335"/>
    <x v="3672"/>
    <d v="2014-09-26T22:43:0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3.625"/>
    <x v="3673"/>
    <d v="2014-11-05T12:52:0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3674"/>
    <d v="2016-09-03T20:57:0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3675"/>
    <d v="2016-05-15T23:00:00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8.75"/>
    <x v="3676"/>
    <d v="2014-09-12T19:34: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2.90416666666667"/>
    <x v="3677"/>
    <d v="2014-07-03T03:59:00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2.49999999999999"/>
    <x v="3678"/>
    <d v="2015-05-31T12:44:58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.1"/>
    <x v="3679"/>
    <d v="2014-07-01T04:59:00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2.76666666666667"/>
    <x v="3680"/>
    <d v="2016-10-05T10:53:54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1.9"/>
    <x v="3681"/>
    <d v="2016-01-15T15:38:10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.19999999999999"/>
    <x v="3682"/>
    <d v="2014-06-16T06:59:00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0.85714285714286"/>
    <x v="3683"/>
    <d v="2016-10-20T02:48:16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.06666666666666"/>
    <x v="3684"/>
    <d v="2015-09-02T04:19:46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5.69999999999999"/>
    <x v="3685"/>
    <d v="2014-05-19T21:00:00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.42857142857142"/>
    <x v="3686"/>
    <d v="2015-08-29T03:59:00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.245"/>
    <x v="3687"/>
    <d v="2014-06-27T05:14:1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.16666666666666"/>
    <x v="3688"/>
    <d v="2014-08-08T18:53:2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.33333333333333"/>
    <x v="3689"/>
    <d v="2015-06-21T22:25:00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3690"/>
    <d v="2014-11-27T15:21:23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7.96000000000001"/>
    <x v="3691"/>
    <d v="2015-03-02T04:59:00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3692"/>
    <d v="2014-09-19T00:00:00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.12912912912913"/>
    <x v="3693"/>
    <d v="2015-11-30T22:30:00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.42857142857143"/>
    <x v="3694"/>
    <d v="2016-06-06T02:00:00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.125"/>
    <x v="3695"/>
    <d v="2015-01-11T20:53:30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3696"/>
    <d v="2015-02-13T14:48:36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3697"/>
    <d v="2016-05-10T11:10:48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0.52"/>
    <x v="3698"/>
    <d v="2016-03-02T19:21:27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0.8"/>
    <x v="3699"/>
    <d v="2014-10-15T14:26:56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.2"/>
    <x v="3700"/>
    <d v="2014-09-30T16:00:00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.33333333333334"/>
    <x v="3701"/>
    <d v="2015-06-04T12:59:5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.16666666666666"/>
    <x v="3702"/>
    <d v="2016-07-10T22:59:00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.42857142857142"/>
    <x v="3703"/>
    <d v="2016-08-13T06:59:00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.33666666666667"/>
    <x v="3704"/>
    <d v="2016-05-31T16:33:14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.46657233816768"/>
    <x v="3705"/>
    <d v="2014-06-23T18:00:00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.33333333333334"/>
    <x v="3706"/>
    <d v="2014-09-12T21:55:49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3707"/>
    <d v="2016-07-22T05:26:00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3708"/>
    <d v="2014-07-04T03:24:46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.25"/>
    <x v="3709"/>
    <d v="2014-06-25T16:59:06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.15384615384616"/>
    <x v="3710"/>
    <d v="2015-04-03T13:49:4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3.99999999999999"/>
    <x v="3711"/>
    <d v="2014-06-15T16:00:00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3.73333333333335"/>
    <x v="3712"/>
    <d v="2015-05-31T06:59:00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1.49999999999999"/>
    <x v="3713"/>
    <d v="2016-06-04T17:42:46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.35000000000001"/>
    <x v="3714"/>
    <d v="2015-05-26T03:59:00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2.57142857142858"/>
    <x v="3715"/>
    <d v="2015-03-31T12:52:00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5.75"/>
    <x v="3716"/>
    <d v="2016-01-21T21:18:29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0.75"/>
    <x v="3717"/>
    <d v="2015-05-09T20:47:29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.4"/>
    <x v="3718"/>
    <d v="2015-02-27T17:11:15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3719"/>
    <d v="2015-06-22T17:31:06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4.51515151515152"/>
    <x v="3720"/>
    <d v="2015-07-02T23:50:0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0.8"/>
    <x v="3721"/>
    <d v="2014-11-05T23:28:0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.20000000000002"/>
    <x v="3722"/>
    <d v="2016-02-11T22:59:0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.04444444444445"/>
    <x v="3723"/>
    <d v="2014-11-30T19:04:22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2.54767441860466"/>
    <x v="3724"/>
    <d v="2016-05-04T23:00:0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3725"/>
    <d v="2016-02-18T21:30:00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8.70588235294122"/>
    <x v="3726"/>
    <d v="2016-04-29T21:00:00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0.75"/>
    <x v="3727"/>
    <d v="2016-10-20T04:55:00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"/>
    <x v="3728"/>
    <d v="2015-08-19T04:06:1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"/>
    <x v="3729"/>
    <d v="2015-03-23T03:55:1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3730"/>
    <d v="2015-08-17T16:15:59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.272727272727273"/>
    <x v="3731"/>
    <d v="2015-01-10T03:23:0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.411764705882353"/>
    <x v="3732"/>
    <d v="2015-01-24T12:00:00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s v="theater/plays"/>
    <n v="0"/>
    <x v="3733"/>
    <d v="2015-04-18T22:30:0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.466666666666669"/>
    <x v="3734"/>
    <d v="2015-05-25T21:38:16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.333333333333334"/>
    <x v="3735"/>
    <d v="2015-05-28T16:38:0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0.66666666666666674"/>
    <x v="3736"/>
    <d v="2015-03-23T18:00:0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.428571428571427"/>
    <x v="3737"/>
    <d v="2015-11-12T06:59:00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3738"/>
    <d v="2014-07-15T22:00:00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.125"/>
    <x v="3739"/>
    <d v="2016-07-17T10:47:48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7.899999999999999"/>
    <x v="3740"/>
    <d v="2014-08-12T01:53:5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s v="theater/plays"/>
    <n v="0"/>
    <x v="3741"/>
    <d v="2015-12-17T22:05:5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3742"/>
    <d v="2014-09-06T05:09:04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s v="theater/plays"/>
    <n v="0"/>
    <x v="3743"/>
    <d v="2014-07-03T17:02:44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s v="theater/plays"/>
    <n v="0"/>
    <x v="3744"/>
    <d v="2014-07-05T03:59:0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3745"/>
    <d v="2014-08-10T16:45:02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"/>
    <x v="3746"/>
    <d v="2016-10-08T09:20:3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3747"/>
    <d v="2015-07-05T22:59:0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3.52"/>
    <x v="3748"/>
    <d v="2016-02-16T05:59: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3749"/>
    <d v="2016-04-29T03:59:0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.44999999999999"/>
    <x v="3750"/>
    <d v="2015-02-10T07:59:00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2.6"/>
    <x v="3751"/>
    <d v="2016-04-02T23:51:13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2.99999999999999"/>
    <x v="3752"/>
    <d v="2016-10-16T21:00:00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.34"/>
    <x v="3753"/>
    <d v="2015-06-03T00:00:00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3754"/>
    <d v="2014-07-26T04:59:00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29.63636363636363"/>
    <x v="3755"/>
    <d v="2016-04-15T20:48:27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.11111111111111"/>
    <x v="3756"/>
    <d v="2014-06-11T19:33:1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8.51428571428572"/>
    <x v="3757"/>
    <d v="2014-12-01T20:25:15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.33333333333334"/>
    <x v="3758"/>
    <d v="2014-05-19T05:00:00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.24425000000002"/>
    <x v="3759"/>
    <d v="2015-08-26T02:35:5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.0154"/>
    <x v="3760"/>
    <d v="2014-05-05T12:36:2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3761"/>
    <d v="2015-08-10T23:00: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.24"/>
    <x v="3762"/>
    <d v="2015-08-02T19:31:29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3763"/>
    <d v="2015-04-01T17:00:2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3764"/>
    <d v="2016-05-29T00:36:0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.45714285714286"/>
    <x v="3765"/>
    <d v="2014-07-30T18:38:0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2.65010000000001"/>
    <x v="3766"/>
    <d v="2014-07-03T04:00:4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6.75"/>
    <x v="3767"/>
    <d v="2015-03-01T04:59:00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7.65274999999998"/>
    <x v="3768"/>
    <d v="2014-06-12T17:28:10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3769"/>
    <d v="2016-04-15T14:21:1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3770"/>
    <d v="2015-06-13T22:20:1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3771"/>
    <d v="2016-05-18T00:00:00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.2"/>
    <x v="3772"/>
    <d v="2016-11-29T06:00:00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.2"/>
    <x v="3773"/>
    <d v="2016-11-15T02:08:00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3774"/>
    <d v="2015-04-09T19:00:55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.25"/>
    <x v="3775"/>
    <d v="2015-04-09T04:00:00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6.71250000000001"/>
    <x v="3776"/>
    <d v="2014-08-01T01:00:0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.19999999999999"/>
    <x v="3777"/>
    <d v="2014-09-27T04:00:00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.04166666666667"/>
    <x v="3778"/>
    <d v="2015-02-14T19:39:4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3.98"/>
    <x v="3779"/>
    <d v="2016-03-26T16:39:00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3780"/>
    <d v="2015-07-13T20:06: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09.66666666666667"/>
    <x v="3781"/>
    <d v="2014-09-08T21:11:2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1.75"/>
    <x v="3782"/>
    <d v="2016-07-24T23:00:00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8.91666666666666"/>
    <x v="3783"/>
    <d v="2016-03-15T16:00:00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4.99999999999999"/>
    <x v="3784"/>
    <d v="2016-07-10T23:32:12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0.75"/>
    <x v="3785"/>
    <d v="2016-08-02T10:03:00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0.96666666666665"/>
    <x v="3786"/>
    <d v="2016-05-27T00:54:35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.28571428571429"/>
    <x v="3787"/>
    <d v="2015-07-11T03:59:00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0.66666666666666674"/>
    <x v="3788"/>
    <d v="2015-12-23T16:18: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"/>
    <x v="3789"/>
    <d v="2015-06-15T19:10:18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s v="theater/musical"/>
    <n v="0"/>
    <x v="3790"/>
    <d v="2016-11-22T17:00:23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s v="theater/musical"/>
    <n v="0"/>
    <x v="3791"/>
    <d v="2014-07-06T16:36:32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.27999999999999997"/>
    <x v="3792"/>
    <d v="2015-07-15T10:43:42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59.657142857142851"/>
    <x v="3793"/>
    <d v="2014-12-16T22:32:09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3794"/>
    <d v="2015-06-07T13:55:54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7"/>
    <x v="3795"/>
    <d v="2015-08-28T22:30:0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4E-3"/>
    <x v="3796"/>
    <d v="2017-01-14T00:42:36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89.666666666666657"/>
    <x v="3797"/>
    <d v="2015-04-20T21:09:2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4"/>
    <x v="3798"/>
    <d v="2014-08-10T17:20:48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199999999999996"/>
    <x v="3799"/>
    <d v="2016-03-11T22:20:43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"/>
    <x v="3800"/>
    <d v="2015-01-11T04:59:0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2"/>
    <x v="3801"/>
    <d v="2015-01-02T16:13: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s v="theater/musical"/>
    <n v="0"/>
    <x v="3802"/>
    <d v="2015-10-22T03:01:46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19.650000000000002"/>
    <x v="3803"/>
    <d v="2016-03-04T23:19:28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s v="theater/musical"/>
    <n v="0"/>
    <x v="3804"/>
    <d v="2016-07-31T07:00:0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E-3"/>
    <x v="3805"/>
    <d v="2014-09-27T21:17: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6E-2"/>
    <x v="3806"/>
    <d v="2014-06-29T06:13:01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.333333333333336"/>
    <x v="3807"/>
    <d v="2015-04-03T21:48:59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3808"/>
    <d v="2015-04-25T09:53:39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.25"/>
    <x v="3809"/>
    <d v="2014-07-30T23:00:00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1.73333333333333"/>
    <x v="3810"/>
    <d v="2015-03-21T19:22:38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3811"/>
    <d v="2016-05-31T11:00:00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09.55"/>
    <x v="3812"/>
    <d v="2015-06-01T03:59:00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0.95190476190474"/>
    <x v="3813"/>
    <d v="2016-06-14T21:43:00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.13333333333333"/>
    <x v="3814"/>
    <d v="2015-04-01T03:59:00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.001"/>
    <x v="3815"/>
    <d v="2015-08-20T23:00:0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.238"/>
    <x v="3816"/>
    <d v="2014-07-17T16:33:43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.25"/>
    <x v="3817"/>
    <d v="2015-10-24T03:59:00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7.99999999999997"/>
    <x v="3818"/>
    <d v="2015-03-12T19:13:0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.4"/>
    <x v="3819"/>
    <d v="2015-07-17T21:02:0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.33333333333334"/>
    <x v="3820"/>
    <d v="2015-07-05T15:38:37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4.54285714285714"/>
    <x v="3821"/>
    <d v="2016-01-04T04:20:07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.02000000000001"/>
    <x v="3822"/>
    <d v="2016-01-19T22:59:00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3823"/>
    <d v="2015-07-20T03:59:00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3824"/>
    <d v="2016-08-01T13:41:00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.42"/>
    <x v="3825"/>
    <d v="2015-06-17T01:40:1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.16666666666667"/>
    <x v="3826"/>
    <d v="2015-05-07T10:09:54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2.66666666666666"/>
    <x v="3827"/>
    <d v="2015-03-27T00:00:0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3828"/>
    <d v="2014-12-31T13:39:4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.2"/>
    <x v="3829"/>
    <d v="2016-08-31T20:46:11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3830"/>
    <d v="2016-05-27T17:46:5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.02199999999999"/>
    <x v="3831"/>
    <d v="2014-11-05T21:22:25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4.66666666666666"/>
    <x v="3832"/>
    <d v="2016-02-20T02:45:3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6.66666666666667"/>
    <x v="3833"/>
    <d v="2014-12-01T19:09:0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.03333333333333"/>
    <x v="3834"/>
    <d v="2015-06-18T10:41:0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3835"/>
    <d v="2016-04-21T22:36:48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2.5"/>
    <x v="3836"/>
    <d v="2016-08-03T04:09:00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.1"/>
    <x v="3837"/>
    <d v="2015-07-03T18:22:38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0.824"/>
    <x v="3838"/>
    <d v="2015-05-22T17:03:29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.25"/>
    <x v="3839"/>
    <d v="2015-07-30T03:25:2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3840"/>
    <d v="2016-03-28T15:50:29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00000000000006"/>
    <x v="3841"/>
    <d v="2014-07-20T18:51:27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1.94"/>
    <x v="3842"/>
    <d v="2014-05-11T11:50:52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.3"/>
    <x v="3843"/>
    <d v="2014-06-01T01:44:24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.489795918367342"/>
    <x v="3844"/>
    <d v="2014-06-03T06:59:00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5"/>
    <x v="3845"/>
    <d v="2015-10-01T15:02:54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"/>
    <x v="3846"/>
    <d v="2014-10-04T06:59:0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.161904761904761"/>
    <x v="3847"/>
    <d v="2015-07-19T05:23:11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.376923076923077"/>
    <x v="3848"/>
    <d v="2015-10-18T19:36:29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"/>
    <x v="3849"/>
    <d v="2015-06-11T18:24:4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8"/>
    <x v="3850"/>
    <d v="2015-01-01T02:59:0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.08"/>
    <x v="3851"/>
    <d v="2015-07-17T10:32:5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.2"/>
    <x v="3852"/>
    <d v="2015-03-27T03:34:36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9E-2"/>
    <x v="3853"/>
    <d v="2014-09-01T20:09:38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.254545454545454"/>
    <x v="3854"/>
    <d v="2015-05-09T21:14:18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"/>
    <x v="3855"/>
    <d v="2015-03-26T22:17:51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.02"/>
    <x v="3856"/>
    <d v="2015-03-08T16:50:0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2"/>
    <x v="3857"/>
    <d v="2014-08-01T17:12:00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3858"/>
    <d v="2015-05-22T21:00:0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.04"/>
    <x v="3859"/>
    <d v="2014-06-25T21:00:0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7.666666666666668"/>
    <x v="3860"/>
    <d v="2014-08-12T15:51:50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3861"/>
    <d v="2014-11-12T21:47: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2"/>
    <x v="3862"/>
    <d v="2016-09-12T16:59:0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s v="theater/plays"/>
    <n v="0"/>
    <x v="3863"/>
    <d v="2015-11-05T16:11:45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"/>
    <x v="3864"/>
    <d v="2015-11-17T22:24:14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6.937422295897225"/>
    <x v="3865"/>
    <d v="2014-08-30T05:30:00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0.54999999999999993"/>
    <x v="3866"/>
    <d v="2016-03-23T03:29:00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2.55"/>
    <x v="3867"/>
    <d v="2016-06-18T19:32:19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.2"/>
    <x v="3868"/>
    <d v="2014-09-08T15:50:0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01"/>
    <x v="3869"/>
    <d v="2015-03-14T03:11:0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3870"/>
    <d v="2014-07-03T04:07:58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7"/>
    <x v="3871"/>
    <d v="2017-03-29T17:44:1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s v="theater/musical"/>
    <n v="0"/>
    <x v="3872"/>
    <d v="2015-08-14T03:29:56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s v="theater/musical"/>
    <n v="0"/>
    <x v="3873"/>
    <d v="2015-10-08T16:42:15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s v="theater/musical"/>
    <n v="0"/>
    <x v="3874"/>
    <d v="2015-01-24T01:00:0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s v="theater/musical"/>
    <n v="0"/>
    <x v="3875"/>
    <d v="2016-09-03T10:00:0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2.794871794871788"/>
    <x v="3876"/>
    <d v="2016-02-02T14:58:48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39999999999995"/>
    <x v="3877"/>
    <d v="2016-12-08T16:15:52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2E-2"/>
    <x v="3878"/>
    <d v="2015-06-30T03:59:0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s v="theater/musical"/>
    <n v="0"/>
    <x v="3879"/>
    <d v="2015-01-25T20:39:56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.066666666666665"/>
    <x v="3880"/>
    <d v="2014-07-30T23:00:0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3881"/>
    <d v="2017-02-20T00:26:39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s v="theater/musical"/>
    <n v="0"/>
    <x v="3882"/>
    <d v="2016-01-31T23:03:0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s v="theater/musical"/>
    <n v="0"/>
    <x v="3883"/>
    <d v="2014-09-02T14:27:49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s v="theater/musical"/>
    <n v="0"/>
    <x v="3884"/>
    <d v="2015-03-27T17:59:52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s v="theater/musical"/>
    <n v="0"/>
    <x v="3885"/>
    <d v="2016-05-09T22:49:51"/>
    <x v="1"/>
    <x v="40"/>
  </r>
  <r>
    <n v="3886"/>
    <x v="3881"/>
    <n v="1"/>
    <n v="10000"/>
    <n v="0"/>
    <x v="1"/>
    <x v="2"/>
    <s v="AUD"/>
    <n v="1418275702"/>
    <n v="1415683702"/>
    <b v="0"/>
    <n v="0"/>
    <e v="#DIV/0!"/>
    <b v="0"/>
    <s v="theater/musical"/>
    <n v="0"/>
    <x v="3886"/>
    <d v="2014-12-11T05:28:22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00000000000002"/>
    <x v="3887"/>
    <d v="2015-05-01T22:00:0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.1"/>
    <x v="3888"/>
    <d v="2017-02-26T13:05:5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49999999999999"/>
    <x v="3889"/>
    <d v="2015-01-04T23:26:00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6.826666666666668"/>
    <x v="3890"/>
    <d v="2015-08-15T18:12:24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2.5"/>
    <x v="3891"/>
    <d v="2015-03-23T04:59:00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s v="theater/plays"/>
    <n v="0"/>
    <x v="3892"/>
    <d v="2014-08-24T07:00:0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1.55"/>
    <x v="3893"/>
    <d v="2014-07-01T06:00:0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3"/>
    <x v="3894"/>
    <d v="2016-12-06T04:59:00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3895"/>
    <d v="2015-02-28T06:00:18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0.625"/>
    <x v="3896"/>
    <d v="2014-06-17T04:36:18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7.599999999999998"/>
    <x v="3897"/>
    <d v="2015-01-08T20:58:03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2.56"/>
    <x v="3898"/>
    <d v="2015-08-17T16:00:00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"/>
    <x v="3899"/>
    <d v="2014-08-12T18:36:01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4"/>
    <x v="3900"/>
    <d v="2015-06-11T02:13:1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0.83333333333333337"/>
    <x v="3901"/>
    <d v="2015-12-19T19:49:59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8.833333333333336"/>
    <x v="3902"/>
    <d v="2016-11-14T12:14:0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s v="theater/plays"/>
    <n v="0"/>
    <x v="3903"/>
    <d v="2015-08-14T19:38:0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.03"/>
    <x v="3904"/>
    <d v="2015-04-15T05:04:0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1.533333333333333"/>
    <x v="3905"/>
    <d v="2015-06-11T23:00:0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.333333333333329"/>
    <x v="3906"/>
    <d v="2015-06-26T13:25:00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.299999999999999"/>
    <x v="3907"/>
    <d v="2014-10-26T20:08:00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79"/>
    <x v="3908"/>
    <d v="2014-07-29T03:14:5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.22499999999999998"/>
    <x v="3909"/>
    <d v="2014-09-11T08:37:22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5"/>
    <x v="3910"/>
    <d v="2015-09-07T18:09:5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.412500000000001"/>
    <x v="3911"/>
    <d v="2014-11-26T20:29:3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1E-3"/>
    <x v="3912"/>
    <d v="2015-04-25T04:35:0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3913"/>
    <d v="2015-11-30T06:04:09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.36"/>
    <x v="3914"/>
    <d v="2015-05-10T22:59:00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.33333333333333337"/>
    <x v="3915"/>
    <d v="2016-06-01T23:38:29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s v="theater/plays"/>
    <n v="0"/>
    <x v="3916"/>
    <d v="2016-06-03T11:19:12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.2857142857142857"/>
    <x v="3917"/>
    <d v="2014-09-11T12:39:21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.2"/>
    <x v="3918"/>
    <d v="2014-08-04T16:00:0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7999999999999998"/>
    <x v="3919"/>
    <d v="2016-01-18T00:00:0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4"/>
    <x v="3920"/>
    <d v="2016-11-13T10:17:40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s v="theater/plays"/>
    <n v="0"/>
    <x v="3921"/>
    <d v="2014-10-26T18:00:0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9"/>
    <x v="3922"/>
    <d v="2015-03-02T23:00:0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.034782608695652"/>
    <x v="3923"/>
    <d v="2015-04-09T23:31:1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.266666666666667"/>
    <x v="3924"/>
    <d v="2014-06-26T23:02:02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3925"/>
    <d v="2014-07-30T20:53:59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.3"/>
    <x v="3926"/>
    <d v="2014-12-27T02:02:28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3927"/>
    <d v="2014-08-09T06:25:04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.020000000000001"/>
    <x v="3928"/>
    <d v="2015-10-16T04:59:0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0000000000001"/>
    <x v="3929"/>
    <d v="2016-09-18T19:51:05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s v="theater/plays"/>
    <n v="0"/>
    <x v="3930"/>
    <d v="2016-04-01T06:00:0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s v="theater/plays"/>
    <n v="0"/>
    <x v="3931"/>
    <d v="2015-09-06T03:38:27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2E-3"/>
    <x v="3932"/>
    <d v="2016-03-16T03:02:44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5.742857142857142"/>
    <x v="3933"/>
    <d v="2016-07-17T00:43:00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3934"/>
    <d v="2015-10-01T13:00:00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3.833333333333336"/>
    <x v="3935"/>
    <d v="2015-10-04T15:45:46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s v="theater/plays"/>
    <n v="0"/>
    <x v="3936"/>
    <d v="2016-12-01T07:18:4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.135181975736558"/>
    <x v="3937"/>
    <d v="2016-07-11T15:09:20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.196620583717358"/>
    <x v="3938"/>
    <d v="2015-06-27T21:44:1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.1"/>
    <x v="3939"/>
    <d v="2014-10-07T04:30:00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.22"/>
    <x v="3940"/>
    <d v="2015-01-02T11:49:11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0.90909090909090906"/>
    <x v="3941"/>
    <d v="2014-11-25T01:00:0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s v="theater/plays"/>
    <n v="0"/>
    <x v="3942"/>
    <d v="2015-06-16T21:41:54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5.64"/>
    <x v="3943"/>
    <d v="2015-11-02T16:50:00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s v="theater/plays"/>
    <n v="0"/>
    <x v="3944"/>
    <d v="2015-08-27T15:54:35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.25"/>
    <x v="3945"/>
    <d v="2015-05-15T19:14:28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"/>
    <x v="3946"/>
    <d v="2015-02-28T08:00: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3"/>
    <x v="3947"/>
    <d v="2016-10-02T03:25:44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s v="theater/plays"/>
    <n v="0"/>
    <x v="3948"/>
    <d v="2014-09-07T07:48:43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5.770000000000001"/>
    <x v="3949"/>
    <d v="2015-02-11T02:53:41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0.625"/>
    <x v="3950"/>
    <d v="2016-04-08T18:35:0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1E-4"/>
    <x v="3951"/>
    <d v="2016-05-03T18:49:02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2"/>
    <x v="3952"/>
    <d v="2015-10-26T18:58:1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s v="theater/plays"/>
    <n v="0"/>
    <x v="3953"/>
    <d v="2016-07-29T23:29:0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s v="theater/plays"/>
    <n v="0"/>
    <x v="3954"/>
    <d v="2014-07-14T15:37:44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.285714285714285"/>
    <x v="3955"/>
    <d v="2015-11-28T21:22:21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s v="theater/plays"/>
    <n v="0"/>
    <x v="3956"/>
    <d v="2016-04-25T00:20:0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2"/>
    <x v="3957"/>
    <d v="2016-07-08T23:25:54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.049999999999997"/>
    <x v="3958"/>
    <d v="2014-08-02T14:00:0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.333333333333336"/>
    <x v="3959"/>
    <d v="2014-09-28T18:55:5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5"/>
    <x v="3960"/>
    <d v="2016-01-03T20:17:36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.42"/>
    <x v="3961"/>
    <d v="2014-05-08T21:23:30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"/>
    <x v="3962"/>
    <d v="2015-11-28T14:54:54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s v="theater/plays"/>
    <n v="0"/>
    <x v="3963"/>
    <d v="2015-11-18T04:41:57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"/>
    <x v="3964"/>
    <d v="2015-04-19T16:19:46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.249999999999998"/>
    <x v="3965"/>
    <d v="2016-04-14T04:39:40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0.6"/>
    <x v="3966"/>
    <d v="2014-07-24T02:59:00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.117647058823529"/>
    <x v="3967"/>
    <d v="2017-03-06T06:58:27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0.54"/>
    <x v="3968"/>
    <d v="2016-05-22T19:34:33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4"/>
    <x v="3969"/>
    <d v="2016-08-29T03:55:00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2"/>
    <x v="3970"/>
    <d v="2016-04-17T20:43:31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0.97142857142857131"/>
    <x v="3971"/>
    <d v="2014-07-21T12:52:06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.099999999999998"/>
    <x v="3972"/>
    <d v="2015-02-06T01:37:14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.100000000000009"/>
    <x v="3973"/>
    <d v="2016-05-09T04:00:0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3974"/>
    <d v="2016-06-02T13:07:28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s v="theater/plays"/>
    <n v="0"/>
    <x v="3975"/>
    <d v="2016-07-13T20:48:18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7.692307692307693"/>
    <x v="3976"/>
    <d v="2014-08-01T07:00:00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00000000000002"/>
    <x v="3977"/>
    <d v="2016-07-22T18:55:32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0.7"/>
    <x v="3978"/>
    <d v="2015-01-31T15:25:53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"/>
    <x v="3979"/>
    <d v="2015-03-29T20:00:00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3980"/>
    <d v="2014-07-05T14:22:27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"/>
    <x v="3981"/>
    <d v="2016-07-17T04:19:09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3982"/>
    <d v="2015-07-07T19:26:2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4.802513464991023"/>
    <x v="3983"/>
    <d v="2014-05-20T06:59:00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9"/>
    <x v="3984"/>
    <d v="2014-11-08T00:00:0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.049999999999997"/>
    <x v="3985"/>
    <d v="2016-02-20T21:05:0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"/>
    <x v="3986"/>
    <d v="2016-05-06T13:04:00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7.75"/>
    <x v="3987"/>
    <d v="2014-05-16T22:11:30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"/>
    <x v="3988"/>
    <d v="2015-08-29T01:56:53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s v="theater/plays"/>
    <n v="0"/>
    <x v="3989"/>
    <d v="2015-11-08T18:59:4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"/>
    <x v="3990"/>
    <d v="2016-03-02T16:08:1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3991"/>
    <d v="2015-05-31T15:28:02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"/>
    <x v="3992"/>
    <d v="2015-12-11T23:34:1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1E-3"/>
    <x v="3993"/>
    <d v="2015-05-13T20:45:1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.25"/>
    <x v="3994"/>
    <d v="2014-07-19T09:21:30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3995"/>
    <d v="2015-02-14T11:27:00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6.566666666666666"/>
    <x v="3996"/>
    <d v="2014-11-20T16:04:0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s v="theater/plays"/>
    <n v="0"/>
    <x v="3997"/>
    <d v="2015-04-05T08:23:4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.199999999999996"/>
    <x v="3998"/>
    <d v="2015-03-28T22:07:0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6.514285714285716"/>
    <x v="3999"/>
    <d v="2014-08-31T19:51:4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.125"/>
    <x v="4000"/>
    <d v="2016-05-07T14:29:18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7.75"/>
    <x v="4001"/>
    <d v="2017-03-01T19:00:00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399999999999999"/>
    <x v="4002"/>
    <d v="2014-09-27T01:02:41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.050000000000001"/>
    <x v="4003"/>
    <d v="2015-02-15T14:05:47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.2"/>
    <x v="4004"/>
    <d v="2014-10-08T03:54:17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5"/>
    <x v="4005"/>
    <d v="2014-10-20T19:23:0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1E-3"/>
    <x v="4006"/>
    <d v="2016-02-16T18:33:0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.25"/>
    <x v="4007"/>
    <d v="2014-08-26T16:28:00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4008"/>
    <d v="2015-07-22T23:08:27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6"/>
    <x v="4009"/>
    <d v="2014-09-09T16:49:2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.194444444444443"/>
    <x v="4010"/>
    <d v="2014-10-26T18:29:2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6"/>
    <x v="4011"/>
    <d v="2015-01-28T13:04:3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s v="theater/plays"/>
    <n v="0"/>
    <x v="4012"/>
    <d v="2015-05-02T13:04:09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3"/>
    <x v="4013"/>
    <d v="2015-02-16T07:13:4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s v="theater/plays"/>
    <n v="0"/>
    <x v="4014"/>
    <d v="2016-03-05T05:54:29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7E-2"/>
    <x v="4015"/>
    <d v="2015-07-19T18:44:2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.000000000000002"/>
    <x v="4016"/>
    <d v="2014-09-17T20:56:4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"/>
    <x v="4017"/>
    <d v="2014-09-04T16:07:54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79"/>
    <x v="4018"/>
    <d v="2016-10-07T21:51:48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0.82857142857142851"/>
    <x v="4019"/>
    <d v="2016-04-15T16:28:00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6.666666666666664"/>
    <x v="4020"/>
    <d v="2015-03-24T03:34:59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0.83333333333333337"/>
    <x v="4021"/>
    <d v="2014-10-26T21:52:3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69.561111111111103"/>
    <x v="4022"/>
    <d v="2015-02-01T02:54:00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s v="theater/plays"/>
    <n v="0"/>
    <x v="4023"/>
    <d v="2016-03-24T22:59:23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"/>
    <x v="4024"/>
    <d v="2015-08-31T16:04:57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4025"/>
    <d v="2015-07-26T05:42:16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s v="theater/plays"/>
    <n v="0"/>
    <x v="4026"/>
    <d v="2015-12-04T16:43:59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"/>
    <x v="4027"/>
    <d v="2017-02-23T01:00:00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.050000000000004"/>
    <x v="4028"/>
    <d v="2014-06-05T22:31:40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s v="theater/plays"/>
    <n v="0"/>
    <x v="4029"/>
    <d v="2015-12-14T00:36:1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4030"/>
    <d v="2016-02-03T18:49:0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s v="theater/plays"/>
    <n v="0"/>
    <x v="4031"/>
    <d v="2014-12-18T15:02:44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3"/>
    <x v="4032"/>
    <d v="2015-12-15T20:25:16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5.698702928870294"/>
    <x v="4033"/>
    <d v="2016-10-02T09:00:00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6"/>
    <x v="4034"/>
    <d v="2015-04-03T21:44:1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6.85"/>
    <x v="4035"/>
    <d v="2014-10-21T21:11:2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.05"/>
    <x v="4036"/>
    <d v="2014-07-01T22:30:00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.428571428571429"/>
    <x v="4037"/>
    <d v="2016-05-24T14:25:0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.04"/>
    <x v="4038"/>
    <d v="2014-10-17T19:10:10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4039"/>
    <d v="2015-12-01T05:59:0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.25"/>
    <x v="4040"/>
    <d v="2015-07-18T03:00:0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.42"/>
    <x v="4041"/>
    <d v="2016-09-06T11:22:34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.21"/>
    <x v="4042"/>
    <d v="2015-01-20T19:16:00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s v="theater/plays"/>
    <n v="0"/>
    <x v="4043"/>
    <d v="2014-11-20T22:58:45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7.5"/>
    <x v="4044"/>
    <d v="2015-04-10T05:00:0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.02"/>
    <x v="4045"/>
    <d v="2014-08-21T04:49:49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35"/>
    <x v="4046"/>
    <d v="2014-10-22T15:36:50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1999999999999997"/>
    <x v="4047"/>
    <d v="2015-01-11T01:00:0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7.652941176470588"/>
    <x v="4048"/>
    <d v="2016-04-11T11:13:0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.08"/>
    <x v="4049"/>
    <d v="2015-07-14T23:00:15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6E-2"/>
    <x v="4050"/>
    <d v="2014-10-23T15:16:3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s v="theater/plays"/>
    <n v="0"/>
    <x v="4051"/>
    <d v="2014-05-09T06:53:0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7.533333333333339"/>
    <x v="4052"/>
    <d v="2014-10-13T21:05:1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4053"/>
    <d v="2014-11-15T20:00:00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s v="theater/plays"/>
    <n v="0"/>
    <x v="4054"/>
    <d v="2016-10-01T04:00:0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7.62"/>
    <x v="4055"/>
    <d v="2014-06-19T15:33:5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4056"/>
    <d v="2016-07-03T19:59:00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.142857142857142"/>
    <x v="4057"/>
    <d v="2015-11-25T23:00:00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2"/>
    <x v="4058"/>
    <d v="2016-04-01T03:59:00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"/>
    <x v="4059"/>
    <d v="2014-09-16T03:00:0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"/>
    <x v="4060"/>
    <d v="2014-06-23T16:00:0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s v="theater/plays"/>
    <n v="0"/>
    <x v="4061"/>
    <d v="2016-04-21T02:23:43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2"/>
    <x v="4062"/>
    <d v="2016-07-02T17:44:28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3"/>
    <x v="4063"/>
    <d v="2014-06-27T16:21:24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.25"/>
    <x v="4064"/>
    <d v="2015-04-29T14:07:06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0.67500000000000004"/>
    <x v="4065"/>
    <d v="2014-08-12T22:50:1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.16666666666666669"/>
    <x v="4066"/>
    <d v="2016-05-19T00:56:28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0.9"/>
    <x v="4067"/>
    <d v="2015-09-28T02:49:10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4068"/>
    <d v="2017-01-13T23:05:00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.4"/>
    <x v="4069"/>
    <d v="2015-02-28T12:00:00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6.5"/>
    <x v="4070"/>
    <d v="2015-03-01T03:00:0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s v="theater/plays"/>
    <n v="0"/>
    <x v="4071"/>
    <d v="2016-12-26T19:18:5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.4"/>
    <x v="4072"/>
    <d v="2014-08-21T18:35:11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"/>
    <x v="4073"/>
    <d v="2015-05-09T04:00:00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6.727272727272727"/>
    <x v="4074"/>
    <d v="2015-11-05T14:16:1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8.799999999999997"/>
    <x v="4075"/>
    <d v="2014-06-30T17:28:00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s v="theater/plays"/>
    <n v="0"/>
    <x v="4076"/>
    <d v="2014-10-21T19:51:0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9"/>
    <x v="4077"/>
    <d v="2016-12-21T17:03:14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s v="theater/plays"/>
    <n v="0"/>
    <x v="4078"/>
    <d v="2017-01-27T18:54:02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.16666666666666669"/>
    <x v="4079"/>
    <d v="2016-06-19T22:32:01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s v="theater/plays"/>
    <n v="0"/>
    <x v="4080"/>
    <d v="2016-06-14T18:54:0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5.737410071942445"/>
    <x v="4081"/>
    <d v="2015-03-08T12:57:05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4082"/>
    <d v="2015-11-14T23:00:0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1.685714285714287"/>
    <x v="4083"/>
    <d v="2016-01-14T18:16:56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.33333333333333337"/>
    <x v="4084"/>
    <d v="2016-10-09T10:28:26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.2857142857142857"/>
    <x v="4085"/>
    <d v="2015-03-24T03:59:0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"/>
    <x v="4086"/>
    <d v="2015-11-21T04:00:00"/>
    <x v="1"/>
    <x v="6"/>
  </r>
  <r>
    <n v="4087"/>
    <x v="4080"/>
    <s v="Comedy Stage Play"/>
    <n v="9600"/>
    <n v="0"/>
    <x v="2"/>
    <x v="0"/>
    <s v="USD"/>
    <n v="1468777786"/>
    <n v="1466185786"/>
    <b v="0"/>
    <n v="0"/>
    <e v="#DIV/0!"/>
    <b v="0"/>
    <s v="theater/plays"/>
    <n v="0"/>
    <x v="4087"/>
    <d v="2016-07-17T17:49:46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0.8"/>
    <x v="4088"/>
    <d v="2015-01-16T10:26:0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"/>
    <x v="4089"/>
    <d v="2015-05-31T17:35:0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"/>
    <x v="4090"/>
    <d v="2015-08-07T15:00:00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2.75"/>
    <x v="4091"/>
    <d v="2015-01-16T12:09:11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2"/>
    <x v="4092"/>
    <d v="2015-04-05T03:40:47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"/>
    <x v="4093"/>
    <d v="2015-08-22T19:34:53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6.5"/>
    <x v="4094"/>
    <d v="2014-10-22T04:59:00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7"/>
    <x v="4095"/>
    <d v="2016-12-19T00:45:5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.428571428571429"/>
    <x v="4096"/>
    <d v="2017-02-28T08:51:0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s v="theater/plays"/>
    <n v="0"/>
    <x v="4097"/>
    <d v="2016-01-31T23:55:0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s v="theater/plays"/>
    <n v="0"/>
    <x v="4098"/>
    <d v="2016-06-04T17:19:57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"/>
    <x v="4099"/>
    <d v="2016-09-02T20:24:3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s v="theater/plays"/>
    <n v="0"/>
    <x v="4100"/>
    <d v="2014-10-25T02:59:5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s v="theater/plays"/>
    <n v="0"/>
    <x v="4101"/>
    <d v="2017-01-25T21:41:22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.400000000000002"/>
    <x v="4102"/>
    <d v="2016-05-15T20:21:1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4103"/>
    <d v="2015-08-26T18:32:00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.366666666666667"/>
    <x v="4104"/>
    <d v="2016-10-27T06:40:34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706"/>
    <x v="4105"/>
    <d v="2016-12-26T00:15:09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0.599999999999994"/>
    <x v="4106"/>
    <d v="2015-04-02T01:00:00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500000000000003"/>
    <x v="4107"/>
    <d v="2014-09-24T22:00:01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"/>
    <x v="4108"/>
    <d v="2017-03-03T05:00:0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s v="theater/plays"/>
    <n v="0"/>
    <x v="4109"/>
    <d v="2015-11-29T13:56:44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8.666666666666668"/>
    <x v="4110"/>
    <d v="2016-07-21T15:02:31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3"/>
    <x v="4111"/>
    <d v="2015-02-24T03:15:4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.04"/>
    <x v="4112"/>
    <d v="2016-02-28T00:00:0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.2"/>
    <x v="4113"/>
    <d v="2016-01-08T06:34:00"/>
    <x v="1"/>
    <x v="6"/>
  </r>
  <r>
    <m/>
    <x v="4107"/>
    <m/>
    <m/>
    <m/>
    <x v="4"/>
    <x v="21"/>
    <m/>
    <m/>
    <m/>
    <m/>
    <m/>
    <m/>
    <m/>
    <m/>
    <m/>
    <x v="4114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2733C-48D8-A142-A0D2-C4594846A9FF}" name="PivotTable1" cacheId="8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 defaultSubtotal="0">
      <items count="5">
        <item h="1" x="4"/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8E2B9-D172-E447-8114-DC32A0334E85}" name="PivotTable2" cacheId="8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A7627-1FAF-E34C-9EC4-23BC0377CA4A}" name="PivotTable3" cacheId="8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55" workbookViewId="0">
      <selection activeCell="O15" sqref="O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5" bestFit="1" customWidth="1"/>
    <col min="14" max="14" width="36.5" customWidth="1"/>
    <col min="15" max="15" width="41.1640625" customWidth="1"/>
    <col min="16" max="16" width="13.5" bestFit="1" customWidth="1"/>
    <col min="17" max="17" width="25.5" bestFit="1" customWidth="1"/>
    <col min="18" max="18" width="24" customWidth="1"/>
    <col min="19" max="19" width="10.33203125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8264</v>
      </c>
      <c r="P1" s="1" t="s">
        <v>8306</v>
      </c>
      <c r="Q1" s="1" t="s">
        <v>8365</v>
      </c>
      <c r="R1" s="1" t="s">
        <v>8366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 t="shared" ref="M2:M65" si="0">E2/L2</f>
        <v>63.917582417582416</v>
      </c>
      <c r="N2" t="b">
        <v>1</v>
      </c>
      <c r="O2" t="s">
        <v>8265</v>
      </c>
      <c r="P2" s="5">
        <f>(E2/D2)*100</f>
        <v>136.85882352941178</v>
      </c>
      <c r="Q2" s="10">
        <f>(((J2/60)/60)/24)+DATE(1970,1,1)</f>
        <v>42177.007071759261</v>
      </c>
      <c r="R2" s="10">
        <f>(((I2/60)/60)/24)+DATE(1970,1,1)</f>
        <v>42208.125</v>
      </c>
      <c r="S2" t="s">
        <v>8323</v>
      </c>
      <c r="T2" t="s">
        <v>8324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si="0"/>
        <v>185.48101265822785</v>
      </c>
      <c r="N3" t="b">
        <v>1</v>
      </c>
      <c r="O3" t="s">
        <v>8265</v>
      </c>
      <c r="P3" s="5">
        <f t="shared" ref="P3:P66" si="1">(E3/D3)*100</f>
        <v>142.60827250608273</v>
      </c>
      <c r="Q3" s="10">
        <f t="shared" ref="Q3:Q66" si="2">(((J3/60)/60)/24)+DATE(1970,1,1)</f>
        <v>42766.600497685184</v>
      </c>
      <c r="R3" s="10">
        <f t="shared" ref="R3:R66" si="3">(((I3/60)/60)/24)+DATE(1970,1,1)</f>
        <v>42796.600497685184</v>
      </c>
      <c r="S3" t="s">
        <v>8323</v>
      </c>
      <c r="T3" t="s">
        <v>8324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t="s">
        <v>8265</v>
      </c>
      <c r="P4" s="5">
        <f t="shared" si="1"/>
        <v>105</v>
      </c>
      <c r="Q4" s="10">
        <f t="shared" si="2"/>
        <v>42405.702349537038</v>
      </c>
      <c r="R4" s="10">
        <f t="shared" si="3"/>
        <v>42415.702349537038</v>
      </c>
      <c r="S4" t="s">
        <v>8323</v>
      </c>
      <c r="T4" t="s">
        <v>8324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t="s">
        <v>8265</v>
      </c>
      <c r="P5" s="5">
        <f t="shared" si="1"/>
        <v>103.89999999999999</v>
      </c>
      <c r="Q5" s="10">
        <f t="shared" si="2"/>
        <v>41828.515127314815</v>
      </c>
      <c r="R5" s="10">
        <f t="shared" si="3"/>
        <v>41858.515127314815</v>
      </c>
      <c r="S5" t="s">
        <v>8323</v>
      </c>
      <c r="T5" t="s">
        <v>8324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t="s">
        <v>8265</v>
      </c>
      <c r="P6" s="5">
        <f t="shared" si="1"/>
        <v>122.99154545454545</v>
      </c>
      <c r="Q6" s="10">
        <f t="shared" si="2"/>
        <v>42327.834247685183</v>
      </c>
      <c r="R6" s="10">
        <f t="shared" si="3"/>
        <v>42357.834247685183</v>
      </c>
      <c r="S6" t="s">
        <v>8323</v>
      </c>
      <c r="T6" t="s">
        <v>8324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t="s">
        <v>8265</v>
      </c>
      <c r="P7" s="5">
        <f t="shared" si="1"/>
        <v>109.77744436109028</v>
      </c>
      <c r="Q7" s="10">
        <f t="shared" si="2"/>
        <v>42563.932951388888</v>
      </c>
      <c r="R7" s="10">
        <f t="shared" si="3"/>
        <v>42580.232638888891</v>
      </c>
      <c r="S7" t="s">
        <v>8323</v>
      </c>
      <c r="T7" t="s">
        <v>8324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t="s">
        <v>8265</v>
      </c>
      <c r="P8" s="5">
        <f t="shared" si="1"/>
        <v>106.4875</v>
      </c>
      <c r="Q8" s="10">
        <f t="shared" si="2"/>
        <v>41794.072337962964</v>
      </c>
      <c r="R8" s="10">
        <f t="shared" si="3"/>
        <v>41804.072337962964</v>
      </c>
      <c r="S8" t="s">
        <v>8323</v>
      </c>
      <c r="T8" t="s">
        <v>8324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t="s">
        <v>8265</v>
      </c>
      <c r="P9" s="5">
        <f t="shared" si="1"/>
        <v>101.22222222222221</v>
      </c>
      <c r="Q9" s="10">
        <f t="shared" si="2"/>
        <v>42516.047071759262</v>
      </c>
      <c r="R9" s="10">
        <f t="shared" si="3"/>
        <v>42556.047071759262</v>
      </c>
      <c r="S9" t="s">
        <v>8323</v>
      </c>
      <c r="T9" t="s">
        <v>8324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t="s">
        <v>8265</v>
      </c>
      <c r="P10" s="5">
        <f t="shared" si="1"/>
        <v>100.04342857142856</v>
      </c>
      <c r="Q10" s="10">
        <f t="shared" si="2"/>
        <v>42468.94458333333</v>
      </c>
      <c r="R10" s="10">
        <f t="shared" si="3"/>
        <v>42475.875</v>
      </c>
      <c r="S10" t="s">
        <v>8323</v>
      </c>
      <c r="T10" t="s">
        <v>8324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t="s">
        <v>8265</v>
      </c>
      <c r="P11" s="5">
        <f t="shared" si="1"/>
        <v>125.998</v>
      </c>
      <c r="Q11" s="10">
        <f t="shared" si="2"/>
        <v>42447.103518518517</v>
      </c>
      <c r="R11" s="10">
        <f t="shared" si="3"/>
        <v>42477.103518518517</v>
      </c>
      <c r="S11" t="s">
        <v>8323</v>
      </c>
      <c r="T11" t="s">
        <v>8324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t="s">
        <v>8265</v>
      </c>
      <c r="P12" s="5">
        <f t="shared" si="1"/>
        <v>100.49999999999999</v>
      </c>
      <c r="Q12" s="10">
        <f t="shared" si="2"/>
        <v>41780.068043981482</v>
      </c>
      <c r="R12" s="10">
        <f t="shared" si="3"/>
        <v>41815.068043981482</v>
      </c>
      <c r="S12" t="s">
        <v>8323</v>
      </c>
      <c r="T12" t="s">
        <v>8324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t="s">
        <v>8265</v>
      </c>
      <c r="P13" s="5">
        <f t="shared" si="1"/>
        <v>120.5</v>
      </c>
      <c r="Q13" s="10">
        <f t="shared" si="2"/>
        <v>42572.778495370367</v>
      </c>
      <c r="R13" s="10">
        <f t="shared" si="3"/>
        <v>42604.125</v>
      </c>
      <c r="S13" t="s">
        <v>8323</v>
      </c>
      <c r="T13" t="s">
        <v>8324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t="s">
        <v>8265</v>
      </c>
      <c r="P14" s="5">
        <f t="shared" si="1"/>
        <v>165.29333333333335</v>
      </c>
      <c r="Q14" s="10">
        <f t="shared" si="2"/>
        <v>41791.713252314818</v>
      </c>
      <c r="R14" s="10">
        <f t="shared" si="3"/>
        <v>41836.125</v>
      </c>
      <c r="S14" t="s">
        <v>8323</v>
      </c>
      <c r="T14" t="s">
        <v>8324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t="s">
        <v>8265</v>
      </c>
      <c r="P15" s="5">
        <f t="shared" si="1"/>
        <v>159.97142857142856</v>
      </c>
      <c r="Q15" s="10">
        <f t="shared" si="2"/>
        <v>42508.677187499998</v>
      </c>
      <c r="R15" s="10">
        <f t="shared" si="3"/>
        <v>42544.852083333331</v>
      </c>
      <c r="S15" t="s">
        <v>8323</v>
      </c>
      <c r="T15" t="s">
        <v>8324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t="s">
        <v>8265</v>
      </c>
      <c r="P16" s="5">
        <f t="shared" si="1"/>
        <v>100.93333333333334</v>
      </c>
      <c r="Q16" s="10">
        <f t="shared" si="2"/>
        <v>41808.02648148148</v>
      </c>
      <c r="R16" s="10">
        <f t="shared" si="3"/>
        <v>41833.582638888889</v>
      </c>
      <c r="S16" t="s">
        <v>8323</v>
      </c>
      <c r="T16" t="s">
        <v>8324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t="s">
        <v>8265</v>
      </c>
      <c r="P17" s="5">
        <f t="shared" si="1"/>
        <v>106.60000000000001</v>
      </c>
      <c r="Q17" s="10">
        <f t="shared" si="2"/>
        <v>42256.391875000001</v>
      </c>
      <c r="R17" s="10">
        <f t="shared" si="3"/>
        <v>42274.843055555553</v>
      </c>
      <c r="S17" t="s">
        <v>8323</v>
      </c>
      <c r="T17" t="s">
        <v>8324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t="s">
        <v>8265</v>
      </c>
      <c r="P18" s="5">
        <f t="shared" si="1"/>
        <v>100.24166666666667</v>
      </c>
      <c r="Q18" s="10">
        <f t="shared" si="2"/>
        <v>41760.796423611115</v>
      </c>
      <c r="R18" s="10">
        <f t="shared" si="3"/>
        <v>41806.229166666664</v>
      </c>
      <c r="S18" t="s">
        <v>8323</v>
      </c>
      <c r="T18" t="s">
        <v>8324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t="s">
        <v>8265</v>
      </c>
      <c r="P19" s="5">
        <f t="shared" si="1"/>
        <v>100.66666666666666</v>
      </c>
      <c r="Q19" s="10">
        <f t="shared" si="2"/>
        <v>41917.731736111113</v>
      </c>
      <c r="R19" s="10">
        <f t="shared" si="3"/>
        <v>41947.773402777777</v>
      </c>
      <c r="S19" t="s">
        <v>8323</v>
      </c>
      <c r="T19" t="s">
        <v>8324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t="s">
        <v>8265</v>
      </c>
      <c r="P20" s="5">
        <f t="shared" si="1"/>
        <v>106.32110000000002</v>
      </c>
      <c r="Q20" s="10">
        <f t="shared" si="2"/>
        <v>41869.542314814818</v>
      </c>
      <c r="R20" s="10">
        <f t="shared" si="3"/>
        <v>41899.542314814818</v>
      </c>
      <c r="S20" t="s">
        <v>8323</v>
      </c>
      <c r="T20" t="s">
        <v>8324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t="s">
        <v>8265</v>
      </c>
      <c r="P21" s="5">
        <f t="shared" si="1"/>
        <v>145.29411764705881</v>
      </c>
      <c r="Q21" s="10">
        <f t="shared" si="2"/>
        <v>42175.816365740742</v>
      </c>
      <c r="R21" s="10">
        <f t="shared" si="3"/>
        <v>42205.816365740742</v>
      </c>
      <c r="S21" t="s">
        <v>8323</v>
      </c>
      <c r="T21" t="s">
        <v>8324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t="s">
        <v>8265</v>
      </c>
      <c r="P22" s="5">
        <f t="shared" si="1"/>
        <v>100.2</v>
      </c>
      <c r="Q22" s="10">
        <f t="shared" si="2"/>
        <v>42200.758240740746</v>
      </c>
      <c r="R22" s="10">
        <f t="shared" si="3"/>
        <v>42260.758240740746</v>
      </c>
      <c r="S22" t="s">
        <v>8323</v>
      </c>
      <c r="T22" t="s">
        <v>8324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t="s">
        <v>8265</v>
      </c>
      <c r="P23" s="5">
        <f t="shared" si="1"/>
        <v>109.13513513513513</v>
      </c>
      <c r="Q23" s="10">
        <f t="shared" si="2"/>
        <v>41878.627187500002</v>
      </c>
      <c r="R23" s="10">
        <f t="shared" si="3"/>
        <v>41908.627187500002</v>
      </c>
      <c r="S23" t="s">
        <v>8323</v>
      </c>
      <c r="T23" t="s">
        <v>8324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t="s">
        <v>8265</v>
      </c>
      <c r="P24" s="5">
        <f t="shared" si="1"/>
        <v>117.14285714285715</v>
      </c>
      <c r="Q24" s="10">
        <f t="shared" si="2"/>
        <v>41989.91134259259</v>
      </c>
      <c r="R24" s="10">
        <f t="shared" si="3"/>
        <v>42005.332638888889</v>
      </c>
      <c r="S24" t="s">
        <v>8323</v>
      </c>
      <c r="T24" t="s">
        <v>8324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t="s">
        <v>8265</v>
      </c>
      <c r="P25" s="5">
        <f t="shared" si="1"/>
        <v>118.5</v>
      </c>
      <c r="Q25" s="10">
        <f t="shared" si="2"/>
        <v>42097.778946759259</v>
      </c>
      <c r="R25" s="10">
        <f t="shared" si="3"/>
        <v>42124.638888888891</v>
      </c>
      <c r="S25" t="s">
        <v>8323</v>
      </c>
      <c r="T25" t="s">
        <v>8324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t="s">
        <v>8265</v>
      </c>
      <c r="P26" s="5">
        <f t="shared" si="1"/>
        <v>108.80768571428572</v>
      </c>
      <c r="Q26" s="10">
        <f t="shared" si="2"/>
        <v>42229.820173611108</v>
      </c>
      <c r="R26" s="10">
        <f t="shared" si="3"/>
        <v>42262.818750000006</v>
      </c>
      <c r="S26" t="s">
        <v>8323</v>
      </c>
      <c r="T26" t="s">
        <v>8324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t="s">
        <v>8265</v>
      </c>
      <c r="P27" s="5">
        <f t="shared" si="1"/>
        <v>133.33333333333331</v>
      </c>
      <c r="Q27" s="10">
        <f t="shared" si="2"/>
        <v>42318.025011574078</v>
      </c>
      <c r="R27" s="10">
        <f t="shared" si="3"/>
        <v>42378.025011574078</v>
      </c>
      <c r="S27" t="s">
        <v>8323</v>
      </c>
      <c r="T27" t="s">
        <v>8324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t="s">
        <v>8265</v>
      </c>
      <c r="P28" s="5">
        <f t="shared" si="1"/>
        <v>155.20000000000002</v>
      </c>
      <c r="Q28" s="10">
        <f t="shared" si="2"/>
        <v>41828.515555555554</v>
      </c>
      <c r="R28" s="10">
        <f t="shared" si="3"/>
        <v>41868.515555555554</v>
      </c>
      <c r="S28" t="s">
        <v>8323</v>
      </c>
      <c r="T28" t="s">
        <v>8324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t="s">
        <v>8265</v>
      </c>
      <c r="P29" s="5">
        <f t="shared" si="1"/>
        <v>111.72500000000001</v>
      </c>
      <c r="Q29" s="10">
        <f t="shared" si="2"/>
        <v>41929.164733796293</v>
      </c>
      <c r="R29" s="10">
        <f t="shared" si="3"/>
        <v>41959.206400462965</v>
      </c>
      <c r="S29" t="s">
        <v>8323</v>
      </c>
      <c r="T29" t="s">
        <v>8324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t="s">
        <v>8265</v>
      </c>
      <c r="P30" s="5">
        <f t="shared" si="1"/>
        <v>100.35000000000001</v>
      </c>
      <c r="Q30" s="10">
        <f t="shared" si="2"/>
        <v>42324.96393518518</v>
      </c>
      <c r="R30" s="10">
        <f t="shared" si="3"/>
        <v>42354.96393518518</v>
      </c>
      <c r="S30" t="s">
        <v>8323</v>
      </c>
      <c r="T30" t="s">
        <v>8324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t="s">
        <v>8265</v>
      </c>
      <c r="P31" s="5">
        <f t="shared" si="1"/>
        <v>123.33333333333334</v>
      </c>
      <c r="Q31" s="10">
        <f t="shared" si="2"/>
        <v>41812.67324074074</v>
      </c>
      <c r="R31" s="10">
        <f t="shared" si="3"/>
        <v>41842.67324074074</v>
      </c>
      <c r="S31" t="s">
        <v>8323</v>
      </c>
      <c r="T31" t="s">
        <v>8324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t="s">
        <v>8265</v>
      </c>
      <c r="P32" s="5">
        <f t="shared" si="1"/>
        <v>101.29975</v>
      </c>
      <c r="Q32" s="10">
        <f t="shared" si="2"/>
        <v>41842.292997685188</v>
      </c>
      <c r="R32" s="10">
        <f t="shared" si="3"/>
        <v>41872.292997685188</v>
      </c>
      <c r="S32" t="s">
        <v>8323</v>
      </c>
      <c r="T32" t="s">
        <v>8324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t="s">
        <v>8265</v>
      </c>
      <c r="P33" s="5">
        <f t="shared" si="1"/>
        <v>100</v>
      </c>
      <c r="Q33" s="10">
        <f t="shared" si="2"/>
        <v>42376.79206018518</v>
      </c>
      <c r="R33" s="10">
        <f t="shared" si="3"/>
        <v>42394.79206018518</v>
      </c>
      <c r="S33" t="s">
        <v>8323</v>
      </c>
      <c r="T33" t="s">
        <v>8324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t="s">
        <v>8265</v>
      </c>
      <c r="P34" s="5">
        <f t="shared" si="1"/>
        <v>100.24604569420035</v>
      </c>
      <c r="Q34" s="10">
        <f t="shared" si="2"/>
        <v>42461.627511574072</v>
      </c>
      <c r="R34" s="10">
        <f t="shared" si="3"/>
        <v>42503.165972222225</v>
      </c>
      <c r="S34" t="s">
        <v>8323</v>
      </c>
      <c r="T34" t="s">
        <v>8324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t="s">
        <v>8265</v>
      </c>
      <c r="P35" s="5">
        <f t="shared" si="1"/>
        <v>102.0952380952381</v>
      </c>
      <c r="Q35" s="10">
        <f t="shared" si="2"/>
        <v>42286.660891203705</v>
      </c>
      <c r="R35" s="10">
        <f t="shared" si="3"/>
        <v>42316.702557870376</v>
      </c>
      <c r="S35" t="s">
        <v>8323</v>
      </c>
      <c r="T35" t="s">
        <v>8324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t="s">
        <v>8265</v>
      </c>
      <c r="P36" s="5">
        <f t="shared" si="1"/>
        <v>130.46153846153845</v>
      </c>
      <c r="Q36" s="10">
        <f t="shared" si="2"/>
        <v>41841.321770833332</v>
      </c>
      <c r="R36" s="10">
        <f t="shared" si="3"/>
        <v>41856.321770833332</v>
      </c>
      <c r="S36" t="s">
        <v>8323</v>
      </c>
      <c r="T36" t="s">
        <v>8324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t="s">
        <v>8265</v>
      </c>
      <c r="P37" s="5">
        <f t="shared" si="1"/>
        <v>166.5</v>
      </c>
      <c r="Q37" s="10">
        <f t="shared" si="2"/>
        <v>42098.291828703703</v>
      </c>
      <c r="R37" s="10">
        <f t="shared" si="3"/>
        <v>42122</v>
      </c>
      <c r="S37" t="s">
        <v>8323</v>
      </c>
      <c r="T37" t="s">
        <v>8324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t="s">
        <v>8265</v>
      </c>
      <c r="P38" s="5">
        <f t="shared" si="1"/>
        <v>142.15</v>
      </c>
      <c r="Q38" s="10">
        <f t="shared" si="2"/>
        <v>42068.307002314818</v>
      </c>
      <c r="R38" s="10">
        <f t="shared" si="3"/>
        <v>42098.265335648146</v>
      </c>
      <c r="S38" t="s">
        <v>8323</v>
      </c>
      <c r="T38" t="s">
        <v>8324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t="s">
        <v>8265</v>
      </c>
      <c r="P39" s="5">
        <f t="shared" si="1"/>
        <v>183.44090909090909</v>
      </c>
      <c r="Q39" s="10">
        <f t="shared" si="2"/>
        <v>42032.693043981482</v>
      </c>
      <c r="R39" s="10">
        <f t="shared" si="3"/>
        <v>42062.693043981482</v>
      </c>
      <c r="S39" t="s">
        <v>8323</v>
      </c>
      <c r="T39" t="s">
        <v>8324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t="s">
        <v>8265</v>
      </c>
      <c r="P40" s="5">
        <f t="shared" si="1"/>
        <v>110.04</v>
      </c>
      <c r="Q40" s="10">
        <f t="shared" si="2"/>
        <v>41375.057222222218</v>
      </c>
      <c r="R40" s="10">
        <f t="shared" si="3"/>
        <v>41405.057222222218</v>
      </c>
      <c r="S40" t="s">
        <v>8323</v>
      </c>
      <c r="T40" t="s">
        <v>8324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t="s">
        <v>8265</v>
      </c>
      <c r="P41" s="5">
        <f t="shared" si="1"/>
        <v>130.98000000000002</v>
      </c>
      <c r="Q41" s="10">
        <f t="shared" si="2"/>
        <v>41754.047083333331</v>
      </c>
      <c r="R41" s="10">
        <f t="shared" si="3"/>
        <v>41784.957638888889</v>
      </c>
      <c r="S41" t="s">
        <v>8323</v>
      </c>
      <c r="T41" t="s">
        <v>8324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t="s">
        <v>8265</v>
      </c>
      <c r="P42" s="5">
        <f t="shared" si="1"/>
        <v>101.35000000000001</v>
      </c>
      <c r="Q42" s="10">
        <f t="shared" si="2"/>
        <v>41789.21398148148</v>
      </c>
      <c r="R42" s="10">
        <f t="shared" si="3"/>
        <v>41809.166666666664</v>
      </c>
      <c r="S42" t="s">
        <v>8323</v>
      </c>
      <c r="T42" t="s">
        <v>8324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t="s">
        <v>8265</v>
      </c>
      <c r="P43" s="5">
        <f t="shared" si="1"/>
        <v>100</v>
      </c>
      <c r="Q43" s="10">
        <f t="shared" si="2"/>
        <v>41887.568912037037</v>
      </c>
      <c r="R43" s="10">
        <f t="shared" si="3"/>
        <v>41917.568912037037</v>
      </c>
      <c r="S43" t="s">
        <v>8323</v>
      </c>
      <c r="T43" t="s">
        <v>8324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t="s">
        <v>8265</v>
      </c>
      <c r="P44" s="5">
        <f t="shared" si="1"/>
        <v>141.85714285714286</v>
      </c>
      <c r="Q44" s="10">
        <f t="shared" si="2"/>
        <v>41971.639189814814</v>
      </c>
      <c r="R44" s="10">
        <f t="shared" si="3"/>
        <v>42001.639189814814</v>
      </c>
      <c r="S44" t="s">
        <v>8323</v>
      </c>
      <c r="T44" t="s">
        <v>8324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t="s">
        <v>8265</v>
      </c>
      <c r="P45" s="5">
        <f t="shared" si="1"/>
        <v>308.65999999999997</v>
      </c>
      <c r="Q45" s="10">
        <f t="shared" si="2"/>
        <v>41802.790347222224</v>
      </c>
      <c r="R45" s="10">
        <f t="shared" si="3"/>
        <v>41833</v>
      </c>
      <c r="S45" t="s">
        <v>8323</v>
      </c>
      <c r="T45" t="s">
        <v>8324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t="s">
        <v>8265</v>
      </c>
      <c r="P46" s="5">
        <f t="shared" si="1"/>
        <v>100</v>
      </c>
      <c r="Q46" s="10">
        <f t="shared" si="2"/>
        <v>41874.098807870374</v>
      </c>
      <c r="R46" s="10">
        <f t="shared" si="3"/>
        <v>41919.098807870374</v>
      </c>
      <c r="S46" t="s">
        <v>8323</v>
      </c>
      <c r="T46" t="s">
        <v>8324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t="s">
        <v>8265</v>
      </c>
      <c r="P47" s="5">
        <f t="shared" si="1"/>
        <v>120</v>
      </c>
      <c r="Q47" s="10">
        <f t="shared" si="2"/>
        <v>42457.623923611114</v>
      </c>
      <c r="R47" s="10">
        <f t="shared" si="3"/>
        <v>42487.623923611114</v>
      </c>
      <c r="S47" t="s">
        <v>8323</v>
      </c>
      <c r="T47" t="s">
        <v>8324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t="s">
        <v>8265</v>
      </c>
      <c r="P48" s="5">
        <f t="shared" si="1"/>
        <v>104.16666666666667</v>
      </c>
      <c r="Q48" s="10">
        <f t="shared" si="2"/>
        <v>42323.964976851858</v>
      </c>
      <c r="R48" s="10">
        <f t="shared" si="3"/>
        <v>42353.964976851858</v>
      </c>
      <c r="S48" t="s">
        <v>8323</v>
      </c>
      <c r="T48" t="s">
        <v>8324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t="s">
        <v>8265</v>
      </c>
      <c r="P49" s="5">
        <f t="shared" si="1"/>
        <v>107.61100000000002</v>
      </c>
      <c r="Q49" s="10">
        <f t="shared" si="2"/>
        <v>41932.819525462961</v>
      </c>
      <c r="R49" s="10">
        <f t="shared" si="3"/>
        <v>41992.861192129625</v>
      </c>
      <c r="S49" t="s">
        <v>8323</v>
      </c>
      <c r="T49" t="s">
        <v>8324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t="s">
        <v>8265</v>
      </c>
      <c r="P50" s="5">
        <f t="shared" si="1"/>
        <v>107.94999999999999</v>
      </c>
      <c r="Q50" s="10">
        <f t="shared" si="2"/>
        <v>42033.516898148147</v>
      </c>
      <c r="R50" s="10">
        <f t="shared" si="3"/>
        <v>42064.5</v>
      </c>
      <c r="S50" t="s">
        <v>8323</v>
      </c>
      <c r="T50" t="s">
        <v>8324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t="s">
        <v>8265</v>
      </c>
      <c r="P51" s="5">
        <f t="shared" si="1"/>
        <v>100</v>
      </c>
      <c r="Q51" s="10">
        <f t="shared" si="2"/>
        <v>42271.176446759258</v>
      </c>
      <c r="R51" s="10">
        <f t="shared" si="3"/>
        <v>42301.176446759258</v>
      </c>
      <c r="S51" t="s">
        <v>8323</v>
      </c>
      <c r="T51" t="s">
        <v>8324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t="s">
        <v>8265</v>
      </c>
      <c r="P52" s="5">
        <f t="shared" si="1"/>
        <v>100</v>
      </c>
      <c r="Q52" s="10">
        <f t="shared" si="2"/>
        <v>41995.752986111111</v>
      </c>
      <c r="R52" s="10">
        <f t="shared" si="3"/>
        <v>42034.708333333328</v>
      </c>
      <c r="S52" t="s">
        <v>8323</v>
      </c>
      <c r="T52" t="s">
        <v>8324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t="s">
        <v>8265</v>
      </c>
      <c r="P53" s="5">
        <f t="shared" si="1"/>
        <v>128.0181818181818</v>
      </c>
      <c r="Q53" s="10">
        <f t="shared" si="2"/>
        <v>42196.928668981483</v>
      </c>
      <c r="R53" s="10">
        <f t="shared" si="3"/>
        <v>42226.928668981483</v>
      </c>
      <c r="S53" t="s">
        <v>8323</v>
      </c>
      <c r="T53" t="s">
        <v>8324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t="s">
        <v>8265</v>
      </c>
      <c r="P54" s="5">
        <f t="shared" si="1"/>
        <v>116.21</v>
      </c>
      <c r="Q54" s="10">
        <f t="shared" si="2"/>
        <v>41807.701921296299</v>
      </c>
      <c r="R54" s="10">
        <f t="shared" si="3"/>
        <v>41837.701921296299</v>
      </c>
      <c r="S54" t="s">
        <v>8323</v>
      </c>
      <c r="T54" t="s">
        <v>8324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t="s">
        <v>8265</v>
      </c>
      <c r="P55" s="5">
        <f t="shared" si="1"/>
        <v>109.63333333333334</v>
      </c>
      <c r="Q55" s="10">
        <f t="shared" si="2"/>
        <v>41719.549131944441</v>
      </c>
      <c r="R55" s="10">
        <f t="shared" si="3"/>
        <v>41733.916666666664</v>
      </c>
      <c r="S55" t="s">
        <v>8323</v>
      </c>
      <c r="T55" t="s">
        <v>8324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t="s">
        <v>8265</v>
      </c>
      <c r="P56" s="5">
        <f t="shared" si="1"/>
        <v>101</v>
      </c>
      <c r="Q56" s="10">
        <f t="shared" si="2"/>
        <v>42333.713206018518</v>
      </c>
      <c r="R56" s="10">
        <f t="shared" si="3"/>
        <v>42363.713206018518</v>
      </c>
      <c r="S56" t="s">
        <v>8323</v>
      </c>
      <c r="T56" t="s">
        <v>8324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t="s">
        <v>8265</v>
      </c>
      <c r="P57" s="5">
        <f t="shared" si="1"/>
        <v>128.95348837209301</v>
      </c>
      <c r="Q57" s="10">
        <f t="shared" si="2"/>
        <v>42496.968935185185</v>
      </c>
      <c r="R57" s="10">
        <f t="shared" si="3"/>
        <v>42517.968935185185</v>
      </c>
      <c r="S57" t="s">
        <v>8323</v>
      </c>
      <c r="T57" t="s">
        <v>8324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t="s">
        <v>8265</v>
      </c>
      <c r="P58" s="5">
        <f t="shared" si="1"/>
        <v>107.26249999999999</v>
      </c>
      <c r="Q58" s="10">
        <f t="shared" si="2"/>
        <v>42149.548888888887</v>
      </c>
      <c r="R58" s="10">
        <f t="shared" si="3"/>
        <v>42163.666666666672</v>
      </c>
      <c r="S58" t="s">
        <v>8323</v>
      </c>
      <c r="T58" t="s">
        <v>8324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t="s">
        <v>8265</v>
      </c>
      <c r="P59" s="5">
        <f t="shared" si="1"/>
        <v>101.89999999999999</v>
      </c>
      <c r="Q59" s="10">
        <f t="shared" si="2"/>
        <v>42089.83289351852</v>
      </c>
      <c r="R59" s="10">
        <f t="shared" si="3"/>
        <v>42119.83289351852</v>
      </c>
      <c r="S59" t="s">
        <v>8323</v>
      </c>
      <c r="T59" t="s">
        <v>8324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t="s">
        <v>8265</v>
      </c>
      <c r="P60" s="5">
        <f t="shared" si="1"/>
        <v>102.91</v>
      </c>
      <c r="Q60" s="10">
        <f t="shared" si="2"/>
        <v>41932.745046296295</v>
      </c>
      <c r="R60" s="10">
        <f t="shared" si="3"/>
        <v>41962.786712962959</v>
      </c>
      <c r="S60" t="s">
        <v>8323</v>
      </c>
      <c r="T60" t="s">
        <v>8324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t="s">
        <v>8265</v>
      </c>
      <c r="P61" s="5">
        <f t="shared" si="1"/>
        <v>100.12570000000001</v>
      </c>
      <c r="Q61" s="10">
        <f t="shared" si="2"/>
        <v>42230.23583333334</v>
      </c>
      <c r="R61" s="10">
        <f t="shared" si="3"/>
        <v>42261.875</v>
      </c>
      <c r="S61" t="s">
        <v>8323</v>
      </c>
      <c r="T61" t="s">
        <v>8324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t="s">
        <v>8266</v>
      </c>
      <c r="P62" s="5">
        <f t="shared" si="1"/>
        <v>103.29622222222221</v>
      </c>
      <c r="Q62" s="10">
        <f t="shared" si="2"/>
        <v>41701.901817129627</v>
      </c>
      <c r="R62" s="10">
        <f t="shared" si="3"/>
        <v>41721</v>
      </c>
      <c r="S62" t="s">
        <v>8323</v>
      </c>
      <c r="T62" t="s">
        <v>8325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t="s">
        <v>8266</v>
      </c>
      <c r="P63" s="5">
        <f t="shared" si="1"/>
        <v>148.30000000000001</v>
      </c>
      <c r="Q63" s="10">
        <f t="shared" si="2"/>
        <v>41409.814317129632</v>
      </c>
      <c r="R63" s="10">
        <f t="shared" si="3"/>
        <v>41431.814317129632</v>
      </c>
      <c r="S63" t="s">
        <v>8323</v>
      </c>
      <c r="T63" t="s">
        <v>8325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t="s">
        <v>8266</v>
      </c>
      <c r="P64" s="5">
        <f t="shared" si="1"/>
        <v>154.73333333333332</v>
      </c>
      <c r="Q64" s="10">
        <f t="shared" si="2"/>
        <v>41311.799513888887</v>
      </c>
      <c r="R64" s="10">
        <f t="shared" si="3"/>
        <v>41336.799513888887</v>
      </c>
      <c r="S64" t="s">
        <v>8323</v>
      </c>
      <c r="T64" t="s">
        <v>8325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t="s">
        <v>8266</v>
      </c>
      <c r="P65" s="5">
        <f t="shared" si="1"/>
        <v>113.51849999999999</v>
      </c>
      <c r="Q65" s="10">
        <f t="shared" si="2"/>
        <v>41612.912187499998</v>
      </c>
      <c r="R65" s="10">
        <f t="shared" si="3"/>
        <v>41636.207638888889</v>
      </c>
      <c r="S65" t="s">
        <v>8323</v>
      </c>
      <c r="T65" t="s">
        <v>8325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ref="M66:M129" si="4">E66/L66</f>
        <v>86.666666666666671</v>
      </c>
      <c r="N66" t="b">
        <v>1</v>
      </c>
      <c r="O66" t="s">
        <v>8266</v>
      </c>
      <c r="P66" s="5">
        <f t="shared" si="1"/>
        <v>173.33333333333334</v>
      </c>
      <c r="Q66" s="10">
        <f t="shared" si="2"/>
        <v>41433.01829861111</v>
      </c>
      <c r="R66" s="10">
        <f t="shared" si="3"/>
        <v>41463.01829861111</v>
      </c>
      <c r="S66" t="s">
        <v>8323</v>
      </c>
      <c r="T66" t="s">
        <v>8325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si="4"/>
        <v>132.05263157894737</v>
      </c>
      <c r="N67" t="b">
        <v>1</v>
      </c>
      <c r="O67" t="s">
        <v>8266</v>
      </c>
      <c r="P67" s="5">
        <f t="shared" ref="P67:P130" si="5">(E67/D67)*100</f>
        <v>107.52857142857141</v>
      </c>
      <c r="Q67" s="10">
        <f t="shared" ref="Q67:Q130" si="6">(((J67/60)/60)/24)+DATE(1970,1,1)</f>
        <v>41835.821226851855</v>
      </c>
      <c r="R67" s="10">
        <f t="shared" ref="R67:R130" si="7">(((I67/60)/60)/24)+DATE(1970,1,1)</f>
        <v>41862.249305555553</v>
      </c>
      <c r="S67" t="s">
        <v>8323</v>
      </c>
      <c r="T67" t="s">
        <v>8325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4"/>
        <v>91.230769230769226</v>
      </c>
      <c r="N68" t="b">
        <v>1</v>
      </c>
      <c r="O68" t="s">
        <v>8266</v>
      </c>
      <c r="P68" s="5">
        <f t="shared" si="5"/>
        <v>118.6</v>
      </c>
      <c r="Q68" s="10">
        <f t="shared" si="6"/>
        <v>42539.849768518514</v>
      </c>
      <c r="R68" s="10">
        <f t="shared" si="7"/>
        <v>42569.849768518514</v>
      </c>
      <c r="S68" t="s">
        <v>8323</v>
      </c>
      <c r="T68" t="s">
        <v>8325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4"/>
        <v>116.25</v>
      </c>
      <c r="N69" t="b">
        <v>1</v>
      </c>
      <c r="O69" t="s">
        <v>8266</v>
      </c>
      <c r="P69" s="5">
        <f t="shared" si="5"/>
        <v>116.25000000000001</v>
      </c>
      <c r="Q69" s="10">
        <f t="shared" si="6"/>
        <v>41075.583379629628</v>
      </c>
      <c r="R69" s="10">
        <f t="shared" si="7"/>
        <v>41105.583379629628</v>
      </c>
      <c r="S69" t="s">
        <v>8323</v>
      </c>
      <c r="T69" t="s">
        <v>8325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4"/>
        <v>21.194444444444443</v>
      </c>
      <c r="N70" t="b">
        <v>1</v>
      </c>
      <c r="O70" t="s">
        <v>8266</v>
      </c>
      <c r="P70" s="5">
        <f t="shared" si="5"/>
        <v>127.16666666666667</v>
      </c>
      <c r="Q70" s="10">
        <f t="shared" si="6"/>
        <v>41663.569340277776</v>
      </c>
      <c r="R70" s="10">
        <f t="shared" si="7"/>
        <v>41693.569340277776</v>
      </c>
      <c r="S70" t="s">
        <v>8323</v>
      </c>
      <c r="T70" t="s">
        <v>8325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4"/>
        <v>62.327134831460668</v>
      </c>
      <c r="N71" t="b">
        <v>1</v>
      </c>
      <c r="O71" t="s">
        <v>8266</v>
      </c>
      <c r="P71" s="5">
        <f t="shared" si="5"/>
        <v>110.9423</v>
      </c>
      <c r="Q71" s="10">
        <f t="shared" si="6"/>
        <v>40786.187789351854</v>
      </c>
      <c r="R71" s="10">
        <f t="shared" si="7"/>
        <v>40818.290972222225</v>
      </c>
      <c r="S71" t="s">
        <v>8323</v>
      </c>
      <c r="T71" t="s">
        <v>8325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4"/>
        <v>37.411764705882355</v>
      </c>
      <c r="N72" t="b">
        <v>1</v>
      </c>
      <c r="O72" t="s">
        <v>8266</v>
      </c>
      <c r="P72" s="5">
        <f t="shared" si="5"/>
        <v>127.2</v>
      </c>
      <c r="Q72" s="10">
        <f t="shared" si="6"/>
        <v>40730.896354166667</v>
      </c>
      <c r="R72" s="10">
        <f t="shared" si="7"/>
        <v>40790.896354166667</v>
      </c>
      <c r="S72" t="s">
        <v>8323</v>
      </c>
      <c r="T72" t="s">
        <v>8325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4"/>
        <v>69.71875</v>
      </c>
      <c r="N73" t="b">
        <v>1</v>
      </c>
      <c r="O73" t="s">
        <v>8266</v>
      </c>
      <c r="P73" s="5">
        <f t="shared" si="5"/>
        <v>123.94444444444443</v>
      </c>
      <c r="Q73" s="10">
        <f t="shared" si="6"/>
        <v>40997.271493055552</v>
      </c>
      <c r="R73" s="10">
        <f t="shared" si="7"/>
        <v>41057.271493055552</v>
      </c>
      <c r="S73" t="s">
        <v>8323</v>
      </c>
      <c r="T73" t="s">
        <v>8325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4"/>
        <v>58.170731707317074</v>
      </c>
      <c r="N74" t="b">
        <v>1</v>
      </c>
      <c r="O74" t="s">
        <v>8266</v>
      </c>
      <c r="P74" s="5">
        <f t="shared" si="5"/>
        <v>108.40909090909091</v>
      </c>
      <c r="Q74" s="10">
        <f t="shared" si="6"/>
        <v>41208.010196759256</v>
      </c>
      <c r="R74" s="10">
        <f t="shared" si="7"/>
        <v>41228</v>
      </c>
      <c r="S74" t="s">
        <v>8323</v>
      </c>
      <c r="T74" t="s">
        <v>8325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4"/>
        <v>50</v>
      </c>
      <c r="N75" t="b">
        <v>1</v>
      </c>
      <c r="O75" t="s">
        <v>8266</v>
      </c>
      <c r="P75" s="5">
        <f t="shared" si="5"/>
        <v>100</v>
      </c>
      <c r="Q75" s="10">
        <f t="shared" si="6"/>
        <v>40587.75675925926</v>
      </c>
      <c r="R75" s="10">
        <f t="shared" si="7"/>
        <v>40666.165972222225</v>
      </c>
      <c r="S75" t="s">
        <v>8323</v>
      </c>
      <c r="T75" t="s">
        <v>8325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4"/>
        <v>19.471034482758618</v>
      </c>
      <c r="N76" t="b">
        <v>1</v>
      </c>
      <c r="O76" t="s">
        <v>8266</v>
      </c>
      <c r="P76" s="5">
        <f t="shared" si="5"/>
        <v>112.93199999999999</v>
      </c>
      <c r="Q76" s="10">
        <f t="shared" si="6"/>
        <v>42360.487210648149</v>
      </c>
      <c r="R76" s="10">
        <f t="shared" si="7"/>
        <v>42390.487210648149</v>
      </c>
      <c r="S76" t="s">
        <v>8323</v>
      </c>
      <c r="T76" t="s">
        <v>8325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4"/>
        <v>85.957446808510639</v>
      </c>
      <c r="N77" t="b">
        <v>1</v>
      </c>
      <c r="O77" t="s">
        <v>8266</v>
      </c>
      <c r="P77" s="5">
        <f t="shared" si="5"/>
        <v>115.42857142857143</v>
      </c>
      <c r="Q77" s="10">
        <f t="shared" si="6"/>
        <v>41357.209166666667</v>
      </c>
      <c r="R77" s="10">
        <f t="shared" si="7"/>
        <v>41387.209166666667</v>
      </c>
      <c r="S77" t="s">
        <v>8323</v>
      </c>
      <c r="T77" t="s">
        <v>8325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4"/>
        <v>30.666666666666668</v>
      </c>
      <c r="N78" t="b">
        <v>1</v>
      </c>
      <c r="O78" t="s">
        <v>8266</v>
      </c>
      <c r="P78" s="5">
        <f t="shared" si="5"/>
        <v>153.33333333333334</v>
      </c>
      <c r="Q78" s="10">
        <f t="shared" si="6"/>
        <v>40844.691643518519</v>
      </c>
      <c r="R78" s="10">
        <f t="shared" si="7"/>
        <v>40904.733310185184</v>
      </c>
      <c r="S78" t="s">
        <v>8323</v>
      </c>
      <c r="T78" t="s">
        <v>8325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4"/>
        <v>60.384615384615387</v>
      </c>
      <c r="N79" t="b">
        <v>1</v>
      </c>
      <c r="O79" t="s">
        <v>8266</v>
      </c>
      <c r="P79" s="5">
        <f t="shared" si="5"/>
        <v>392.5</v>
      </c>
      <c r="Q79" s="10">
        <f t="shared" si="6"/>
        <v>40997.144872685189</v>
      </c>
      <c r="R79" s="10">
        <f t="shared" si="7"/>
        <v>41050.124305555553</v>
      </c>
      <c r="S79" t="s">
        <v>8323</v>
      </c>
      <c r="T79" t="s">
        <v>8325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4"/>
        <v>38.6</v>
      </c>
      <c r="N80" t="b">
        <v>1</v>
      </c>
      <c r="O80" t="s">
        <v>8266</v>
      </c>
      <c r="P80" s="5">
        <f t="shared" si="5"/>
        <v>2702</v>
      </c>
      <c r="Q80" s="10">
        <f t="shared" si="6"/>
        <v>42604.730567129634</v>
      </c>
      <c r="R80" s="10">
        <f t="shared" si="7"/>
        <v>42614.730567129634</v>
      </c>
      <c r="S80" t="s">
        <v>8323</v>
      </c>
      <c r="T80" t="s">
        <v>8325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4"/>
        <v>40.268292682926827</v>
      </c>
      <c r="N81" t="b">
        <v>1</v>
      </c>
      <c r="O81" t="s">
        <v>8266</v>
      </c>
      <c r="P81" s="5">
        <f t="shared" si="5"/>
        <v>127</v>
      </c>
      <c r="Q81" s="10">
        <f t="shared" si="6"/>
        <v>41724.776539351849</v>
      </c>
      <c r="R81" s="10">
        <f t="shared" si="7"/>
        <v>41754.776539351849</v>
      </c>
      <c r="S81" t="s">
        <v>8323</v>
      </c>
      <c r="T81" t="s">
        <v>8325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4"/>
        <v>273.82978723404256</v>
      </c>
      <c r="N82" t="b">
        <v>1</v>
      </c>
      <c r="O82" t="s">
        <v>8266</v>
      </c>
      <c r="P82" s="5">
        <f t="shared" si="5"/>
        <v>107.25</v>
      </c>
      <c r="Q82" s="10">
        <f t="shared" si="6"/>
        <v>41583.083981481483</v>
      </c>
      <c r="R82" s="10">
        <f t="shared" si="7"/>
        <v>41618.083981481483</v>
      </c>
      <c r="S82" t="s">
        <v>8323</v>
      </c>
      <c r="T82" t="s">
        <v>8325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4"/>
        <v>53.035714285714285</v>
      </c>
      <c r="N83" t="b">
        <v>1</v>
      </c>
      <c r="O83" t="s">
        <v>8266</v>
      </c>
      <c r="P83" s="5">
        <f t="shared" si="5"/>
        <v>198</v>
      </c>
      <c r="Q83" s="10">
        <f t="shared" si="6"/>
        <v>41100.158877314818</v>
      </c>
      <c r="R83" s="10">
        <f t="shared" si="7"/>
        <v>41104.126388888886</v>
      </c>
      <c r="S83" t="s">
        <v>8323</v>
      </c>
      <c r="T83" t="s">
        <v>8325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4"/>
        <v>40.005000000000003</v>
      </c>
      <c r="N84" t="b">
        <v>1</v>
      </c>
      <c r="O84" t="s">
        <v>8266</v>
      </c>
      <c r="P84" s="5">
        <f t="shared" si="5"/>
        <v>100.01249999999999</v>
      </c>
      <c r="Q84" s="10">
        <f t="shared" si="6"/>
        <v>40795.820150462961</v>
      </c>
      <c r="R84" s="10">
        <f t="shared" si="7"/>
        <v>40825.820150462961</v>
      </c>
      <c r="S84" t="s">
        <v>8323</v>
      </c>
      <c r="T84" t="s">
        <v>8325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4"/>
        <v>15.76923076923077</v>
      </c>
      <c r="N85" t="b">
        <v>1</v>
      </c>
      <c r="O85" t="s">
        <v>8266</v>
      </c>
      <c r="P85" s="5">
        <f t="shared" si="5"/>
        <v>102.49999999999999</v>
      </c>
      <c r="Q85" s="10">
        <f t="shared" si="6"/>
        <v>42042.615613425922</v>
      </c>
      <c r="R85" s="10">
        <f t="shared" si="7"/>
        <v>42057.479166666672</v>
      </c>
      <c r="S85" t="s">
        <v>8323</v>
      </c>
      <c r="T85" t="s">
        <v>8325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4"/>
        <v>71.428571428571431</v>
      </c>
      <c r="N86" t="b">
        <v>1</v>
      </c>
      <c r="O86" t="s">
        <v>8266</v>
      </c>
      <c r="P86" s="5">
        <f t="shared" si="5"/>
        <v>100</v>
      </c>
      <c r="Q86" s="10">
        <f t="shared" si="6"/>
        <v>40648.757939814815</v>
      </c>
      <c r="R86" s="10">
        <f t="shared" si="7"/>
        <v>40678.757939814815</v>
      </c>
      <c r="S86" t="s">
        <v>8323</v>
      </c>
      <c r="T86" t="s">
        <v>8325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4"/>
        <v>71.714285714285708</v>
      </c>
      <c r="N87" t="b">
        <v>1</v>
      </c>
      <c r="O87" t="s">
        <v>8266</v>
      </c>
      <c r="P87" s="5">
        <f t="shared" si="5"/>
        <v>125.49999999999999</v>
      </c>
      <c r="Q87" s="10">
        <f t="shared" si="6"/>
        <v>40779.125428240739</v>
      </c>
      <c r="R87" s="10">
        <f t="shared" si="7"/>
        <v>40809.125428240739</v>
      </c>
      <c r="S87" t="s">
        <v>8323</v>
      </c>
      <c r="T87" t="s">
        <v>8325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4"/>
        <v>375.76470588235293</v>
      </c>
      <c r="N88" t="b">
        <v>1</v>
      </c>
      <c r="O88" t="s">
        <v>8266</v>
      </c>
      <c r="P88" s="5">
        <f t="shared" si="5"/>
        <v>106.46666666666667</v>
      </c>
      <c r="Q88" s="10">
        <f t="shared" si="6"/>
        <v>42291.556076388893</v>
      </c>
      <c r="R88" s="10">
        <f t="shared" si="7"/>
        <v>42365.59774305555</v>
      </c>
      <c r="S88" t="s">
        <v>8323</v>
      </c>
      <c r="T88" t="s">
        <v>8325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4"/>
        <v>104.6</v>
      </c>
      <c r="N89" t="b">
        <v>1</v>
      </c>
      <c r="O89" t="s">
        <v>8266</v>
      </c>
      <c r="P89" s="5">
        <f t="shared" si="5"/>
        <v>104.60000000000001</v>
      </c>
      <c r="Q89" s="10">
        <f t="shared" si="6"/>
        <v>40322.53938657407</v>
      </c>
      <c r="R89" s="10">
        <f t="shared" si="7"/>
        <v>40332.070138888892</v>
      </c>
      <c r="S89" t="s">
        <v>8323</v>
      </c>
      <c r="T89" t="s">
        <v>8325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4"/>
        <v>60</v>
      </c>
      <c r="N90" t="b">
        <v>1</v>
      </c>
      <c r="O90" t="s">
        <v>8266</v>
      </c>
      <c r="P90" s="5">
        <f t="shared" si="5"/>
        <v>102.85714285714285</v>
      </c>
      <c r="Q90" s="10">
        <f t="shared" si="6"/>
        <v>41786.65892361111</v>
      </c>
      <c r="R90" s="10">
        <f t="shared" si="7"/>
        <v>41812.65892361111</v>
      </c>
      <c r="S90" t="s">
        <v>8323</v>
      </c>
      <c r="T90" t="s">
        <v>8325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4"/>
        <v>123.28571428571429</v>
      </c>
      <c r="N91" t="b">
        <v>1</v>
      </c>
      <c r="O91" t="s">
        <v>8266</v>
      </c>
      <c r="P91" s="5">
        <f t="shared" si="5"/>
        <v>115.06666666666668</v>
      </c>
      <c r="Q91" s="10">
        <f t="shared" si="6"/>
        <v>41402.752222222225</v>
      </c>
      <c r="R91" s="10">
        <f t="shared" si="7"/>
        <v>41427.752222222225</v>
      </c>
      <c r="S91" t="s">
        <v>8323</v>
      </c>
      <c r="T91" t="s">
        <v>8325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4"/>
        <v>31.375</v>
      </c>
      <c r="N92" t="b">
        <v>1</v>
      </c>
      <c r="O92" t="s">
        <v>8266</v>
      </c>
      <c r="P92" s="5">
        <f t="shared" si="5"/>
        <v>100.4</v>
      </c>
      <c r="Q92" s="10">
        <f t="shared" si="6"/>
        <v>40706.297442129631</v>
      </c>
      <c r="R92" s="10">
        <f t="shared" si="7"/>
        <v>40736.297442129631</v>
      </c>
      <c r="S92" t="s">
        <v>8323</v>
      </c>
      <c r="T92" t="s">
        <v>8325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4"/>
        <v>78.260869565217391</v>
      </c>
      <c r="N93" t="b">
        <v>1</v>
      </c>
      <c r="O93" t="s">
        <v>8266</v>
      </c>
      <c r="P93" s="5">
        <f t="shared" si="5"/>
        <v>120</v>
      </c>
      <c r="Q93" s="10">
        <f t="shared" si="6"/>
        <v>40619.402361111112</v>
      </c>
      <c r="R93" s="10">
        <f t="shared" si="7"/>
        <v>40680.402361111112</v>
      </c>
      <c r="S93" t="s">
        <v>8323</v>
      </c>
      <c r="T93" t="s">
        <v>8325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4"/>
        <v>122.32558139534883</v>
      </c>
      <c r="N94" t="b">
        <v>1</v>
      </c>
      <c r="O94" t="s">
        <v>8266</v>
      </c>
      <c r="P94" s="5">
        <f t="shared" si="5"/>
        <v>105.2</v>
      </c>
      <c r="Q94" s="10">
        <f t="shared" si="6"/>
        <v>42721.198877314819</v>
      </c>
      <c r="R94" s="10">
        <f t="shared" si="7"/>
        <v>42767.333333333328</v>
      </c>
      <c r="S94" t="s">
        <v>8323</v>
      </c>
      <c r="T94" t="s">
        <v>8325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4"/>
        <v>73.733333333333334</v>
      </c>
      <c r="N95" t="b">
        <v>1</v>
      </c>
      <c r="O95" t="s">
        <v>8266</v>
      </c>
      <c r="P95" s="5">
        <f t="shared" si="5"/>
        <v>110.60000000000001</v>
      </c>
      <c r="Q95" s="10">
        <f t="shared" si="6"/>
        <v>41065.858067129629</v>
      </c>
      <c r="R95" s="10">
        <f t="shared" si="7"/>
        <v>41093.875</v>
      </c>
      <c r="S95" t="s">
        <v>8323</v>
      </c>
      <c r="T95" t="s">
        <v>8325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4"/>
        <v>21.666666666666668</v>
      </c>
      <c r="N96" t="b">
        <v>1</v>
      </c>
      <c r="O96" t="s">
        <v>8266</v>
      </c>
      <c r="P96" s="5">
        <f t="shared" si="5"/>
        <v>104</v>
      </c>
      <c r="Q96" s="10">
        <f t="shared" si="6"/>
        <v>41716.717847222222</v>
      </c>
      <c r="R96" s="10">
        <f t="shared" si="7"/>
        <v>41736.717847222222</v>
      </c>
      <c r="S96" t="s">
        <v>8323</v>
      </c>
      <c r="T96" t="s">
        <v>8325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4"/>
        <v>21.904761904761905</v>
      </c>
      <c r="N97" t="b">
        <v>1</v>
      </c>
      <c r="O97" t="s">
        <v>8266</v>
      </c>
      <c r="P97" s="5">
        <f t="shared" si="5"/>
        <v>131.42857142857142</v>
      </c>
      <c r="Q97" s="10">
        <f t="shared" si="6"/>
        <v>40935.005104166667</v>
      </c>
      <c r="R97" s="10">
        <f t="shared" si="7"/>
        <v>40965.005104166667</v>
      </c>
      <c r="S97" t="s">
        <v>8323</v>
      </c>
      <c r="T97" t="s">
        <v>8325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4"/>
        <v>50.588235294117645</v>
      </c>
      <c r="N98" t="b">
        <v>1</v>
      </c>
      <c r="O98" t="s">
        <v>8266</v>
      </c>
      <c r="P98" s="5">
        <f t="shared" si="5"/>
        <v>114.66666666666667</v>
      </c>
      <c r="Q98" s="10">
        <f t="shared" si="6"/>
        <v>40324.662511574075</v>
      </c>
      <c r="R98" s="10">
        <f t="shared" si="7"/>
        <v>40391.125</v>
      </c>
      <c r="S98" t="s">
        <v>8323</v>
      </c>
      <c r="T98" t="s">
        <v>8325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4"/>
        <v>53.125</v>
      </c>
      <c r="N99" t="b">
        <v>1</v>
      </c>
      <c r="O99" t="s">
        <v>8266</v>
      </c>
      <c r="P99" s="5">
        <f t="shared" si="5"/>
        <v>106.25</v>
      </c>
      <c r="Q99" s="10">
        <f t="shared" si="6"/>
        <v>40706.135208333333</v>
      </c>
      <c r="R99" s="10">
        <f t="shared" si="7"/>
        <v>40736.135208333333</v>
      </c>
      <c r="S99" t="s">
        <v>8323</v>
      </c>
      <c r="T99" t="s">
        <v>8325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4"/>
        <v>56.666666666666664</v>
      </c>
      <c r="N100" t="b">
        <v>1</v>
      </c>
      <c r="O100" t="s">
        <v>8266</v>
      </c>
      <c r="P100" s="5">
        <f t="shared" si="5"/>
        <v>106.25</v>
      </c>
      <c r="Q100" s="10">
        <f t="shared" si="6"/>
        <v>41214.79483796296</v>
      </c>
      <c r="R100" s="10">
        <f t="shared" si="7"/>
        <v>41250.979166666664</v>
      </c>
      <c r="S100" t="s">
        <v>8323</v>
      </c>
      <c r="T100" t="s">
        <v>8325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4"/>
        <v>40.776666666666664</v>
      </c>
      <c r="N101" t="b">
        <v>1</v>
      </c>
      <c r="O101" t="s">
        <v>8266</v>
      </c>
      <c r="P101" s="5">
        <f t="shared" si="5"/>
        <v>106.01933333333334</v>
      </c>
      <c r="Q101" s="10">
        <f t="shared" si="6"/>
        <v>41631.902766203704</v>
      </c>
      <c r="R101" s="10">
        <f t="shared" si="7"/>
        <v>41661.902766203704</v>
      </c>
      <c r="S101" t="s">
        <v>8323</v>
      </c>
      <c r="T101" t="s">
        <v>8325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4"/>
        <v>192.30769230769232</v>
      </c>
      <c r="N102" t="b">
        <v>1</v>
      </c>
      <c r="O102" t="s">
        <v>8266</v>
      </c>
      <c r="P102" s="5">
        <f t="shared" si="5"/>
        <v>100</v>
      </c>
      <c r="Q102" s="10">
        <f t="shared" si="6"/>
        <v>41197.753310185188</v>
      </c>
      <c r="R102" s="10">
        <f t="shared" si="7"/>
        <v>41217.794976851852</v>
      </c>
      <c r="S102" t="s">
        <v>8323</v>
      </c>
      <c r="T102" t="s">
        <v>8325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4"/>
        <v>100</v>
      </c>
      <c r="N103" t="b">
        <v>1</v>
      </c>
      <c r="O103" t="s">
        <v>8266</v>
      </c>
      <c r="P103" s="5">
        <f t="shared" si="5"/>
        <v>100</v>
      </c>
      <c r="Q103" s="10">
        <f t="shared" si="6"/>
        <v>41274.776736111111</v>
      </c>
      <c r="R103" s="10">
        <f t="shared" si="7"/>
        <v>41298.776736111111</v>
      </c>
      <c r="S103" t="s">
        <v>8323</v>
      </c>
      <c r="T103" t="s">
        <v>8325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4"/>
        <v>117.92307692307692</v>
      </c>
      <c r="N104" t="b">
        <v>1</v>
      </c>
      <c r="O104" t="s">
        <v>8266</v>
      </c>
      <c r="P104" s="5">
        <f t="shared" si="5"/>
        <v>127.75000000000001</v>
      </c>
      <c r="Q104" s="10">
        <f t="shared" si="6"/>
        <v>40505.131168981483</v>
      </c>
      <c r="R104" s="10">
        <f t="shared" si="7"/>
        <v>40535.131168981483</v>
      </c>
      <c r="S104" t="s">
        <v>8323</v>
      </c>
      <c r="T104" t="s">
        <v>8325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4"/>
        <v>27.897959183673468</v>
      </c>
      <c r="N105" t="b">
        <v>1</v>
      </c>
      <c r="O105" t="s">
        <v>8266</v>
      </c>
      <c r="P105" s="5">
        <f t="shared" si="5"/>
        <v>105.15384615384616</v>
      </c>
      <c r="Q105" s="10">
        <f t="shared" si="6"/>
        <v>41682.805902777778</v>
      </c>
      <c r="R105" s="10">
        <f t="shared" si="7"/>
        <v>41705.805902777778</v>
      </c>
      <c r="S105" t="s">
        <v>8323</v>
      </c>
      <c r="T105" t="s">
        <v>8325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4"/>
        <v>60</v>
      </c>
      <c r="N106" t="b">
        <v>1</v>
      </c>
      <c r="O106" t="s">
        <v>8266</v>
      </c>
      <c r="P106" s="5">
        <f t="shared" si="5"/>
        <v>120</v>
      </c>
      <c r="Q106" s="10">
        <f t="shared" si="6"/>
        <v>40612.695208333331</v>
      </c>
      <c r="R106" s="10">
        <f t="shared" si="7"/>
        <v>40636.041666666664</v>
      </c>
      <c r="S106" t="s">
        <v>8323</v>
      </c>
      <c r="T106" t="s">
        <v>8325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4"/>
        <v>39.383333333333333</v>
      </c>
      <c r="N107" t="b">
        <v>1</v>
      </c>
      <c r="O107" t="s">
        <v>8266</v>
      </c>
      <c r="P107" s="5">
        <f t="shared" si="5"/>
        <v>107.40909090909089</v>
      </c>
      <c r="Q107" s="10">
        <f t="shared" si="6"/>
        <v>42485.724768518514</v>
      </c>
      <c r="R107" s="10">
        <f t="shared" si="7"/>
        <v>42504</v>
      </c>
      <c r="S107" t="s">
        <v>8323</v>
      </c>
      <c r="T107" t="s">
        <v>8325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4"/>
        <v>186.11111111111111</v>
      </c>
      <c r="N108" t="b">
        <v>1</v>
      </c>
      <c r="O108" t="s">
        <v>8266</v>
      </c>
      <c r="P108" s="5">
        <f t="shared" si="5"/>
        <v>100.49999999999999</v>
      </c>
      <c r="Q108" s="10">
        <f t="shared" si="6"/>
        <v>40987.776631944449</v>
      </c>
      <c r="R108" s="10">
        <f t="shared" si="7"/>
        <v>41001.776631944449</v>
      </c>
      <c r="S108" t="s">
        <v>8323</v>
      </c>
      <c r="T108" t="s">
        <v>8325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4"/>
        <v>111.37681159420291</v>
      </c>
      <c r="N109" t="b">
        <v>1</v>
      </c>
      <c r="O109" t="s">
        <v>8266</v>
      </c>
      <c r="P109" s="5">
        <f t="shared" si="5"/>
        <v>102.46666666666667</v>
      </c>
      <c r="Q109" s="10">
        <f t="shared" si="6"/>
        <v>40635.982488425929</v>
      </c>
      <c r="R109" s="10">
        <f t="shared" si="7"/>
        <v>40657.982488425929</v>
      </c>
      <c r="S109" t="s">
        <v>8323</v>
      </c>
      <c r="T109" t="s">
        <v>8325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4"/>
        <v>78.723404255319153</v>
      </c>
      <c r="N110" t="b">
        <v>1</v>
      </c>
      <c r="O110" t="s">
        <v>8266</v>
      </c>
      <c r="P110" s="5">
        <f t="shared" si="5"/>
        <v>246.66666666666669</v>
      </c>
      <c r="Q110" s="10">
        <f t="shared" si="6"/>
        <v>41365.613078703704</v>
      </c>
      <c r="R110" s="10">
        <f t="shared" si="7"/>
        <v>41425.613078703704</v>
      </c>
      <c r="S110" t="s">
        <v>8323</v>
      </c>
      <c r="T110" t="s">
        <v>8325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4"/>
        <v>46.702127659574465</v>
      </c>
      <c r="N111" t="b">
        <v>1</v>
      </c>
      <c r="O111" t="s">
        <v>8266</v>
      </c>
      <c r="P111" s="5">
        <f t="shared" si="5"/>
        <v>219.49999999999997</v>
      </c>
      <c r="Q111" s="10">
        <f t="shared" si="6"/>
        <v>40570.025810185187</v>
      </c>
      <c r="R111" s="10">
        <f t="shared" si="7"/>
        <v>40600.025810185187</v>
      </c>
      <c r="S111" t="s">
        <v>8323</v>
      </c>
      <c r="T111" t="s">
        <v>8325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4"/>
        <v>65.384615384615387</v>
      </c>
      <c r="N112" t="b">
        <v>1</v>
      </c>
      <c r="O112" t="s">
        <v>8266</v>
      </c>
      <c r="P112" s="5">
        <f t="shared" si="5"/>
        <v>130.76923076923077</v>
      </c>
      <c r="Q112" s="10">
        <f t="shared" si="6"/>
        <v>41557.949687500004</v>
      </c>
      <c r="R112" s="10">
        <f t="shared" si="7"/>
        <v>41592.249305555553</v>
      </c>
      <c r="S112" t="s">
        <v>8323</v>
      </c>
      <c r="T112" t="s">
        <v>8325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4"/>
        <v>102.0754716981132</v>
      </c>
      <c r="N113" t="b">
        <v>1</v>
      </c>
      <c r="O113" t="s">
        <v>8266</v>
      </c>
      <c r="P113" s="5">
        <f t="shared" si="5"/>
        <v>154.57142857142858</v>
      </c>
      <c r="Q113" s="10">
        <f t="shared" si="6"/>
        <v>42125.333182870367</v>
      </c>
      <c r="R113" s="10">
        <f t="shared" si="7"/>
        <v>42155.333182870367</v>
      </c>
      <c r="S113" t="s">
        <v>8323</v>
      </c>
      <c r="T113" t="s">
        <v>8325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4"/>
        <v>64.197530864197532</v>
      </c>
      <c r="N114" t="b">
        <v>1</v>
      </c>
      <c r="O114" t="s">
        <v>8266</v>
      </c>
      <c r="P114" s="5">
        <f t="shared" si="5"/>
        <v>104</v>
      </c>
      <c r="Q114" s="10">
        <f t="shared" si="6"/>
        <v>41718.043032407404</v>
      </c>
      <c r="R114" s="10">
        <f t="shared" si="7"/>
        <v>41742.083333333336</v>
      </c>
      <c r="S114" t="s">
        <v>8323</v>
      </c>
      <c r="T114" t="s">
        <v>8325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4"/>
        <v>90.384615384615387</v>
      </c>
      <c r="N115" t="b">
        <v>1</v>
      </c>
      <c r="O115" t="s">
        <v>8266</v>
      </c>
      <c r="P115" s="5">
        <f t="shared" si="5"/>
        <v>141</v>
      </c>
      <c r="Q115" s="10">
        <f t="shared" si="6"/>
        <v>40753.758425925924</v>
      </c>
      <c r="R115" s="10">
        <f t="shared" si="7"/>
        <v>40761.625</v>
      </c>
      <c r="S115" t="s">
        <v>8323</v>
      </c>
      <c r="T115" t="s">
        <v>8325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4"/>
        <v>88.571428571428569</v>
      </c>
      <c r="N116" t="b">
        <v>1</v>
      </c>
      <c r="O116" t="s">
        <v>8266</v>
      </c>
      <c r="P116" s="5">
        <f t="shared" si="5"/>
        <v>103.33333333333334</v>
      </c>
      <c r="Q116" s="10">
        <f t="shared" si="6"/>
        <v>40861.27416666667</v>
      </c>
      <c r="R116" s="10">
        <f t="shared" si="7"/>
        <v>40921.27416666667</v>
      </c>
      <c r="S116" t="s">
        <v>8323</v>
      </c>
      <c r="T116" t="s">
        <v>8325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4"/>
        <v>28.727272727272727</v>
      </c>
      <c r="N117" t="b">
        <v>1</v>
      </c>
      <c r="O117" t="s">
        <v>8266</v>
      </c>
      <c r="P117" s="5">
        <f t="shared" si="5"/>
        <v>140.44444444444443</v>
      </c>
      <c r="Q117" s="10">
        <f t="shared" si="6"/>
        <v>40918.738935185182</v>
      </c>
      <c r="R117" s="10">
        <f t="shared" si="7"/>
        <v>40943.738935185182</v>
      </c>
      <c r="S117" t="s">
        <v>8323</v>
      </c>
      <c r="T117" t="s">
        <v>8325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4"/>
        <v>69.78947368421052</v>
      </c>
      <c r="N118" t="b">
        <v>1</v>
      </c>
      <c r="O118" t="s">
        <v>8266</v>
      </c>
      <c r="P118" s="5">
        <f t="shared" si="5"/>
        <v>113.65714285714286</v>
      </c>
      <c r="Q118" s="10">
        <f t="shared" si="6"/>
        <v>40595.497164351851</v>
      </c>
      <c r="R118" s="10">
        <f t="shared" si="7"/>
        <v>40641.455497685187</v>
      </c>
      <c r="S118" t="s">
        <v>8323</v>
      </c>
      <c r="T118" t="s">
        <v>8325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4"/>
        <v>167.48962962962963</v>
      </c>
      <c r="N119" t="b">
        <v>1</v>
      </c>
      <c r="O119" t="s">
        <v>8266</v>
      </c>
      <c r="P119" s="5">
        <f t="shared" si="5"/>
        <v>100.49377777777779</v>
      </c>
      <c r="Q119" s="10">
        <f t="shared" si="6"/>
        <v>40248.834999999999</v>
      </c>
      <c r="R119" s="10">
        <f t="shared" si="7"/>
        <v>40338.791666666664</v>
      </c>
      <c r="S119" t="s">
        <v>8323</v>
      </c>
      <c r="T119" t="s">
        <v>8325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4"/>
        <v>144.91230769230768</v>
      </c>
      <c r="N120" t="b">
        <v>1</v>
      </c>
      <c r="O120" t="s">
        <v>8266</v>
      </c>
      <c r="P120" s="5">
        <f t="shared" si="5"/>
        <v>113.03159999999998</v>
      </c>
      <c r="Q120" s="10">
        <f t="shared" si="6"/>
        <v>40723.053657407407</v>
      </c>
      <c r="R120" s="10">
        <f t="shared" si="7"/>
        <v>40753.053657407407</v>
      </c>
      <c r="S120" t="s">
        <v>8323</v>
      </c>
      <c r="T120" t="s">
        <v>8325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4"/>
        <v>91.840540540540545</v>
      </c>
      <c r="N121" t="b">
        <v>1</v>
      </c>
      <c r="O121" t="s">
        <v>8266</v>
      </c>
      <c r="P121" s="5">
        <f t="shared" si="5"/>
        <v>104.55692307692308</v>
      </c>
      <c r="Q121" s="10">
        <f t="shared" si="6"/>
        <v>40739.069282407407</v>
      </c>
      <c r="R121" s="10">
        <f t="shared" si="7"/>
        <v>40768.958333333336</v>
      </c>
      <c r="S121" t="s">
        <v>8323</v>
      </c>
      <c r="T121" t="s">
        <v>8325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4"/>
        <v>10</v>
      </c>
      <c r="N122" t="b">
        <v>0</v>
      </c>
      <c r="O122" t="s">
        <v>8267</v>
      </c>
      <c r="P122" s="5">
        <f t="shared" si="5"/>
        <v>1.4285714285714287E-2</v>
      </c>
      <c r="Q122" s="10">
        <f t="shared" si="6"/>
        <v>42616.049849537041</v>
      </c>
      <c r="R122" s="10">
        <f t="shared" si="7"/>
        <v>42646.049849537041</v>
      </c>
      <c r="S122" t="s">
        <v>8323</v>
      </c>
      <c r="T122" t="s">
        <v>8326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4"/>
        <v>1</v>
      </c>
      <c r="N123" t="b">
        <v>0</v>
      </c>
      <c r="O123" t="s">
        <v>8267</v>
      </c>
      <c r="P123" s="5">
        <f t="shared" si="5"/>
        <v>3.3333333333333333E-2</v>
      </c>
      <c r="Q123" s="10">
        <f t="shared" si="6"/>
        <v>42096.704976851848</v>
      </c>
      <c r="R123" s="10">
        <f t="shared" si="7"/>
        <v>42112.427777777775</v>
      </c>
      <c r="S123" t="s">
        <v>8323</v>
      </c>
      <c r="T123" t="s">
        <v>8326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4"/>
        <v>#DIV/0!</v>
      </c>
      <c r="N124" t="b">
        <v>0</v>
      </c>
      <c r="O124" t="s">
        <v>8267</v>
      </c>
      <c r="P124" s="5">
        <f t="shared" si="5"/>
        <v>0</v>
      </c>
      <c r="Q124" s="10">
        <f t="shared" si="6"/>
        <v>42593.431793981479</v>
      </c>
      <c r="R124" s="10">
        <f t="shared" si="7"/>
        <v>42653.431793981479</v>
      </c>
      <c r="S124" t="s">
        <v>8323</v>
      </c>
      <c r="T124" t="s">
        <v>8326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4"/>
        <v>25.166666666666668</v>
      </c>
      <c r="N125" t="b">
        <v>0</v>
      </c>
      <c r="O125" t="s">
        <v>8267</v>
      </c>
      <c r="P125" s="5">
        <f t="shared" si="5"/>
        <v>0.27454545454545454</v>
      </c>
      <c r="Q125" s="10">
        <f t="shared" si="6"/>
        <v>41904.781990740739</v>
      </c>
      <c r="R125" s="10">
        <f t="shared" si="7"/>
        <v>41940.916666666664</v>
      </c>
      <c r="S125" t="s">
        <v>8323</v>
      </c>
      <c r="T125" t="s">
        <v>8326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4"/>
        <v>#DIV/0!</v>
      </c>
      <c r="N126" t="b">
        <v>0</v>
      </c>
      <c r="O126" t="s">
        <v>8267</v>
      </c>
      <c r="P126" s="5">
        <f t="shared" si="5"/>
        <v>0</v>
      </c>
      <c r="Q126" s="10">
        <f t="shared" si="6"/>
        <v>42114.928726851853</v>
      </c>
      <c r="R126" s="10">
        <f t="shared" si="7"/>
        <v>42139.928726851853</v>
      </c>
      <c r="S126" t="s">
        <v>8323</v>
      </c>
      <c r="T126" t="s">
        <v>8326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4"/>
        <v>11.666666666666666</v>
      </c>
      <c r="N127" t="b">
        <v>0</v>
      </c>
      <c r="O127" t="s">
        <v>8267</v>
      </c>
      <c r="P127" s="5">
        <f t="shared" si="5"/>
        <v>14.000000000000002</v>
      </c>
      <c r="Q127" s="10">
        <f t="shared" si="6"/>
        <v>42709.993981481486</v>
      </c>
      <c r="R127" s="10">
        <f t="shared" si="7"/>
        <v>42769.993981481486</v>
      </c>
      <c r="S127" t="s">
        <v>8323</v>
      </c>
      <c r="T127" t="s">
        <v>8326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4"/>
        <v>106.69230769230769</v>
      </c>
      <c r="N128" t="b">
        <v>0</v>
      </c>
      <c r="O128" t="s">
        <v>8267</v>
      </c>
      <c r="P128" s="5">
        <f t="shared" si="5"/>
        <v>5.548</v>
      </c>
      <c r="Q128" s="10">
        <f t="shared" si="6"/>
        <v>42135.589548611111</v>
      </c>
      <c r="R128" s="10">
        <f t="shared" si="7"/>
        <v>42166.083333333328</v>
      </c>
      <c r="S128" t="s">
        <v>8323</v>
      </c>
      <c r="T128" t="s">
        <v>8326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4"/>
        <v>47.5</v>
      </c>
      <c r="N129" t="b">
        <v>0</v>
      </c>
      <c r="O129" t="s">
        <v>8267</v>
      </c>
      <c r="P129" s="5">
        <f t="shared" si="5"/>
        <v>2.375</v>
      </c>
      <c r="Q129" s="10">
        <f t="shared" si="6"/>
        <v>42067.62431712963</v>
      </c>
      <c r="R129" s="10">
        <f t="shared" si="7"/>
        <v>42097.582650462966</v>
      </c>
      <c r="S129" t="s">
        <v>8323</v>
      </c>
      <c r="T129" t="s">
        <v>8326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ref="M130:M193" si="8">E130/L130</f>
        <v>311.16666666666669</v>
      </c>
      <c r="N130" t="b">
        <v>0</v>
      </c>
      <c r="O130" t="s">
        <v>8267</v>
      </c>
      <c r="P130" s="5">
        <f t="shared" si="5"/>
        <v>1.867</v>
      </c>
      <c r="Q130" s="10">
        <f t="shared" si="6"/>
        <v>42628.22792824074</v>
      </c>
      <c r="R130" s="10">
        <f t="shared" si="7"/>
        <v>42663.22792824074</v>
      </c>
      <c r="S130" t="s">
        <v>8323</v>
      </c>
      <c r="T130" t="s">
        <v>8326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si="8"/>
        <v>#DIV/0!</v>
      </c>
      <c r="N131" t="b">
        <v>0</v>
      </c>
      <c r="O131" t="s">
        <v>8267</v>
      </c>
      <c r="P131" s="5">
        <f t="shared" ref="P131:P194" si="9">(E131/D131)*100</f>
        <v>0</v>
      </c>
      <c r="Q131" s="10">
        <f t="shared" ref="Q131:Q194" si="10">(((J131/60)/60)/24)+DATE(1970,1,1)</f>
        <v>41882.937303240738</v>
      </c>
      <c r="R131" s="10">
        <f t="shared" ref="R131:R194" si="11">(((I131/60)/60)/24)+DATE(1970,1,1)</f>
        <v>41942.937303240738</v>
      </c>
      <c r="S131" t="s">
        <v>8323</v>
      </c>
      <c r="T131" t="s">
        <v>8326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8"/>
        <v>#DIV/0!</v>
      </c>
      <c r="N132" t="b">
        <v>0</v>
      </c>
      <c r="O132" t="s">
        <v>8267</v>
      </c>
      <c r="P132" s="5">
        <f t="shared" si="9"/>
        <v>0</v>
      </c>
      <c r="Q132" s="10">
        <f t="shared" si="10"/>
        <v>41778.915416666663</v>
      </c>
      <c r="R132" s="10">
        <f t="shared" si="11"/>
        <v>41806.844444444447</v>
      </c>
      <c r="S132" t="s">
        <v>8323</v>
      </c>
      <c r="T132" t="s">
        <v>8326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8"/>
        <v>#DIV/0!</v>
      </c>
      <c r="N133" t="b">
        <v>0</v>
      </c>
      <c r="O133" t="s">
        <v>8267</v>
      </c>
      <c r="P133" s="5">
        <f t="shared" si="9"/>
        <v>0</v>
      </c>
      <c r="Q133" s="10">
        <f t="shared" si="10"/>
        <v>42541.837511574078</v>
      </c>
      <c r="R133" s="10">
        <f t="shared" si="11"/>
        <v>42557</v>
      </c>
      <c r="S133" t="s">
        <v>8323</v>
      </c>
      <c r="T133" t="s">
        <v>8326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8"/>
        <v>94.506172839506178</v>
      </c>
      <c r="N134" t="b">
        <v>0</v>
      </c>
      <c r="O134" t="s">
        <v>8267</v>
      </c>
      <c r="P134" s="5">
        <f t="shared" si="9"/>
        <v>9.5687499999999996</v>
      </c>
      <c r="Q134" s="10">
        <f t="shared" si="10"/>
        <v>41905.812581018516</v>
      </c>
      <c r="R134" s="10">
        <f t="shared" si="11"/>
        <v>41950.854247685187</v>
      </c>
      <c r="S134" t="s">
        <v>8323</v>
      </c>
      <c r="T134" t="s">
        <v>8326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8"/>
        <v>#DIV/0!</v>
      </c>
      <c r="N135" t="b">
        <v>0</v>
      </c>
      <c r="O135" t="s">
        <v>8267</v>
      </c>
      <c r="P135" s="5">
        <f t="shared" si="9"/>
        <v>0</v>
      </c>
      <c r="Q135" s="10">
        <f t="shared" si="10"/>
        <v>42491.80768518518</v>
      </c>
      <c r="R135" s="10">
        <f t="shared" si="11"/>
        <v>42521.729861111111</v>
      </c>
      <c r="S135" t="s">
        <v>8323</v>
      </c>
      <c r="T135" t="s">
        <v>8326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8"/>
        <v>#DIV/0!</v>
      </c>
      <c r="N136" t="b">
        <v>0</v>
      </c>
      <c r="O136" t="s">
        <v>8267</v>
      </c>
      <c r="P136" s="5">
        <f t="shared" si="9"/>
        <v>0</v>
      </c>
      <c r="Q136" s="10">
        <f t="shared" si="10"/>
        <v>42221.909930555557</v>
      </c>
      <c r="R136" s="10">
        <f t="shared" si="11"/>
        <v>42251.708333333328</v>
      </c>
      <c r="S136" t="s">
        <v>8323</v>
      </c>
      <c r="T136" t="s">
        <v>8326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8"/>
        <v>80.599999999999994</v>
      </c>
      <c r="N137" t="b">
        <v>0</v>
      </c>
      <c r="O137" t="s">
        <v>8267</v>
      </c>
      <c r="P137" s="5">
        <f t="shared" si="9"/>
        <v>13.433333333333334</v>
      </c>
      <c r="Q137" s="10">
        <f t="shared" si="10"/>
        <v>41788.381909722222</v>
      </c>
      <c r="R137" s="10">
        <f t="shared" si="11"/>
        <v>41821.791666666664</v>
      </c>
      <c r="S137" t="s">
        <v>8323</v>
      </c>
      <c r="T137" t="s">
        <v>8326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8"/>
        <v>#DIV/0!</v>
      </c>
      <c r="N138" t="b">
        <v>0</v>
      </c>
      <c r="O138" t="s">
        <v>8267</v>
      </c>
      <c r="P138" s="5">
        <f t="shared" si="9"/>
        <v>0</v>
      </c>
      <c r="Q138" s="10">
        <f t="shared" si="10"/>
        <v>42096.410115740742</v>
      </c>
      <c r="R138" s="10">
        <f t="shared" si="11"/>
        <v>42140.427777777775</v>
      </c>
      <c r="S138" t="s">
        <v>8323</v>
      </c>
      <c r="T138" t="s">
        <v>8326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8"/>
        <v>#DIV/0!</v>
      </c>
      <c r="N139" t="b">
        <v>0</v>
      </c>
      <c r="O139" t="s">
        <v>8267</v>
      </c>
      <c r="P139" s="5">
        <f t="shared" si="9"/>
        <v>0</v>
      </c>
      <c r="Q139" s="10">
        <f t="shared" si="10"/>
        <v>42239.573993055557</v>
      </c>
      <c r="R139" s="10">
        <f t="shared" si="11"/>
        <v>42289.573993055557</v>
      </c>
      <c r="S139" t="s">
        <v>8323</v>
      </c>
      <c r="T139" t="s">
        <v>8326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8"/>
        <v>81.241379310344826</v>
      </c>
      <c r="N140" t="b">
        <v>0</v>
      </c>
      <c r="O140" t="s">
        <v>8267</v>
      </c>
      <c r="P140" s="5">
        <f t="shared" si="9"/>
        <v>3.1413333333333333</v>
      </c>
      <c r="Q140" s="10">
        <f t="shared" si="10"/>
        <v>42186.257418981477</v>
      </c>
      <c r="R140" s="10">
        <f t="shared" si="11"/>
        <v>42217.207638888889</v>
      </c>
      <c r="S140" t="s">
        <v>8323</v>
      </c>
      <c r="T140" t="s">
        <v>8326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8"/>
        <v>500</v>
      </c>
      <c r="N141" t="b">
        <v>0</v>
      </c>
      <c r="O141" t="s">
        <v>8267</v>
      </c>
      <c r="P141" s="5">
        <f t="shared" si="9"/>
        <v>100</v>
      </c>
      <c r="Q141" s="10">
        <f t="shared" si="10"/>
        <v>42187.920972222222</v>
      </c>
      <c r="R141" s="10">
        <f t="shared" si="11"/>
        <v>42197.920972222222</v>
      </c>
      <c r="S141" t="s">
        <v>8323</v>
      </c>
      <c r="T141" t="s">
        <v>8326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8"/>
        <v>#DIV/0!</v>
      </c>
      <c r="N142" t="b">
        <v>0</v>
      </c>
      <c r="O142" t="s">
        <v>8267</v>
      </c>
      <c r="P142" s="5">
        <f t="shared" si="9"/>
        <v>0</v>
      </c>
      <c r="Q142" s="10">
        <f t="shared" si="10"/>
        <v>42053.198287037041</v>
      </c>
      <c r="R142" s="10">
        <f t="shared" si="11"/>
        <v>42083.15662037037</v>
      </c>
      <c r="S142" t="s">
        <v>8323</v>
      </c>
      <c r="T142" t="s">
        <v>8326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8"/>
        <v>46.178571428571431</v>
      </c>
      <c r="N143" t="b">
        <v>0</v>
      </c>
      <c r="O143" t="s">
        <v>8267</v>
      </c>
      <c r="P143" s="5">
        <f t="shared" si="9"/>
        <v>10.775</v>
      </c>
      <c r="Q143" s="10">
        <f t="shared" si="10"/>
        <v>42110.153043981481</v>
      </c>
      <c r="R143" s="10">
        <f t="shared" si="11"/>
        <v>42155.153043981481</v>
      </c>
      <c r="S143" t="s">
        <v>8323</v>
      </c>
      <c r="T143" t="s">
        <v>8326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8"/>
        <v>10</v>
      </c>
      <c r="N144" t="b">
        <v>0</v>
      </c>
      <c r="O144" t="s">
        <v>8267</v>
      </c>
      <c r="P144" s="5">
        <f t="shared" si="9"/>
        <v>0.33333333333333337</v>
      </c>
      <c r="Q144" s="10">
        <f t="shared" si="10"/>
        <v>41938.893263888887</v>
      </c>
      <c r="R144" s="10">
        <f t="shared" si="11"/>
        <v>41959.934930555552</v>
      </c>
      <c r="S144" t="s">
        <v>8323</v>
      </c>
      <c r="T144" t="s">
        <v>8326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8"/>
        <v>#DIV/0!</v>
      </c>
      <c r="N145" t="b">
        <v>0</v>
      </c>
      <c r="O145" t="s">
        <v>8267</v>
      </c>
      <c r="P145" s="5">
        <f t="shared" si="9"/>
        <v>0</v>
      </c>
      <c r="Q145" s="10">
        <f t="shared" si="10"/>
        <v>42559.064143518524</v>
      </c>
      <c r="R145" s="10">
        <f t="shared" si="11"/>
        <v>42616.246527777781</v>
      </c>
      <c r="S145" t="s">
        <v>8323</v>
      </c>
      <c r="T145" t="s">
        <v>8326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8"/>
        <v>55.945945945945944</v>
      </c>
      <c r="N146" t="b">
        <v>0</v>
      </c>
      <c r="O146" t="s">
        <v>8267</v>
      </c>
      <c r="P146" s="5">
        <f t="shared" si="9"/>
        <v>27.6</v>
      </c>
      <c r="Q146" s="10">
        <f t="shared" si="10"/>
        <v>42047.762407407412</v>
      </c>
      <c r="R146" s="10">
        <f t="shared" si="11"/>
        <v>42107.72074074074</v>
      </c>
      <c r="S146" t="s">
        <v>8323</v>
      </c>
      <c r="T146" t="s">
        <v>8326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8"/>
        <v>37.555555555555557</v>
      </c>
      <c r="N147" t="b">
        <v>0</v>
      </c>
      <c r="O147" t="s">
        <v>8267</v>
      </c>
      <c r="P147" s="5">
        <f t="shared" si="9"/>
        <v>7.5111111111111111</v>
      </c>
      <c r="Q147" s="10">
        <f t="shared" si="10"/>
        <v>42200.542268518519</v>
      </c>
      <c r="R147" s="10">
        <f t="shared" si="11"/>
        <v>42227.542268518519</v>
      </c>
      <c r="S147" t="s">
        <v>8323</v>
      </c>
      <c r="T147" t="s">
        <v>8326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8"/>
        <v>38.333333333333336</v>
      </c>
      <c r="N148" t="b">
        <v>0</v>
      </c>
      <c r="O148" t="s">
        <v>8267</v>
      </c>
      <c r="P148" s="5">
        <f t="shared" si="9"/>
        <v>0.57499999999999996</v>
      </c>
      <c r="Q148" s="10">
        <f t="shared" si="10"/>
        <v>42693.016180555554</v>
      </c>
      <c r="R148" s="10">
        <f t="shared" si="11"/>
        <v>42753.016180555554</v>
      </c>
      <c r="S148" t="s">
        <v>8323</v>
      </c>
      <c r="T148" t="s">
        <v>8326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8"/>
        <v>#DIV/0!</v>
      </c>
      <c r="N149" t="b">
        <v>0</v>
      </c>
      <c r="O149" t="s">
        <v>8267</v>
      </c>
      <c r="P149" s="5">
        <f t="shared" si="9"/>
        <v>0</v>
      </c>
      <c r="Q149" s="10">
        <f t="shared" si="10"/>
        <v>41969.767824074079</v>
      </c>
      <c r="R149" s="10">
        <f t="shared" si="11"/>
        <v>42012.762499999997</v>
      </c>
      <c r="S149" t="s">
        <v>8323</v>
      </c>
      <c r="T149" t="s">
        <v>8326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8"/>
        <v>20</v>
      </c>
      <c r="N150" t="b">
        <v>0</v>
      </c>
      <c r="O150" t="s">
        <v>8267</v>
      </c>
      <c r="P150" s="5">
        <f t="shared" si="9"/>
        <v>0.08</v>
      </c>
      <c r="Q150" s="10">
        <f t="shared" si="10"/>
        <v>42397.281666666662</v>
      </c>
      <c r="R150" s="10">
        <f t="shared" si="11"/>
        <v>42427.281666666662</v>
      </c>
      <c r="S150" t="s">
        <v>8323</v>
      </c>
      <c r="T150" t="s">
        <v>8326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8"/>
        <v>15.333333333333334</v>
      </c>
      <c r="N151" t="b">
        <v>0</v>
      </c>
      <c r="O151" t="s">
        <v>8267</v>
      </c>
      <c r="P151" s="5">
        <f t="shared" si="9"/>
        <v>0.91999999999999993</v>
      </c>
      <c r="Q151" s="10">
        <f t="shared" si="10"/>
        <v>41968.172106481477</v>
      </c>
      <c r="R151" s="10">
        <f t="shared" si="11"/>
        <v>41998.333333333328</v>
      </c>
      <c r="S151" t="s">
        <v>8323</v>
      </c>
      <c r="T151" t="s">
        <v>8326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8"/>
        <v>449.43283582089555</v>
      </c>
      <c r="N152" t="b">
        <v>0</v>
      </c>
      <c r="O152" t="s">
        <v>8267</v>
      </c>
      <c r="P152" s="5">
        <f t="shared" si="9"/>
        <v>23.163076923076922</v>
      </c>
      <c r="Q152" s="10">
        <f t="shared" si="10"/>
        <v>42090.161828703705</v>
      </c>
      <c r="R152" s="10">
        <f t="shared" si="11"/>
        <v>42150.161828703705</v>
      </c>
      <c r="S152" t="s">
        <v>8323</v>
      </c>
      <c r="T152" t="s">
        <v>8326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8"/>
        <v>28</v>
      </c>
      <c r="N153" t="b">
        <v>0</v>
      </c>
      <c r="O153" t="s">
        <v>8267</v>
      </c>
      <c r="P153" s="5">
        <f t="shared" si="9"/>
        <v>5.5999999999999994E-2</v>
      </c>
      <c r="Q153" s="10">
        <f t="shared" si="10"/>
        <v>42113.550821759258</v>
      </c>
      <c r="R153" s="10">
        <f t="shared" si="11"/>
        <v>42173.550821759258</v>
      </c>
      <c r="S153" t="s">
        <v>8323</v>
      </c>
      <c r="T153" t="s">
        <v>8326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8"/>
        <v>15</v>
      </c>
      <c r="N154" t="b">
        <v>0</v>
      </c>
      <c r="O154" t="s">
        <v>8267</v>
      </c>
      <c r="P154" s="5">
        <f t="shared" si="9"/>
        <v>7.8947368421052634E-3</v>
      </c>
      <c r="Q154" s="10">
        <f t="shared" si="10"/>
        <v>41875.077546296299</v>
      </c>
      <c r="R154" s="10">
        <f t="shared" si="11"/>
        <v>41905.077546296299</v>
      </c>
      <c r="S154" t="s">
        <v>8323</v>
      </c>
      <c r="T154" t="s">
        <v>8326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8"/>
        <v>35.9</v>
      </c>
      <c r="N155" t="b">
        <v>0</v>
      </c>
      <c r="O155" t="s">
        <v>8267</v>
      </c>
      <c r="P155" s="5">
        <f t="shared" si="9"/>
        <v>0.71799999999999997</v>
      </c>
      <c r="Q155" s="10">
        <f t="shared" si="10"/>
        <v>41933.586157407408</v>
      </c>
      <c r="R155" s="10">
        <f t="shared" si="11"/>
        <v>41975.627824074079</v>
      </c>
      <c r="S155" t="s">
        <v>8323</v>
      </c>
      <c r="T155" t="s">
        <v>8326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8"/>
        <v>13.333333333333334</v>
      </c>
      <c r="N156" t="b">
        <v>0</v>
      </c>
      <c r="O156" t="s">
        <v>8267</v>
      </c>
      <c r="P156" s="5">
        <f t="shared" si="9"/>
        <v>2.666666666666667</v>
      </c>
      <c r="Q156" s="10">
        <f t="shared" si="10"/>
        <v>42115.547395833331</v>
      </c>
      <c r="R156" s="10">
        <f t="shared" si="11"/>
        <v>42158.547395833331</v>
      </c>
      <c r="S156" t="s">
        <v>8323</v>
      </c>
      <c r="T156" t="s">
        <v>8326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8"/>
        <v>20.25</v>
      </c>
      <c r="N157" t="b">
        <v>0</v>
      </c>
      <c r="O157" t="s">
        <v>8267</v>
      </c>
      <c r="P157" s="5">
        <f t="shared" si="9"/>
        <v>6.0000000000000001E-3</v>
      </c>
      <c r="Q157" s="10">
        <f t="shared" si="10"/>
        <v>42168.559432870374</v>
      </c>
      <c r="R157" s="10">
        <f t="shared" si="11"/>
        <v>42208.559432870374</v>
      </c>
      <c r="S157" t="s">
        <v>8323</v>
      </c>
      <c r="T157" t="s">
        <v>8326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8"/>
        <v>119</v>
      </c>
      <c r="N158" t="b">
        <v>0</v>
      </c>
      <c r="O158" t="s">
        <v>8267</v>
      </c>
      <c r="P158" s="5">
        <f t="shared" si="9"/>
        <v>5.0999999999999996</v>
      </c>
      <c r="Q158" s="10">
        <f t="shared" si="10"/>
        <v>41794.124953703707</v>
      </c>
      <c r="R158" s="10">
        <f t="shared" si="11"/>
        <v>41854.124953703707</v>
      </c>
      <c r="S158" t="s">
        <v>8323</v>
      </c>
      <c r="T158" t="s">
        <v>8326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8"/>
        <v>4</v>
      </c>
      <c r="N159" t="b">
        <v>0</v>
      </c>
      <c r="O159" t="s">
        <v>8267</v>
      </c>
      <c r="P159" s="5">
        <f t="shared" si="9"/>
        <v>0.26711185308848079</v>
      </c>
      <c r="Q159" s="10">
        <f t="shared" si="10"/>
        <v>42396.911712962959</v>
      </c>
      <c r="R159" s="10">
        <f t="shared" si="11"/>
        <v>42426.911712962959</v>
      </c>
      <c r="S159" t="s">
        <v>8323</v>
      </c>
      <c r="T159" t="s">
        <v>8326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8"/>
        <v>#DIV/0!</v>
      </c>
      <c r="N160" t="b">
        <v>0</v>
      </c>
      <c r="O160" t="s">
        <v>8267</v>
      </c>
      <c r="P160" s="5">
        <f t="shared" si="9"/>
        <v>0</v>
      </c>
      <c r="Q160" s="10">
        <f t="shared" si="10"/>
        <v>41904.07671296296</v>
      </c>
      <c r="R160" s="10">
        <f t="shared" si="11"/>
        <v>41934.07671296296</v>
      </c>
      <c r="S160" t="s">
        <v>8323</v>
      </c>
      <c r="T160" t="s">
        <v>8326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8"/>
        <v>10</v>
      </c>
      <c r="N161" t="b">
        <v>0</v>
      </c>
      <c r="O161" t="s">
        <v>8267</v>
      </c>
      <c r="P161" s="5">
        <f t="shared" si="9"/>
        <v>2E-3</v>
      </c>
      <c r="Q161" s="10">
        <f t="shared" si="10"/>
        <v>42514.434548611112</v>
      </c>
      <c r="R161" s="10">
        <f t="shared" si="11"/>
        <v>42554.434548611112</v>
      </c>
      <c r="S161" t="s">
        <v>8323</v>
      </c>
      <c r="T161" t="s">
        <v>8326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8"/>
        <v>#DIV/0!</v>
      </c>
      <c r="N162" t="b">
        <v>0</v>
      </c>
      <c r="O162" t="s">
        <v>8268</v>
      </c>
      <c r="P162" s="5">
        <f t="shared" si="9"/>
        <v>0</v>
      </c>
      <c r="Q162" s="10">
        <f t="shared" si="10"/>
        <v>42171.913090277783</v>
      </c>
      <c r="R162" s="10">
        <f t="shared" si="11"/>
        <v>42231.913090277783</v>
      </c>
      <c r="S162" t="s">
        <v>8323</v>
      </c>
      <c r="T162" t="s">
        <v>8327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8"/>
        <v>5</v>
      </c>
      <c r="N163" t="b">
        <v>0</v>
      </c>
      <c r="O163" t="s">
        <v>8268</v>
      </c>
      <c r="P163" s="5">
        <f t="shared" si="9"/>
        <v>0.01</v>
      </c>
      <c r="Q163" s="10">
        <f t="shared" si="10"/>
        <v>41792.687442129631</v>
      </c>
      <c r="R163" s="10">
        <f t="shared" si="11"/>
        <v>41822.687442129631</v>
      </c>
      <c r="S163" t="s">
        <v>8323</v>
      </c>
      <c r="T163" t="s">
        <v>8327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8"/>
        <v>43.5</v>
      </c>
      <c r="N164" t="b">
        <v>0</v>
      </c>
      <c r="O164" t="s">
        <v>8268</v>
      </c>
      <c r="P164" s="5">
        <f t="shared" si="9"/>
        <v>15.535714285714286</v>
      </c>
      <c r="Q164" s="10">
        <f t="shared" si="10"/>
        <v>41835.126805555556</v>
      </c>
      <c r="R164" s="10">
        <f t="shared" si="11"/>
        <v>41867.987500000003</v>
      </c>
      <c r="S164" t="s">
        <v>8323</v>
      </c>
      <c r="T164" t="s">
        <v>8327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8"/>
        <v>#DIV/0!</v>
      </c>
      <c r="N165" t="b">
        <v>0</v>
      </c>
      <c r="O165" t="s">
        <v>8268</v>
      </c>
      <c r="P165" s="5">
        <f t="shared" si="9"/>
        <v>0</v>
      </c>
      <c r="Q165" s="10">
        <f t="shared" si="10"/>
        <v>42243.961273148147</v>
      </c>
      <c r="R165" s="10">
        <f t="shared" si="11"/>
        <v>42278</v>
      </c>
      <c r="S165" t="s">
        <v>8323</v>
      </c>
      <c r="T165" t="s">
        <v>8327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8"/>
        <v>91.428571428571431</v>
      </c>
      <c r="N166" t="b">
        <v>0</v>
      </c>
      <c r="O166" t="s">
        <v>8268</v>
      </c>
      <c r="P166" s="5">
        <f t="shared" si="9"/>
        <v>0.53333333333333333</v>
      </c>
      <c r="Q166" s="10">
        <f t="shared" si="10"/>
        <v>41841.762743055559</v>
      </c>
      <c r="R166" s="10">
        <f t="shared" si="11"/>
        <v>41901.762743055559</v>
      </c>
      <c r="S166" t="s">
        <v>8323</v>
      </c>
      <c r="T166" t="s">
        <v>8327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8"/>
        <v>#DIV/0!</v>
      </c>
      <c r="N167" t="b">
        <v>0</v>
      </c>
      <c r="O167" t="s">
        <v>8268</v>
      </c>
      <c r="P167" s="5">
        <f t="shared" si="9"/>
        <v>0</v>
      </c>
      <c r="Q167" s="10">
        <f t="shared" si="10"/>
        <v>42351.658842592587</v>
      </c>
      <c r="R167" s="10">
        <f t="shared" si="11"/>
        <v>42381.658842592587</v>
      </c>
      <c r="S167" t="s">
        <v>8323</v>
      </c>
      <c r="T167" t="s">
        <v>8327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8"/>
        <v>3000</v>
      </c>
      <c r="N168" t="b">
        <v>0</v>
      </c>
      <c r="O168" t="s">
        <v>8268</v>
      </c>
      <c r="P168" s="5">
        <f t="shared" si="9"/>
        <v>60</v>
      </c>
      <c r="Q168" s="10">
        <f t="shared" si="10"/>
        <v>42721.075949074075</v>
      </c>
      <c r="R168" s="10">
        <f t="shared" si="11"/>
        <v>42751.075949074075</v>
      </c>
      <c r="S168" t="s">
        <v>8323</v>
      </c>
      <c r="T168" t="s">
        <v>8327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8"/>
        <v>5.5</v>
      </c>
      <c r="N169" t="b">
        <v>0</v>
      </c>
      <c r="O169" t="s">
        <v>8268</v>
      </c>
      <c r="P169" s="5">
        <f t="shared" si="9"/>
        <v>0.01</v>
      </c>
      <c r="Q169" s="10">
        <f t="shared" si="10"/>
        <v>42160.927488425921</v>
      </c>
      <c r="R169" s="10">
        <f t="shared" si="11"/>
        <v>42220.927488425921</v>
      </c>
      <c r="S169" t="s">
        <v>8323</v>
      </c>
      <c r="T169" t="s">
        <v>8327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8"/>
        <v>108.33333333333333</v>
      </c>
      <c r="N170" t="b">
        <v>0</v>
      </c>
      <c r="O170" t="s">
        <v>8268</v>
      </c>
      <c r="P170" s="5">
        <f t="shared" si="9"/>
        <v>4.0625</v>
      </c>
      <c r="Q170" s="10">
        <f t="shared" si="10"/>
        <v>42052.83530092593</v>
      </c>
      <c r="R170" s="10">
        <f t="shared" si="11"/>
        <v>42082.793634259258</v>
      </c>
      <c r="S170" t="s">
        <v>8323</v>
      </c>
      <c r="T170" t="s">
        <v>8327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8"/>
        <v>56</v>
      </c>
      <c r="N171" t="b">
        <v>0</v>
      </c>
      <c r="O171" t="s">
        <v>8268</v>
      </c>
      <c r="P171" s="5">
        <f t="shared" si="9"/>
        <v>22.400000000000002</v>
      </c>
      <c r="Q171" s="10">
        <f t="shared" si="10"/>
        <v>41900.505312499998</v>
      </c>
      <c r="R171" s="10">
        <f t="shared" si="11"/>
        <v>41930.505312499998</v>
      </c>
      <c r="S171" t="s">
        <v>8323</v>
      </c>
      <c r="T171" t="s">
        <v>8327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8"/>
        <v>32.5</v>
      </c>
      <c r="N172" t="b">
        <v>0</v>
      </c>
      <c r="O172" t="s">
        <v>8268</v>
      </c>
      <c r="P172" s="5">
        <f t="shared" si="9"/>
        <v>3.25</v>
      </c>
      <c r="Q172" s="10">
        <f t="shared" si="10"/>
        <v>42216.977812500001</v>
      </c>
      <c r="R172" s="10">
        <f t="shared" si="11"/>
        <v>42246.227777777778</v>
      </c>
      <c r="S172" t="s">
        <v>8323</v>
      </c>
      <c r="T172" t="s">
        <v>8327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8"/>
        <v>1</v>
      </c>
      <c r="N173" t="b">
        <v>0</v>
      </c>
      <c r="O173" t="s">
        <v>8268</v>
      </c>
      <c r="P173" s="5">
        <f t="shared" si="9"/>
        <v>2E-3</v>
      </c>
      <c r="Q173" s="10">
        <f t="shared" si="10"/>
        <v>42534.180717592593</v>
      </c>
      <c r="R173" s="10">
        <f t="shared" si="11"/>
        <v>42594.180717592593</v>
      </c>
      <c r="S173" t="s">
        <v>8323</v>
      </c>
      <c r="T173" t="s">
        <v>8327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8"/>
        <v>#DIV/0!</v>
      </c>
      <c r="N174" t="b">
        <v>0</v>
      </c>
      <c r="O174" t="s">
        <v>8268</v>
      </c>
      <c r="P174" s="5">
        <f t="shared" si="9"/>
        <v>0</v>
      </c>
      <c r="Q174" s="10">
        <f t="shared" si="10"/>
        <v>42047.394942129627</v>
      </c>
      <c r="R174" s="10">
        <f t="shared" si="11"/>
        <v>42082.353275462956</v>
      </c>
      <c r="S174" t="s">
        <v>8323</v>
      </c>
      <c r="T174" t="s">
        <v>8327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8"/>
        <v>#DIV/0!</v>
      </c>
      <c r="N175" t="b">
        <v>0</v>
      </c>
      <c r="O175" t="s">
        <v>8268</v>
      </c>
      <c r="P175" s="5">
        <f t="shared" si="9"/>
        <v>0</v>
      </c>
      <c r="Q175" s="10">
        <f t="shared" si="10"/>
        <v>42033.573009259257</v>
      </c>
      <c r="R175" s="10">
        <f t="shared" si="11"/>
        <v>42063.573009259257</v>
      </c>
      <c r="S175" t="s">
        <v>8323</v>
      </c>
      <c r="T175" t="s">
        <v>8327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8"/>
        <v>#DIV/0!</v>
      </c>
      <c r="N176" t="b">
        <v>0</v>
      </c>
      <c r="O176" t="s">
        <v>8268</v>
      </c>
      <c r="P176" s="5">
        <f t="shared" si="9"/>
        <v>0</v>
      </c>
      <c r="Q176" s="10">
        <f t="shared" si="10"/>
        <v>42072.758981481486</v>
      </c>
      <c r="R176" s="10">
        <f t="shared" si="11"/>
        <v>42132.758981481486</v>
      </c>
      <c r="S176" t="s">
        <v>8323</v>
      </c>
      <c r="T176" t="s">
        <v>8327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8"/>
        <v>49.884615384615387</v>
      </c>
      <c r="N177" t="b">
        <v>0</v>
      </c>
      <c r="O177" t="s">
        <v>8268</v>
      </c>
      <c r="P177" s="5">
        <f t="shared" si="9"/>
        <v>6.4850000000000003</v>
      </c>
      <c r="Q177" s="10">
        <f t="shared" si="10"/>
        <v>41855.777905092589</v>
      </c>
      <c r="R177" s="10">
        <f t="shared" si="11"/>
        <v>41880.777905092589</v>
      </c>
      <c r="S177" t="s">
        <v>8323</v>
      </c>
      <c r="T177" t="s">
        <v>8327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8"/>
        <v>#DIV/0!</v>
      </c>
      <c r="N178" t="b">
        <v>0</v>
      </c>
      <c r="O178" t="s">
        <v>8268</v>
      </c>
      <c r="P178" s="5">
        <f t="shared" si="9"/>
        <v>0</v>
      </c>
      <c r="Q178" s="10">
        <f t="shared" si="10"/>
        <v>42191.824062500003</v>
      </c>
      <c r="R178" s="10">
        <f t="shared" si="11"/>
        <v>42221.824062500003</v>
      </c>
      <c r="S178" t="s">
        <v>8323</v>
      </c>
      <c r="T178" t="s">
        <v>8327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8"/>
        <v>25.714285714285715</v>
      </c>
      <c r="N179" t="b">
        <v>0</v>
      </c>
      <c r="O179" t="s">
        <v>8268</v>
      </c>
      <c r="P179" s="5">
        <f t="shared" si="9"/>
        <v>40</v>
      </c>
      <c r="Q179" s="10">
        <f t="shared" si="10"/>
        <v>42070.047754629632</v>
      </c>
      <c r="R179" s="10">
        <f t="shared" si="11"/>
        <v>42087.00608796296</v>
      </c>
      <c r="S179" t="s">
        <v>8323</v>
      </c>
      <c r="T179" t="s">
        <v>8327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8"/>
        <v>#DIV/0!</v>
      </c>
      <c r="N180" t="b">
        <v>0</v>
      </c>
      <c r="O180" t="s">
        <v>8268</v>
      </c>
      <c r="P180" s="5">
        <f t="shared" si="9"/>
        <v>0</v>
      </c>
      <c r="Q180" s="10">
        <f t="shared" si="10"/>
        <v>42304.955381944441</v>
      </c>
      <c r="R180" s="10">
        <f t="shared" si="11"/>
        <v>42334.997048611112</v>
      </c>
      <c r="S180" t="s">
        <v>8323</v>
      </c>
      <c r="T180" t="s">
        <v>8327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8"/>
        <v>100</v>
      </c>
      <c r="N181" t="b">
        <v>0</v>
      </c>
      <c r="O181" t="s">
        <v>8268</v>
      </c>
      <c r="P181" s="5">
        <f t="shared" si="9"/>
        <v>20</v>
      </c>
      <c r="Q181" s="10">
        <f t="shared" si="10"/>
        <v>42403.080497685187</v>
      </c>
      <c r="R181" s="10">
        <f t="shared" si="11"/>
        <v>42433.080497685187</v>
      </c>
      <c r="S181" t="s">
        <v>8323</v>
      </c>
      <c r="T181" t="s">
        <v>8327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8"/>
        <v>30.846153846153847</v>
      </c>
      <c r="N182" t="b">
        <v>0</v>
      </c>
      <c r="O182" t="s">
        <v>8268</v>
      </c>
      <c r="P182" s="5">
        <f t="shared" si="9"/>
        <v>33.416666666666664</v>
      </c>
      <c r="Q182" s="10">
        <f t="shared" si="10"/>
        <v>42067.991238425922</v>
      </c>
      <c r="R182" s="10">
        <f t="shared" si="11"/>
        <v>42107.791666666672</v>
      </c>
      <c r="S182" t="s">
        <v>8323</v>
      </c>
      <c r="T182" t="s">
        <v>8327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8"/>
        <v>180.5</v>
      </c>
      <c r="N183" t="b">
        <v>0</v>
      </c>
      <c r="O183" t="s">
        <v>8268</v>
      </c>
      <c r="P183" s="5">
        <f t="shared" si="9"/>
        <v>21.092608822670172</v>
      </c>
      <c r="Q183" s="10">
        <f t="shared" si="10"/>
        <v>42147.741840277777</v>
      </c>
      <c r="R183" s="10">
        <f t="shared" si="11"/>
        <v>42177.741840277777</v>
      </c>
      <c r="S183" t="s">
        <v>8323</v>
      </c>
      <c r="T183" t="s">
        <v>8327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8"/>
        <v>#DIV/0!</v>
      </c>
      <c r="N184" t="b">
        <v>0</v>
      </c>
      <c r="O184" t="s">
        <v>8268</v>
      </c>
      <c r="P184" s="5">
        <f t="shared" si="9"/>
        <v>0</v>
      </c>
      <c r="Q184" s="10">
        <f t="shared" si="10"/>
        <v>42712.011944444443</v>
      </c>
      <c r="R184" s="10">
        <f t="shared" si="11"/>
        <v>42742.011944444443</v>
      </c>
      <c r="S184" t="s">
        <v>8323</v>
      </c>
      <c r="T184" t="s">
        <v>8327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8"/>
        <v>373.5</v>
      </c>
      <c r="N185" t="b">
        <v>0</v>
      </c>
      <c r="O185" t="s">
        <v>8268</v>
      </c>
      <c r="P185" s="5">
        <f t="shared" si="9"/>
        <v>35.856000000000002</v>
      </c>
      <c r="Q185" s="10">
        <f t="shared" si="10"/>
        <v>41939.810300925928</v>
      </c>
      <c r="R185" s="10">
        <f t="shared" si="11"/>
        <v>41969.851967592593</v>
      </c>
      <c r="S185" t="s">
        <v>8323</v>
      </c>
      <c r="T185" t="s">
        <v>8327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8"/>
        <v>25.5</v>
      </c>
      <c r="N186" t="b">
        <v>0</v>
      </c>
      <c r="O186" t="s">
        <v>8268</v>
      </c>
      <c r="P186" s="5">
        <f t="shared" si="9"/>
        <v>3.4000000000000004</v>
      </c>
      <c r="Q186" s="10">
        <f t="shared" si="10"/>
        <v>41825.791226851856</v>
      </c>
      <c r="R186" s="10">
        <f t="shared" si="11"/>
        <v>41883.165972222225</v>
      </c>
      <c r="S186" t="s">
        <v>8323</v>
      </c>
      <c r="T186" t="s">
        <v>8327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8"/>
        <v>220</v>
      </c>
      <c r="N187" t="b">
        <v>0</v>
      </c>
      <c r="O187" t="s">
        <v>8268</v>
      </c>
      <c r="P187" s="5">
        <f t="shared" si="9"/>
        <v>5.5</v>
      </c>
      <c r="Q187" s="10">
        <f t="shared" si="10"/>
        <v>42570.91133101852</v>
      </c>
      <c r="R187" s="10">
        <f t="shared" si="11"/>
        <v>42600.91133101852</v>
      </c>
      <c r="S187" t="s">
        <v>8323</v>
      </c>
      <c r="T187" t="s">
        <v>8327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8"/>
        <v>#DIV/0!</v>
      </c>
      <c r="N188" t="b">
        <v>0</v>
      </c>
      <c r="O188" t="s">
        <v>8268</v>
      </c>
      <c r="P188" s="5">
        <f t="shared" si="9"/>
        <v>0</v>
      </c>
      <c r="Q188" s="10">
        <f t="shared" si="10"/>
        <v>42767.812893518523</v>
      </c>
      <c r="R188" s="10">
        <f t="shared" si="11"/>
        <v>42797.833333333328</v>
      </c>
      <c r="S188" t="s">
        <v>8323</v>
      </c>
      <c r="T188" t="s">
        <v>8327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8"/>
        <v>160</v>
      </c>
      <c r="N189" t="b">
        <v>0</v>
      </c>
      <c r="O189" t="s">
        <v>8268</v>
      </c>
      <c r="P189" s="5">
        <f t="shared" si="9"/>
        <v>16</v>
      </c>
      <c r="Q189" s="10">
        <f t="shared" si="10"/>
        <v>42182.234456018516</v>
      </c>
      <c r="R189" s="10">
        <f t="shared" si="11"/>
        <v>42206.290972222225</v>
      </c>
      <c r="S189" t="s">
        <v>8323</v>
      </c>
      <c r="T189" t="s">
        <v>8327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8"/>
        <v>#DIV/0!</v>
      </c>
      <c r="N190" t="b">
        <v>0</v>
      </c>
      <c r="O190" t="s">
        <v>8268</v>
      </c>
      <c r="P190" s="5">
        <f t="shared" si="9"/>
        <v>0</v>
      </c>
      <c r="Q190" s="10">
        <f t="shared" si="10"/>
        <v>41857.18304398148</v>
      </c>
      <c r="R190" s="10">
        <f t="shared" si="11"/>
        <v>41887.18304398148</v>
      </c>
      <c r="S190" t="s">
        <v>8323</v>
      </c>
      <c r="T190" t="s">
        <v>8327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8"/>
        <v>69</v>
      </c>
      <c r="N191" t="b">
        <v>0</v>
      </c>
      <c r="O191" t="s">
        <v>8268</v>
      </c>
      <c r="P191" s="5">
        <f t="shared" si="9"/>
        <v>6.8999999999999992E-2</v>
      </c>
      <c r="Q191" s="10">
        <f t="shared" si="10"/>
        <v>42556.690706018519</v>
      </c>
      <c r="R191" s="10">
        <f t="shared" si="11"/>
        <v>42616.690706018519</v>
      </c>
      <c r="S191" t="s">
        <v>8323</v>
      </c>
      <c r="T191" t="s">
        <v>8327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8"/>
        <v>50</v>
      </c>
      <c r="N192" t="b">
        <v>0</v>
      </c>
      <c r="O192" t="s">
        <v>8268</v>
      </c>
      <c r="P192" s="5">
        <f t="shared" si="9"/>
        <v>0.41666666666666669</v>
      </c>
      <c r="Q192" s="10">
        <f t="shared" si="10"/>
        <v>42527.650995370372</v>
      </c>
      <c r="R192" s="10">
        <f t="shared" si="11"/>
        <v>42537.650995370372</v>
      </c>
      <c r="S192" t="s">
        <v>8323</v>
      </c>
      <c r="T192" t="s">
        <v>8327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8"/>
        <v>83.333333333333329</v>
      </c>
      <c r="N193" t="b">
        <v>0</v>
      </c>
      <c r="O193" t="s">
        <v>8268</v>
      </c>
      <c r="P193" s="5">
        <f t="shared" si="9"/>
        <v>5</v>
      </c>
      <c r="Q193" s="10">
        <f t="shared" si="10"/>
        <v>42239.441412037035</v>
      </c>
      <c r="R193" s="10">
        <f t="shared" si="11"/>
        <v>42279.441412037035</v>
      </c>
      <c r="S193" t="s">
        <v>8323</v>
      </c>
      <c r="T193" t="s">
        <v>8327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ref="M194:M257" si="12">E194/L194</f>
        <v>5.666666666666667</v>
      </c>
      <c r="N194" t="b">
        <v>0</v>
      </c>
      <c r="O194" t="s">
        <v>8268</v>
      </c>
      <c r="P194" s="5">
        <f t="shared" si="9"/>
        <v>1.6999999999999999E-3</v>
      </c>
      <c r="Q194" s="10">
        <f t="shared" si="10"/>
        <v>41899.792037037041</v>
      </c>
      <c r="R194" s="10">
        <f t="shared" si="11"/>
        <v>41929.792037037041</v>
      </c>
      <c r="S194" t="s">
        <v>8323</v>
      </c>
      <c r="T194" t="s">
        <v>8327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si="12"/>
        <v>#DIV/0!</v>
      </c>
      <c r="N195" t="b">
        <v>0</v>
      </c>
      <c r="O195" t="s">
        <v>8268</v>
      </c>
      <c r="P195" s="5">
        <f t="shared" ref="P195:P258" si="13">(E195/D195)*100</f>
        <v>0</v>
      </c>
      <c r="Q195" s="10">
        <f t="shared" ref="Q195:Q258" si="14">(((J195/60)/60)/24)+DATE(1970,1,1)</f>
        <v>41911.934791666667</v>
      </c>
      <c r="R195" s="10">
        <f t="shared" ref="R195:R258" si="15">(((I195/60)/60)/24)+DATE(1970,1,1)</f>
        <v>41971.976458333331</v>
      </c>
      <c r="S195" t="s">
        <v>8323</v>
      </c>
      <c r="T195" t="s">
        <v>8327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2"/>
        <v>1</v>
      </c>
      <c r="N196" t="b">
        <v>0</v>
      </c>
      <c r="O196" t="s">
        <v>8268</v>
      </c>
      <c r="P196" s="5">
        <f t="shared" si="13"/>
        <v>0.12</v>
      </c>
      <c r="Q196" s="10">
        <f t="shared" si="14"/>
        <v>42375.996886574074</v>
      </c>
      <c r="R196" s="10">
        <f t="shared" si="15"/>
        <v>42435.996886574074</v>
      </c>
      <c r="S196" t="s">
        <v>8323</v>
      </c>
      <c r="T196" t="s">
        <v>8327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2"/>
        <v>#DIV/0!</v>
      </c>
      <c r="N197" t="b">
        <v>0</v>
      </c>
      <c r="O197" t="s">
        <v>8268</v>
      </c>
      <c r="P197" s="5">
        <f t="shared" si="13"/>
        <v>0</v>
      </c>
      <c r="Q197" s="10">
        <f t="shared" si="14"/>
        <v>42135.67050925926</v>
      </c>
      <c r="R197" s="10">
        <f t="shared" si="15"/>
        <v>42195.67050925926</v>
      </c>
      <c r="S197" t="s">
        <v>8323</v>
      </c>
      <c r="T197" t="s">
        <v>8327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2"/>
        <v>77.10526315789474</v>
      </c>
      <c r="N198" t="b">
        <v>0</v>
      </c>
      <c r="O198" t="s">
        <v>8268</v>
      </c>
      <c r="P198" s="5">
        <f t="shared" si="13"/>
        <v>41.857142857142861</v>
      </c>
      <c r="Q198" s="10">
        <f t="shared" si="14"/>
        <v>42259.542800925927</v>
      </c>
      <c r="R198" s="10">
        <f t="shared" si="15"/>
        <v>42287.875</v>
      </c>
      <c r="S198" t="s">
        <v>8323</v>
      </c>
      <c r="T198" t="s">
        <v>8327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2"/>
        <v>32.75</v>
      </c>
      <c r="N199" t="b">
        <v>0</v>
      </c>
      <c r="O199" t="s">
        <v>8268</v>
      </c>
      <c r="P199" s="5">
        <f t="shared" si="13"/>
        <v>10.48</v>
      </c>
      <c r="Q199" s="10">
        <f t="shared" si="14"/>
        <v>42741.848379629635</v>
      </c>
      <c r="R199" s="10">
        <f t="shared" si="15"/>
        <v>42783.875</v>
      </c>
      <c r="S199" t="s">
        <v>8323</v>
      </c>
      <c r="T199" t="s">
        <v>8327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2"/>
        <v>46.5</v>
      </c>
      <c r="N200" t="b">
        <v>0</v>
      </c>
      <c r="O200" t="s">
        <v>8268</v>
      </c>
      <c r="P200" s="5">
        <f t="shared" si="13"/>
        <v>1.1159999999999999</v>
      </c>
      <c r="Q200" s="10">
        <f t="shared" si="14"/>
        <v>41887.383356481485</v>
      </c>
      <c r="R200" s="10">
        <f t="shared" si="15"/>
        <v>41917.383356481485</v>
      </c>
      <c r="S200" t="s">
        <v>8323</v>
      </c>
      <c r="T200" t="s">
        <v>8327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2"/>
        <v>#DIV/0!</v>
      </c>
      <c r="N201" t="b">
        <v>0</v>
      </c>
      <c r="O201" t="s">
        <v>8268</v>
      </c>
      <c r="P201" s="5">
        <f t="shared" si="13"/>
        <v>0</v>
      </c>
      <c r="Q201" s="10">
        <f t="shared" si="14"/>
        <v>42584.123865740738</v>
      </c>
      <c r="R201" s="10">
        <f t="shared" si="15"/>
        <v>42614.123865740738</v>
      </c>
      <c r="S201" t="s">
        <v>8323</v>
      </c>
      <c r="T201" t="s">
        <v>8327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2"/>
        <v>87.308333333333337</v>
      </c>
      <c r="N202" t="b">
        <v>0</v>
      </c>
      <c r="O202" t="s">
        <v>8268</v>
      </c>
      <c r="P202" s="5">
        <f t="shared" si="13"/>
        <v>26.192500000000003</v>
      </c>
      <c r="Q202" s="10">
        <f t="shared" si="14"/>
        <v>41867.083368055559</v>
      </c>
      <c r="R202" s="10">
        <f t="shared" si="15"/>
        <v>41897.083368055559</v>
      </c>
      <c r="S202" t="s">
        <v>8323</v>
      </c>
      <c r="T202" t="s">
        <v>8327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2"/>
        <v>54.285714285714285</v>
      </c>
      <c r="N203" t="b">
        <v>0</v>
      </c>
      <c r="O203" t="s">
        <v>8268</v>
      </c>
      <c r="P203" s="5">
        <f t="shared" si="13"/>
        <v>58.461538461538467</v>
      </c>
      <c r="Q203" s="10">
        <f t="shared" si="14"/>
        <v>42023.818622685183</v>
      </c>
      <c r="R203" s="10">
        <f t="shared" si="15"/>
        <v>42043.818622685183</v>
      </c>
      <c r="S203" t="s">
        <v>8323</v>
      </c>
      <c r="T203" t="s">
        <v>8327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2"/>
        <v>#DIV/0!</v>
      </c>
      <c r="N204" t="b">
        <v>0</v>
      </c>
      <c r="O204" t="s">
        <v>8268</v>
      </c>
      <c r="P204" s="5">
        <f t="shared" si="13"/>
        <v>0</v>
      </c>
      <c r="Q204" s="10">
        <f t="shared" si="14"/>
        <v>42255.927824074075</v>
      </c>
      <c r="R204" s="10">
        <f t="shared" si="15"/>
        <v>42285.874305555553</v>
      </c>
      <c r="S204" t="s">
        <v>8323</v>
      </c>
      <c r="T204" t="s">
        <v>8327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2"/>
        <v>93.25</v>
      </c>
      <c r="N205" t="b">
        <v>0</v>
      </c>
      <c r="O205" t="s">
        <v>8268</v>
      </c>
      <c r="P205" s="5">
        <f t="shared" si="13"/>
        <v>29.84</v>
      </c>
      <c r="Q205" s="10">
        <f t="shared" si="14"/>
        <v>41973.847962962958</v>
      </c>
      <c r="R205" s="10">
        <f t="shared" si="15"/>
        <v>42033.847962962958</v>
      </c>
      <c r="S205" t="s">
        <v>8323</v>
      </c>
      <c r="T205" t="s">
        <v>8327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2"/>
        <v>117.68368136117556</v>
      </c>
      <c r="N206" t="b">
        <v>0</v>
      </c>
      <c r="O206" t="s">
        <v>8268</v>
      </c>
      <c r="P206" s="5">
        <f t="shared" si="13"/>
        <v>50.721666666666664</v>
      </c>
      <c r="Q206" s="10">
        <f t="shared" si="14"/>
        <v>42556.583368055552</v>
      </c>
      <c r="R206" s="10">
        <f t="shared" si="15"/>
        <v>42586.583368055552</v>
      </c>
      <c r="S206" t="s">
        <v>8323</v>
      </c>
      <c r="T206" t="s">
        <v>8327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2"/>
        <v>76.470588235294116</v>
      </c>
      <c r="N207" t="b">
        <v>0</v>
      </c>
      <c r="O207" t="s">
        <v>8268</v>
      </c>
      <c r="P207" s="5">
        <f t="shared" si="13"/>
        <v>16.25</v>
      </c>
      <c r="Q207" s="10">
        <f t="shared" si="14"/>
        <v>42248.632199074069</v>
      </c>
      <c r="R207" s="10">
        <f t="shared" si="15"/>
        <v>42283.632199074069</v>
      </c>
      <c r="S207" t="s">
        <v>8323</v>
      </c>
      <c r="T207" t="s">
        <v>8327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2"/>
        <v>#DIV/0!</v>
      </c>
      <c r="N208" t="b">
        <v>0</v>
      </c>
      <c r="O208" t="s">
        <v>8268</v>
      </c>
      <c r="P208" s="5">
        <f t="shared" si="13"/>
        <v>0</v>
      </c>
      <c r="Q208" s="10">
        <f t="shared" si="14"/>
        <v>42567.004432870366</v>
      </c>
      <c r="R208" s="10">
        <f t="shared" si="15"/>
        <v>42588.004432870366</v>
      </c>
      <c r="S208" t="s">
        <v>8323</v>
      </c>
      <c r="T208" t="s">
        <v>8327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2"/>
        <v>163.84615384615384</v>
      </c>
      <c r="N209" t="b">
        <v>0</v>
      </c>
      <c r="O209" t="s">
        <v>8268</v>
      </c>
      <c r="P209" s="5">
        <f t="shared" si="13"/>
        <v>15.214285714285714</v>
      </c>
      <c r="Q209" s="10">
        <f t="shared" si="14"/>
        <v>41978.197199074071</v>
      </c>
      <c r="R209" s="10">
        <f t="shared" si="15"/>
        <v>42008.197199074071</v>
      </c>
      <c r="S209" t="s">
        <v>8323</v>
      </c>
      <c r="T209" t="s">
        <v>8327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2"/>
        <v>#DIV/0!</v>
      </c>
      <c r="N210" t="b">
        <v>0</v>
      </c>
      <c r="O210" t="s">
        <v>8268</v>
      </c>
      <c r="P210" s="5">
        <f t="shared" si="13"/>
        <v>0</v>
      </c>
      <c r="Q210" s="10">
        <f t="shared" si="14"/>
        <v>41959.369988425926</v>
      </c>
      <c r="R210" s="10">
        <f t="shared" si="15"/>
        <v>41989.369988425926</v>
      </c>
      <c r="S210" t="s">
        <v>8323</v>
      </c>
      <c r="T210" t="s">
        <v>8327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2"/>
        <v>#DIV/0!</v>
      </c>
      <c r="N211" t="b">
        <v>0</v>
      </c>
      <c r="O211" t="s">
        <v>8268</v>
      </c>
      <c r="P211" s="5">
        <f t="shared" si="13"/>
        <v>0</v>
      </c>
      <c r="Q211" s="10">
        <f t="shared" si="14"/>
        <v>42165.922858796301</v>
      </c>
      <c r="R211" s="10">
        <f t="shared" si="15"/>
        <v>42195.922858796301</v>
      </c>
      <c r="S211" t="s">
        <v>8323</v>
      </c>
      <c r="T211" t="s">
        <v>8327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2"/>
        <v>91.818181818181813</v>
      </c>
      <c r="N212" t="b">
        <v>0</v>
      </c>
      <c r="O212" t="s">
        <v>8268</v>
      </c>
      <c r="P212" s="5">
        <f t="shared" si="13"/>
        <v>25.25</v>
      </c>
      <c r="Q212" s="10">
        <f t="shared" si="14"/>
        <v>42249.064722222218</v>
      </c>
      <c r="R212" s="10">
        <f t="shared" si="15"/>
        <v>42278.208333333328</v>
      </c>
      <c r="S212" t="s">
        <v>8323</v>
      </c>
      <c r="T212" t="s">
        <v>8327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2"/>
        <v>185.83333333333334</v>
      </c>
      <c r="N213" t="b">
        <v>0</v>
      </c>
      <c r="O213" t="s">
        <v>8268</v>
      </c>
      <c r="P213" s="5">
        <f t="shared" si="13"/>
        <v>44.6</v>
      </c>
      <c r="Q213" s="10">
        <f t="shared" si="14"/>
        <v>42236.159918981488</v>
      </c>
      <c r="R213" s="10">
        <f t="shared" si="15"/>
        <v>42266.159918981488</v>
      </c>
      <c r="S213" t="s">
        <v>8323</v>
      </c>
      <c r="T213" t="s">
        <v>8327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2"/>
        <v>1</v>
      </c>
      <c r="N214" t="b">
        <v>0</v>
      </c>
      <c r="O214" t="s">
        <v>8268</v>
      </c>
      <c r="P214" s="5">
        <f t="shared" si="13"/>
        <v>1.5873015873015872E-2</v>
      </c>
      <c r="Q214" s="10">
        <f t="shared" si="14"/>
        <v>42416.881018518514</v>
      </c>
      <c r="R214" s="10">
        <f t="shared" si="15"/>
        <v>42476.839351851857</v>
      </c>
      <c r="S214" t="s">
        <v>8323</v>
      </c>
      <c r="T214" t="s">
        <v>8327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2"/>
        <v>20</v>
      </c>
      <c r="N215" t="b">
        <v>0</v>
      </c>
      <c r="O215" t="s">
        <v>8268</v>
      </c>
      <c r="P215" s="5">
        <f t="shared" si="13"/>
        <v>0.04</v>
      </c>
      <c r="Q215" s="10">
        <f t="shared" si="14"/>
        <v>42202.594293981485</v>
      </c>
      <c r="R215" s="10">
        <f t="shared" si="15"/>
        <v>42232.587974537033</v>
      </c>
      <c r="S215" t="s">
        <v>8323</v>
      </c>
      <c r="T215" t="s">
        <v>8327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2"/>
        <v>1</v>
      </c>
      <c r="N216" t="b">
        <v>0</v>
      </c>
      <c r="O216" t="s">
        <v>8268</v>
      </c>
      <c r="P216" s="5">
        <f t="shared" si="13"/>
        <v>8.0000000000000002E-3</v>
      </c>
      <c r="Q216" s="10">
        <f t="shared" si="14"/>
        <v>42009.64061342593</v>
      </c>
      <c r="R216" s="10">
        <f t="shared" si="15"/>
        <v>42069.64061342593</v>
      </c>
      <c r="S216" t="s">
        <v>8323</v>
      </c>
      <c r="T216" t="s">
        <v>8327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2"/>
        <v>10</v>
      </c>
      <c r="N217" t="b">
        <v>0</v>
      </c>
      <c r="O217" t="s">
        <v>8268</v>
      </c>
      <c r="P217" s="5">
        <f t="shared" si="13"/>
        <v>0.22727272727272727</v>
      </c>
      <c r="Q217" s="10">
        <f t="shared" si="14"/>
        <v>42375.230115740742</v>
      </c>
      <c r="R217" s="10">
        <f t="shared" si="15"/>
        <v>42417.999305555553</v>
      </c>
      <c r="S217" t="s">
        <v>8323</v>
      </c>
      <c r="T217" t="s">
        <v>8327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2"/>
        <v>331.53833333333336</v>
      </c>
      <c r="N218" t="b">
        <v>0</v>
      </c>
      <c r="O218" t="s">
        <v>8268</v>
      </c>
      <c r="P218" s="5">
        <f t="shared" si="13"/>
        <v>55.698440000000005</v>
      </c>
      <c r="Q218" s="10">
        <f t="shared" si="14"/>
        <v>42066.958761574075</v>
      </c>
      <c r="R218" s="10">
        <f t="shared" si="15"/>
        <v>42116.917094907403</v>
      </c>
      <c r="S218" t="s">
        <v>8323</v>
      </c>
      <c r="T218" t="s">
        <v>8327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2"/>
        <v>314.28947368421052</v>
      </c>
      <c r="N219" t="b">
        <v>0</v>
      </c>
      <c r="O219" t="s">
        <v>8268</v>
      </c>
      <c r="P219" s="5">
        <f t="shared" si="13"/>
        <v>11.943</v>
      </c>
      <c r="Q219" s="10">
        <f t="shared" si="14"/>
        <v>41970.64061342593</v>
      </c>
      <c r="R219" s="10">
        <f t="shared" si="15"/>
        <v>42001.64061342593</v>
      </c>
      <c r="S219" t="s">
        <v>8323</v>
      </c>
      <c r="T219" t="s">
        <v>8327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2"/>
        <v>100</v>
      </c>
      <c r="N220" t="b">
        <v>0</v>
      </c>
      <c r="O220" t="s">
        <v>8268</v>
      </c>
      <c r="P220" s="5">
        <f t="shared" si="13"/>
        <v>2</v>
      </c>
      <c r="Q220" s="10">
        <f t="shared" si="14"/>
        <v>42079.628344907411</v>
      </c>
      <c r="R220" s="10">
        <f t="shared" si="15"/>
        <v>42139.628344907411</v>
      </c>
      <c r="S220" t="s">
        <v>8323</v>
      </c>
      <c r="T220" t="s">
        <v>8327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2"/>
        <v>115.98684210526316</v>
      </c>
      <c r="N221" t="b">
        <v>0</v>
      </c>
      <c r="O221" t="s">
        <v>8268</v>
      </c>
      <c r="P221" s="5">
        <f t="shared" si="13"/>
        <v>17.630000000000003</v>
      </c>
      <c r="Q221" s="10">
        <f t="shared" si="14"/>
        <v>42429.326678240745</v>
      </c>
      <c r="R221" s="10">
        <f t="shared" si="15"/>
        <v>42461.290972222225</v>
      </c>
      <c r="S221" t="s">
        <v>8323</v>
      </c>
      <c r="T221" t="s">
        <v>8327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2"/>
        <v>120</v>
      </c>
      <c r="N222" t="b">
        <v>0</v>
      </c>
      <c r="O222" t="s">
        <v>8268</v>
      </c>
      <c r="P222" s="5">
        <f t="shared" si="13"/>
        <v>0.72</v>
      </c>
      <c r="Q222" s="10">
        <f t="shared" si="14"/>
        <v>42195.643865740742</v>
      </c>
      <c r="R222" s="10">
        <f t="shared" si="15"/>
        <v>42236.837499999994</v>
      </c>
      <c r="S222" t="s">
        <v>8323</v>
      </c>
      <c r="T222" t="s">
        <v>8327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2"/>
        <v>#DIV/0!</v>
      </c>
      <c r="N223" t="b">
        <v>0</v>
      </c>
      <c r="O223" t="s">
        <v>8268</v>
      </c>
      <c r="P223" s="5">
        <f t="shared" si="13"/>
        <v>0</v>
      </c>
      <c r="Q223" s="10">
        <f t="shared" si="14"/>
        <v>42031.837546296301</v>
      </c>
      <c r="R223" s="10">
        <f t="shared" si="15"/>
        <v>42091.79587962963</v>
      </c>
      <c r="S223" t="s">
        <v>8323</v>
      </c>
      <c r="T223" t="s">
        <v>8327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2"/>
        <v>65</v>
      </c>
      <c r="N224" t="b">
        <v>0</v>
      </c>
      <c r="O224" t="s">
        <v>8268</v>
      </c>
      <c r="P224" s="5">
        <f t="shared" si="13"/>
        <v>13</v>
      </c>
      <c r="Q224" s="10">
        <f t="shared" si="14"/>
        <v>42031.769884259258</v>
      </c>
      <c r="R224" s="10">
        <f t="shared" si="15"/>
        <v>42090.110416666663</v>
      </c>
      <c r="S224" t="s">
        <v>8323</v>
      </c>
      <c r="T224" t="s">
        <v>8327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2"/>
        <v>#DIV/0!</v>
      </c>
      <c r="N225" t="b">
        <v>0</v>
      </c>
      <c r="O225" t="s">
        <v>8268</v>
      </c>
      <c r="P225" s="5">
        <f t="shared" si="13"/>
        <v>0</v>
      </c>
      <c r="Q225" s="10">
        <f t="shared" si="14"/>
        <v>42482.048032407409</v>
      </c>
      <c r="R225" s="10">
        <f t="shared" si="15"/>
        <v>42512.045138888891</v>
      </c>
      <c r="S225" t="s">
        <v>8323</v>
      </c>
      <c r="T225" t="s">
        <v>8327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2"/>
        <v>#DIV/0!</v>
      </c>
      <c r="N226" t="b">
        <v>0</v>
      </c>
      <c r="O226" t="s">
        <v>8268</v>
      </c>
      <c r="P226" s="5">
        <f t="shared" si="13"/>
        <v>0</v>
      </c>
      <c r="Q226" s="10">
        <f t="shared" si="14"/>
        <v>42135.235254629632</v>
      </c>
      <c r="R226" s="10">
        <f t="shared" si="15"/>
        <v>42195.235254629632</v>
      </c>
      <c r="S226" t="s">
        <v>8323</v>
      </c>
      <c r="T226" t="s">
        <v>8327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2"/>
        <v>#DIV/0!</v>
      </c>
      <c r="N227" t="b">
        <v>0</v>
      </c>
      <c r="O227" t="s">
        <v>8268</v>
      </c>
      <c r="P227" s="5">
        <f t="shared" si="13"/>
        <v>0</v>
      </c>
      <c r="Q227" s="10">
        <f t="shared" si="14"/>
        <v>42438.961273148147</v>
      </c>
      <c r="R227" s="10">
        <f t="shared" si="15"/>
        <v>42468.919606481482</v>
      </c>
      <c r="S227" t="s">
        <v>8323</v>
      </c>
      <c r="T227" t="s">
        <v>8327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2"/>
        <v>125</v>
      </c>
      <c r="N228" t="b">
        <v>0</v>
      </c>
      <c r="O228" t="s">
        <v>8268</v>
      </c>
      <c r="P228" s="5">
        <f t="shared" si="13"/>
        <v>0.86206896551724133</v>
      </c>
      <c r="Q228" s="10">
        <f t="shared" si="14"/>
        <v>42106.666018518517</v>
      </c>
      <c r="R228" s="10">
        <f t="shared" si="15"/>
        <v>42155.395138888889</v>
      </c>
      <c r="S228" t="s">
        <v>8323</v>
      </c>
      <c r="T228" t="s">
        <v>8327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2"/>
        <v>#DIV/0!</v>
      </c>
      <c r="N229" t="b">
        <v>0</v>
      </c>
      <c r="O229" t="s">
        <v>8268</v>
      </c>
      <c r="P229" s="5">
        <f t="shared" si="13"/>
        <v>0</v>
      </c>
      <c r="Q229" s="10">
        <f t="shared" si="14"/>
        <v>42164.893993055557</v>
      </c>
      <c r="R229" s="10">
        <f t="shared" si="15"/>
        <v>42194.893993055557</v>
      </c>
      <c r="S229" t="s">
        <v>8323</v>
      </c>
      <c r="T229" t="s">
        <v>8327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2"/>
        <v>#DIV/0!</v>
      </c>
      <c r="N230" t="b">
        <v>0</v>
      </c>
      <c r="O230" t="s">
        <v>8268</v>
      </c>
      <c r="P230" s="5">
        <f t="shared" si="13"/>
        <v>0</v>
      </c>
      <c r="Q230" s="10">
        <f t="shared" si="14"/>
        <v>42096.686400462961</v>
      </c>
      <c r="R230" s="10">
        <f t="shared" si="15"/>
        <v>42156.686400462961</v>
      </c>
      <c r="S230" t="s">
        <v>8323</v>
      </c>
      <c r="T230" t="s">
        <v>8327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2"/>
        <v>#DIV/0!</v>
      </c>
      <c r="N231" t="b">
        <v>0</v>
      </c>
      <c r="O231" t="s">
        <v>8268</v>
      </c>
      <c r="P231" s="5">
        <f t="shared" si="13"/>
        <v>0</v>
      </c>
      <c r="Q231" s="10">
        <f t="shared" si="14"/>
        <v>42383.933993055558</v>
      </c>
      <c r="R231" s="10">
        <f t="shared" si="15"/>
        <v>42413.933993055558</v>
      </c>
      <c r="S231" t="s">
        <v>8323</v>
      </c>
      <c r="T231" t="s">
        <v>8327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2"/>
        <v>30</v>
      </c>
      <c r="N232" t="b">
        <v>0</v>
      </c>
      <c r="O232" t="s">
        <v>8268</v>
      </c>
      <c r="P232" s="5">
        <f t="shared" si="13"/>
        <v>0.4</v>
      </c>
      <c r="Q232" s="10">
        <f t="shared" si="14"/>
        <v>42129.777210648142</v>
      </c>
      <c r="R232" s="10">
        <f t="shared" si="15"/>
        <v>42159.777210648142</v>
      </c>
      <c r="S232" t="s">
        <v>8323</v>
      </c>
      <c r="T232" t="s">
        <v>8327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2"/>
        <v>#DIV/0!</v>
      </c>
      <c r="N233" t="b">
        <v>0</v>
      </c>
      <c r="O233" t="s">
        <v>8268</v>
      </c>
      <c r="P233" s="5">
        <f t="shared" si="13"/>
        <v>0</v>
      </c>
      <c r="Q233" s="10">
        <f t="shared" si="14"/>
        <v>42341.958923611113</v>
      </c>
      <c r="R233" s="10">
        <f t="shared" si="15"/>
        <v>42371.958923611113</v>
      </c>
      <c r="S233" t="s">
        <v>8323</v>
      </c>
      <c r="T233" t="s">
        <v>8327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2"/>
        <v>15.714285714285714</v>
      </c>
      <c r="N234" t="b">
        <v>0</v>
      </c>
      <c r="O234" t="s">
        <v>8268</v>
      </c>
      <c r="P234" s="5">
        <f t="shared" si="13"/>
        <v>2.75</v>
      </c>
      <c r="Q234" s="10">
        <f t="shared" si="14"/>
        <v>42032.82576388889</v>
      </c>
      <c r="R234" s="10">
        <f t="shared" si="15"/>
        <v>42062.82576388889</v>
      </c>
      <c r="S234" t="s">
        <v>8323</v>
      </c>
      <c r="T234" t="s">
        <v>8327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2"/>
        <v>#DIV/0!</v>
      </c>
      <c r="N235" t="b">
        <v>0</v>
      </c>
      <c r="O235" t="s">
        <v>8268</v>
      </c>
      <c r="P235" s="5">
        <f t="shared" si="13"/>
        <v>0</v>
      </c>
      <c r="Q235" s="10">
        <f t="shared" si="14"/>
        <v>42612.911712962959</v>
      </c>
      <c r="R235" s="10">
        <f t="shared" si="15"/>
        <v>42642.911712962959</v>
      </c>
      <c r="S235" t="s">
        <v>8323</v>
      </c>
      <c r="T235" t="s">
        <v>8327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2"/>
        <v>80.2</v>
      </c>
      <c r="N236" t="b">
        <v>0</v>
      </c>
      <c r="O236" t="s">
        <v>8268</v>
      </c>
      <c r="P236" s="5">
        <f t="shared" si="13"/>
        <v>40.1</v>
      </c>
      <c r="Q236" s="10">
        <f t="shared" si="14"/>
        <v>42136.035405092596</v>
      </c>
      <c r="R236" s="10">
        <f t="shared" si="15"/>
        <v>42176.035405092596</v>
      </c>
      <c r="S236" t="s">
        <v>8323</v>
      </c>
      <c r="T236" t="s">
        <v>8327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2"/>
        <v>#DIV/0!</v>
      </c>
      <c r="N237" t="b">
        <v>0</v>
      </c>
      <c r="O237" t="s">
        <v>8268</v>
      </c>
      <c r="P237" s="5">
        <f t="shared" si="13"/>
        <v>0</v>
      </c>
      <c r="Q237" s="10">
        <f t="shared" si="14"/>
        <v>42164.908530092594</v>
      </c>
      <c r="R237" s="10">
        <f t="shared" si="15"/>
        <v>42194.908530092594</v>
      </c>
      <c r="S237" t="s">
        <v>8323</v>
      </c>
      <c r="T237" t="s">
        <v>8327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2"/>
        <v>#DIV/0!</v>
      </c>
      <c r="N238" t="b">
        <v>0</v>
      </c>
      <c r="O238" t="s">
        <v>8268</v>
      </c>
      <c r="P238" s="5">
        <f t="shared" si="13"/>
        <v>0</v>
      </c>
      <c r="Q238" s="10">
        <f t="shared" si="14"/>
        <v>42321.08447916666</v>
      </c>
      <c r="R238" s="10">
        <f t="shared" si="15"/>
        <v>42374</v>
      </c>
      <c r="S238" t="s">
        <v>8323</v>
      </c>
      <c r="T238" t="s">
        <v>8327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2"/>
        <v>50</v>
      </c>
      <c r="N239" t="b">
        <v>0</v>
      </c>
      <c r="O239" t="s">
        <v>8268</v>
      </c>
      <c r="P239" s="5">
        <f t="shared" si="13"/>
        <v>0.33333333333333337</v>
      </c>
      <c r="Q239" s="10">
        <f t="shared" si="14"/>
        <v>42377.577187499999</v>
      </c>
      <c r="R239" s="10">
        <f t="shared" si="15"/>
        <v>42437.577187499999</v>
      </c>
      <c r="S239" t="s">
        <v>8323</v>
      </c>
      <c r="T239" t="s">
        <v>8327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2"/>
        <v>#DIV/0!</v>
      </c>
      <c r="N240" t="b">
        <v>0</v>
      </c>
      <c r="O240" t="s">
        <v>8268</v>
      </c>
      <c r="P240" s="5">
        <f t="shared" si="13"/>
        <v>0</v>
      </c>
      <c r="Q240" s="10">
        <f t="shared" si="14"/>
        <v>42713.962499999994</v>
      </c>
      <c r="R240" s="10">
        <f t="shared" si="15"/>
        <v>42734.375</v>
      </c>
      <c r="S240" t="s">
        <v>8323</v>
      </c>
      <c r="T240" t="s">
        <v>8327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2"/>
        <v>50</v>
      </c>
      <c r="N241" t="b">
        <v>0</v>
      </c>
      <c r="O241" t="s">
        <v>8268</v>
      </c>
      <c r="P241" s="5">
        <f t="shared" si="13"/>
        <v>25</v>
      </c>
      <c r="Q241" s="10">
        <f t="shared" si="14"/>
        <v>42297.110300925924</v>
      </c>
      <c r="R241" s="10">
        <f t="shared" si="15"/>
        <v>42316.5</v>
      </c>
      <c r="S241" t="s">
        <v>8323</v>
      </c>
      <c r="T241" t="s">
        <v>8327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2"/>
        <v>117.84759124087591</v>
      </c>
      <c r="N242" t="b">
        <v>1</v>
      </c>
      <c r="O242" t="s">
        <v>8269</v>
      </c>
      <c r="P242" s="5">
        <f t="shared" si="13"/>
        <v>107.63413333333334</v>
      </c>
      <c r="Q242" s="10">
        <f t="shared" si="14"/>
        <v>41354.708460648151</v>
      </c>
      <c r="R242" s="10">
        <f t="shared" si="15"/>
        <v>41399.708460648151</v>
      </c>
      <c r="S242" t="s">
        <v>8323</v>
      </c>
      <c r="T242" t="s">
        <v>8328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2"/>
        <v>109.04255319148936</v>
      </c>
      <c r="N243" t="b">
        <v>1</v>
      </c>
      <c r="O243" t="s">
        <v>8269</v>
      </c>
      <c r="P243" s="5">
        <f t="shared" si="13"/>
        <v>112.63736263736264</v>
      </c>
      <c r="Q243" s="10">
        <f t="shared" si="14"/>
        <v>41949.697962962964</v>
      </c>
      <c r="R243" s="10">
        <f t="shared" si="15"/>
        <v>41994.697962962964</v>
      </c>
      <c r="S243" t="s">
        <v>8323</v>
      </c>
      <c r="T243" t="s">
        <v>8328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2"/>
        <v>73.019801980198025</v>
      </c>
      <c r="N244" t="b">
        <v>1</v>
      </c>
      <c r="O244" t="s">
        <v>8269</v>
      </c>
      <c r="P244" s="5">
        <f t="shared" si="13"/>
        <v>113.46153846153845</v>
      </c>
      <c r="Q244" s="10">
        <f t="shared" si="14"/>
        <v>40862.492939814816</v>
      </c>
      <c r="R244" s="10">
        <f t="shared" si="15"/>
        <v>40897.492939814816</v>
      </c>
      <c r="S244" t="s">
        <v>8323</v>
      </c>
      <c r="T244" t="s">
        <v>8328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2"/>
        <v>78.195121951219505</v>
      </c>
      <c r="N245" t="b">
        <v>1</v>
      </c>
      <c r="O245" t="s">
        <v>8269</v>
      </c>
      <c r="P245" s="5">
        <f t="shared" si="13"/>
        <v>102.592</v>
      </c>
      <c r="Q245" s="10">
        <f t="shared" si="14"/>
        <v>41662.047500000001</v>
      </c>
      <c r="R245" s="10">
        <f t="shared" si="15"/>
        <v>41692.047500000001</v>
      </c>
      <c r="S245" t="s">
        <v>8323</v>
      </c>
      <c r="T245" t="s">
        <v>8328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2"/>
        <v>47.398809523809526</v>
      </c>
      <c r="N246" t="b">
        <v>1</v>
      </c>
      <c r="O246" t="s">
        <v>8269</v>
      </c>
      <c r="P246" s="5">
        <f t="shared" si="13"/>
        <v>113.75714285714287</v>
      </c>
      <c r="Q246" s="10">
        <f t="shared" si="14"/>
        <v>40213.323599537034</v>
      </c>
      <c r="R246" s="10">
        <f t="shared" si="15"/>
        <v>40253.29583333333</v>
      </c>
      <c r="S246" t="s">
        <v>8323</v>
      </c>
      <c r="T246" t="s">
        <v>8328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2"/>
        <v>54.020833333333336</v>
      </c>
      <c r="N247" t="b">
        <v>1</v>
      </c>
      <c r="O247" t="s">
        <v>8269</v>
      </c>
      <c r="P247" s="5">
        <f t="shared" si="13"/>
        <v>103.71999999999998</v>
      </c>
      <c r="Q247" s="10">
        <f t="shared" si="14"/>
        <v>41107.053067129629</v>
      </c>
      <c r="R247" s="10">
        <f t="shared" si="15"/>
        <v>41137.053067129629</v>
      </c>
      <c r="S247" t="s">
        <v>8323</v>
      </c>
      <c r="T247" t="s">
        <v>8328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2"/>
        <v>68.488789237668158</v>
      </c>
      <c r="N248" t="b">
        <v>1</v>
      </c>
      <c r="O248" t="s">
        <v>8269</v>
      </c>
      <c r="P248" s="5">
        <f t="shared" si="13"/>
        <v>305.46000000000004</v>
      </c>
      <c r="Q248" s="10">
        <f t="shared" si="14"/>
        <v>40480.363483796296</v>
      </c>
      <c r="R248" s="10">
        <f t="shared" si="15"/>
        <v>40530.405150462961</v>
      </c>
      <c r="S248" t="s">
        <v>8323</v>
      </c>
      <c r="T248" t="s">
        <v>8328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2"/>
        <v>108.14516129032258</v>
      </c>
      <c r="N249" t="b">
        <v>1</v>
      </c>
      <c r="O249" t="s">
        <v>8269</v>
      </c>
      <c r="P249" s="5">
        <f t="shared" si="13"/>
        <v>134.1</v>
      </c>
      <c r="Q249" s="10">
        <f t="shared" si="14"/>
        <v>40430.604328703703</v>
      </c>
      <c r="R249" s="10">
        <f t="shared" si="15"/>
        <v>40467.152083333334</v>
      </c>
      <c r="S249" t="s">
        <v>8323</v>
      </c>
      <c r="T249" t="s">
        <v>8328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2"/>
        <v>589.95205479452056</v>
      </c>
      <c r="N250" t="b">
        <v>1</v>
      </c>
      <c r="O250" t="s">
        <v>8269</v>
      </c>
      <c r="P250" s="5">
        <f t="shared" si="13"/>
        <v>101.33294117647058</v>
      </c>
      <c r="Q250" s="10">
        <f t="shared" si="14"/>
        <v>40870.774409722224</v>
      </c>
      <c r="R250" s="10">
        <f t="shared" si="15"/>
        <v>40915.774409722224</v>
      </c>
      <c r="S250" t="s">
        <v>8323</v>
      </c>
      <c r="T250" t="s">
        <v>8328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2"/>
        <v>48.051063829787232</v>
      </c>
      <c r="N251" t="b">
        <v>1</v>
      </c>
      <c r="O251" t="s">
        <v>8269</v>
      </c>
      <c r="P251" s="5">
        <f t="shared" si="13"/>
        <v>112.92</v>
      </c>
      <c r="Q251" s="10">
        <f t="shared" si="14"/>
        <v>40332.923842592594</v>
      </c>
      <c r="R251" s="10">
        <f t="shared" si="15"/>
        <v>40412.736111111109</v>
      </c>
      <c r="S251" t="s">
        <v>8323</v>
      </c>
      <c r="T251" t="s">
        <v>8328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2"/>
        <v>72.482837528604122</v>
      </c>
      <c r="N252" t="b">
        <v>1</v>
      </c>
      <c r="O252" t="s">
        <v>8269</v>
      </c>
      <c r="P252" s="5">
        <f t="shared" si="13"/>
        <v>105.58333333333334</v>
      </c>
      <c r="Q252" s="10">
        <f t="shared" si="14"/>
        <v>41401.565868055557</v>
      </c>
      <c r="R252" s="10">
        <f t="shared" si="15"/>
        <v>41431.565868055557</v>
      </c>
      <c r="S252" t="s">
        <v>8323</v>
      </c>
      <c r="T252" t="s">
        <v>8328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2"/>
        <v>57.077922077922075</v>
      </c>
      <c r="N253" t="b">
        <v>1</v>
      </c>
      <c r="O253" t="s">
        <v>8269</v>
      </c>
      <c r="P253" s="5">
        <f t="shared" si="13"/>
        <v>125.57142857142858</v>
      </c>
      <c r="Q253" s="10">
        <f t="shared" si="14"/>
        <v>41013.787569444445</v>
      </c>
      <c r="R253" s="10">
        <f t="shared" si="15"/>
        <v>41045.791666666664</v>
      </c>
      <c r="S253" t="s">
        <v>8323</v>
      </c>
      <c r="T253" t="s">
        <v>8328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2"/>
        <v>85.444444444444443</v>
      </c>
      <c r="N254" t="b">
        <v>1</v>
      </c>
      <c r="O254" t="s">
        <v>8269</v>
      </c>
      <c r="P254" s="5">
        <f t="shared" si="13"/>
        <v>184.56</v>
      </c>
      <c r="Q254" s="10">
        <f t="shared" si="14"/>
        <v>40266.662708333337</v>
      </c>
      <c r="R254" s="10">
        <f t="shared" si="15"/>
        <v>40330.165972222225</v>
      </c>
      <c r="S254" t="s">
        <v>8323</v>
      </c>
      <c r="T254" t="s">
        <v>8328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2"/>
        <v>215.85714285714286</v>
      </c>
      <c r="N255" t="b">
        <v>1</v>
      </c>
      <c r="O255" t="s">
        <v>8269</v>
      </c>
      <c r="P255" s="5">
        <f t="shared" si="13"/>
        <v>100.73333333333335</v>
      </c>
      <c r="Q255" s="10">
        <f t="shared" si="14"/>
        <v>40924.650868055556</v>
      </c>
      <c r="R255" s="10">
        <f t="shared" si="15"/>
        <v>40954.650868055556</v>
      </c>
      <c r="S255" t="s">
        <v>8323</v>
      </c>
      <c r="T255" t="s">
        <v>8328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2"/>
        <v>89.38643312101911</v>
      </c>
      <c r="N256" t="b">
        <v>1</v>
      </c>
      <c r="O256" t="s">
        <v>8269</v>
      </c>
      <c r="P256" s="5">
        <f t="shared" si="13"/>
        <v>116.94725</v>
      </c>
      <c r="Q256" s="10">
        <f t="shared" si="14"/>
        <v>42263.952662037031</v>
      </c>
      <c r="R256" s="10">
        <f t="shared" si="15"/>
        <v>42294.083333333328</v>
      </c>
      <c r="S256" t="s">
        <v>8323</v>
      </c>
      <c r="T256" t="s">
        <v>8328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2"/>
        <v>45.418404255319146</v>
      </c>
      <c r="N257" t="b">
        <v>1</v>
      </c>
      <c r="O257" t="s">
        <v>8269</v>
      </c>
      <c r="P257" s="5">
        <f t="shared" si="13"/>
        <v>106.73325</v>
      </c>
      <c r="Q257" s="10">
        <f t="shared" si="14"/>
        <v>40588.526412037041</v>
      </c>
      <c r="R257" s="10">
        <f t="shared" si="15"/>
        <v>40618.48474537037</v>
      </c>
      <c r="S257" t="s">
        <v>8323</v>
      </c>
      <c r="T257" t="s">
        <v>8328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ref="M258:M321" si="16">E258/L258</f>
        <v>65.756363636363631</v>
      </c>
      <c r="N258" t="b">
        <v>1</v>
      </c>
      <c r="O258" t="s">
        <v>8269</v>
      </c>
      <c r="P258" s="5">
        <f t="shared" si="13"/>
        <v>139.1</v>
      </c>
      <c r="Q258" s="10">
        <f t="shared" si="14"/>
        <v>41319.769293981481</v>
      </c>
      <c r="R258" s="10">
        <f t="shared" si="15"/>
        <v>41349.769293981481</v>
      </c>
      <c r="S258" t="s">
        <v>8323</v>
      </c>
      <c r="T258" t="s">
        <v>8328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si="16"/>
        <v>66.70405357142856</v>
      </c>
      <c r="N259" t="b">
        <v>1</v>
      </c>
      <c r="O259" t="s">
        <v>8269</v>
      </c>
      <c r="P259" s="5">
        <f t="shared" ref="P259:P322" si="17">(E259/D259)*100</f>
        <v>106.72648571428572</v>
      </c>
      <c r="Q259" s="10">
        <f t="shared" ref="Q259:Q322" si="18">(((J259/60)/60)/24)+DATE(1970,1,1)</f>
        <v>42479.626875000002</v>
      </c>
      <c r="R259" s="10">
        <f t="shared" ref="R259:R322" si="19">(((I259/60)/60)/24)+DATE(1970,1,1)</f>
        <v>42509.626875000002</v>
      </c>
      <c r="S259" t="s">
        <v>8323</v>
      </c>
      <c r="T259" t="s">
        <v>8328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16"/>
        <v>83.345930232558146</v>
      </c>
      <c r="N260" t="b">
        <v>1</v>
      </c>
      <c r="O260" t="s">
        <v>8269</v>
      </c>
      <c r="P260" s="5">
        <f t="shared" si="17"/>
        <v>191.14</v>
      </c>
      <c r="Q260" s="10">
        <f t="shared" si="18"/>
        <v>40682.051689814813</v>
      </c>
      <c r="R260" s="10">
        <f t="shared" si="19"/>
        <v>40712.051689814813</v>
      </c>
      <c r="S260" t="s">
        <v>8323</v>
      </c>
      <c r="T260" t="s">
        <v>8328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16"/>
        <v>105.04609341825902</v>
      </c>
      <c r="N261" t="b">
        <v>1</v>
      </c>
      <c r="O261" t="s">
        <v>8269</v>
      </c>
      <c r="P261" s="5">
        <f t="shared" si="17"/>
        <v>131.93789333333334</v>
      </c>
      <c r="Q261" s="10">
        <f t="shared" si="18"/>
        <v>42072.738067129627</v>
      </c>
      <c r="R261" s="10">
        <f t="shared" si="19"/>
        <v>42102.738067129627</v>
      </c>
      <c r="S261" t="s">
        <v>8323</v>
      </c>
      <c r="T261" t="s">
        <v>8328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16"/>
        <v>120.90909090909091</v>
      </c>
      <c r="N262" t="b">
        <v>1</v>
      </c>
      <c r="O262" t="s">
        <v>8269</v>
      </c>
      <c r="P262" s="5">
        <f t="shared" si="17"/>
        <v>106.4</v>
      </c>
      <c r="Q262" s="10">
        <f t="shared" si="18"/>
        <v>40330.755543981482</v>
      </c>
      <c r="R262" s="10">
        <f t="shared" si="19"/>
        <v>40376.415972222225</v>
      </c>
      <c r="S262" t="s">
        <v>8323</v>
      </c>
      <c r="T262" t="s">
        <v>8328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16"/>
        <v>97.63636363636364</v>
      </c>
      <c r="N263" t="b">
        <v>1</v>
      </c>
      <c r="O263" t="s">
        <v>8269</v>
      </c>
      <c r="P263" s="5">
        <f t="shared" si="17"/>
        <v>107.4</v>
      </c>
      <c r="Q263" s="10">
        <f t="shared" si="18"/>
        <v>41017.885462962964</v>
      </c>
      <c r="R263" s="10">
        <f t="shared" si="19"/>
        <v>41067.621527777781</v>
      </c>
      <c r="S263" t="s">
        <v>8323</v>
      </c>
      <c r="T263" t="s">
        <v>8328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16"/>
        <v>41.379310344827587</v>
      </c>
      <c r="N264" t="b">
        <v>1</v>
      </c>
      <c r="O264" t="s">
        <v>8269</v>
      </c>
      <c r="P264" s="5">
        <f t="shared" si="17"/>
        <v>240</v>
      </c>
      <c r="Q264" s="10">
        <f t="shared" si="18"/>
        <v>40555.24800925926</v>
      </c>
      <c r="R264" s="10">
        <f t="shared" si="19"/>
        <v>40600.24800925926</v>
      </c>
      <c r="S264" t="s">
        <v>8323</v>
      </c>
      <c r="T264" t="s">
        <v>8328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16"/>
        <v>30.654485981308412</v>
      </c>
      <c r="N265" t="b">
        <v>1</v>
      </c>
      <c r="O265" t="s">
        <v>8269</v>
      </c>
      <c r="P265" s="5">
        <f t="shared" si="17"/>
        <v>118.08108</v>
      </c>
      <c r="Q265" s="10">
        <f t="shared" si="18"/>
        <v>41149.954791666663</v>
      </c>
      <c r="R265" s="10">
        <f t="shared" si="19"/>
        <v>41179.954791666663</v>
      </c>
      <c r="S265" t="s">
        <v>8323</v>
      </c>
      <c r="T265" t="s">
        <v>8328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16"/>
        <v>64.945054945054949</v>
      </c>
      <c r="N266" t="b">
        <v>1</v>
      </c>
      <c r="O266" t="s">
        <v>8269</v>
      </c>
      <c r="P266" s="5">
        <f t="shared" si="17"/>
        <v>118.19999999999999</v>
      </c>
      <c r="Q266" s="10">
        <f t="shared" si="18"/>
        <v>41010.620312500003</v>
      </c>
      <c r="R266" s="10">
        <f t="shared" si="19"/>
        <v>41040.620312500003</v>
      </c>
      <c r="S266" t="s">
        <v>8323</v>
      </c>
      <c r="T266" t="s">
        <v>8328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16"/>
        <v>95.775862068965523</v>
      </c>
      <c r="N267" t="b">
        <v>1</v>
      </c>
      <c r="O267" t="s">
        <v>8269</v>
      </c>
      <c r="P267" s="5">
        <f t="shared" si="17"/>
        <v>111.1</v>
      </c>
      <c r="Q267" s="10">
        <f t="shared" si="18"/>
        <v>40267.245717592588</v>
      </c>
      <c r="R267" s="10">
        <f t="shared" si="19"/>
        <v>40308.844444444447</v>
      </c>
      <c r="S267" t="s">
        <v>8323</v>
      </c>
      <c r="T267" t="s">
        <v>8328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16"/>
        <v>40.416666666666664</v>
      </c>
      <c r="N268" t="b">
        <v>1</v>
      </c>
      <c r="O268" t="s">
        <v>8269</v>
      </c>
      <c r="P268" s="5">
        <f t="shared" si="17"/>
        <v>145.5</v>
      </c>
      <c r="Q268" s="10">
        <f t="shared" si="18"/>
        <v>40205.174849537041</v>
      </c>
      <c r="R268" s="10">
        <f t="shared" si="19"/>
        <v>40291.160416666666</v>
      </c>
      <c r="S268" t="s">
        <v>8323</v>
      </c>
      <c r="T268" t="s">
        <v>8328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16"/>
        <v>78.578424242424248</v>
      </c>
      <c r="N269" t="b">
        <v>1</v>
      </c>
      <c r="O269" t="s">
        <v>8269</v>
      </c>
      <c r="P269" s="5">
        <f t="shared" si="17"/>
        <v>131.62883248730967</v>
      </c>
      <c r="Q269" s="10">
        <f t="shared" si="18"/>
        <v>41785.452534722222</v>
      </c>
      <c r="R269" s="10">
        <f t="shared" si="19"/>
        <v>41815.452534722222</v>
      </c>
      <c r="S269" t="s">
        <v>8323</v>
      </c>
      <c r="T269" t="s">
        <v>8328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16"/>
        <v>50.18018018018018</v>
      </c>
      <c r="N270" t="b">
        <v>1</v>
      </c>
      <c r="O270" t="s">
        <v>8269</v>
      </c>
      <c r="P270" s="5">
        <f t="shared" si="17"/>
        <v>111.4</v>
      </c>
      <c r="Q270" s="10">
        <f t="shared" si="18"/>
        <v>40809.15252314815</v>
      </c>
      <c r="R270" s="10">
        <f t="shared" si="19"/>
        <v>40854.194189814814</v>
      </c>
      <c r="S270" t="s">
        <v>8323</v>
      </c>
      <c r="T270" t="s">
        <v>8328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16"/>
        <v>92.251735588972423</v>
      </c>
      <c r="N271" t="b">
        <v>1</v>
      </c>
      <c r="O271" t="s">
        <v>8269</v>
      </c>
      <c r="P271" s="5">
        <f t="shared" si="17"/>
        <v>147.23376999999999</v>
      </c>
      <c r="Q271" s="10">
        <f t="shared" si="18"/>
        <v>42758.197013888886</v>
      </c>
      <c r="R271" s="10">
        <f t="shared" si="19"/>
        <v>42788.197013888886</v>
      </c>
      <c r="S271" t="s">
        <v>8323</v>
      </c>
      <c r="T271" t="s">
        <v>8328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16"/>
        <v>57.540983606557376</v>
      </c>
      <c r="N272" t="b">
        <v>1</v>
      </c>
      <c r="O272" t="s">
        <v>8269</v>
      </c>
      <c r="P272" s="5">
        <f t="shared" si="17"/>
        <v>152.60869565217391</v>
      </c>
      <c r="Q272" s="10">
        <f t="shared" si="18"/>
        <v>40637.866550925923</v>
      </c>
      <c r="R272" s="10">
        <f t="shared" si="19"/>
        <v>40688.166666666664</v>
      </c>
      <c r="S272" t="s">
        <v>8323</v>
      </c>
      <c r="T272" t="s">
        <v>8328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16"/>
        <v>109.42160278745645</v>
      </c>
      <c r="N273" t="b">
        <v>1</v>
      </c>
      <c r="O273" t="s">
        <v>8269</v>
      </c>
      <c r="P273" s="5">
        <f t="shared" si="17"/>
        <v>104.67999999999999</v>
      </c>
      <c r="Q273" s="10">
        <f t="shared" si="18"/>
        <v>41612.10024305556</v>
      </c>
      <c r="R273" s="10">
        <f t="shared" si="19"/>
        <v>41641.333333333336</v>
      </c>
      <c r="S273" t="s">
        <v>8323</v>
      </c>
      <c r="T273" t="s">
        <v>8328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16"/>
        <v>81.892461538461546</v>
      </c>
      <c r="N274" t="b">
        <v>1</v>
      </c>
      <c r="O274" t="s">
        <v>8269</v>
      </c>
      <c r="P274" s="5">
        <f t="shared" si="17"/>
        <v>177.43366666666668</v>
      </c>
      <c r="Q274" s="10">
        <f t="shared" si="18"/>
        <v>40235.900358796294</v>
      </c>
      <c r="R274" s="10">
        <f t="shared" si="19"/>
        <v>40296.78402777778</v>
      </c>
      <c r="S274" t="s">
        <v>8323</v>
      </c>
      <c r="T274" t="s">
        <v>8328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16"/>
        <v>45.667711864406776</v>
      </c>
      <c r="N275" t="b">
        <v>1</v>
      </c>
      <c r="O275" t="s">
        <v>8269</v>
      </c>
      <c r="P275" s="5">
        <f t="shared" si="17"/>
        <v>107.7758</v>
      </c>
      <c r="Q275" s="10">
        <f t="shared" si="18"/>
        <v>40697.498449074075</v>
      </c>
      <c r="R275" s="10">
        <f t="shared" si="19"/>
        <v>40727.498449074075</v>
      </c>
      <c r="S275" t="s">
        <v>8323</v>
      </c>
      <c r="T275" t="s">
        <v>8328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16"/>
        <v>55.221238938053098</v>
      </c>
      <c r="N276" t="b">
        <v>1</v>
      </c>
      <c r="O276" t="s">
        <v>8269</v>
      </c>
      <c r="P276" s="5">
        <f t="shared" si="17"/>
        <v>156</v>
      </c>
      <c r="Q276" s="10">
        <f t="shared" si="18"/>
        <v>40969.912372685183</v>
      </c>
      <c r="R276" s="10">
        <f t="shared" si="19"/>
        <v>41004.290972222225</v>
      </c>
      <c r="S276" t="s">
        <v>8323</v>
      </c>
      <c r="T276" t="s">
        <v>8328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16"/>
        <v>65.298192771084331</v>
      </c>
      <c r="N277" t="b">
        <v>1</v>
      </c>
      <c r="O277" t="s">
        <v>8269</v>
      </c>
      <c r="P277" s="5">
        <f t="shared" si="17"/>
        <v>108.395</v>
      </c>
      <c r="Q277" s="10">
        <f t="shared" si="18"/>
        <v>41193.032013888893</v>
      </c>
      <c r="R277" s="10">
        <f t="shared" si="19"/>
        <v>41223.073680555557</v>
      </c>
      <c r="S277" t="s">
        <v>8323</v>
      </c>
      <c r="T277" t="s">
        <v>8328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16"/>
        <v>95.225806451612897</v>
      </c>
      <c r="N278" t="b">
        <v>1</v>
      </c>
      <c r="O278" t="s">
        <v>8269</v>
      </c>
      <c r="P278" s="5">
        <f t="shared" si="17"/>
        <v>147.6</v>
      </c>
      <c r="Q278" s="10">
        <f t="shared" si="18"/>
        <v>40967.081874999996</v>
      </c>
      <c r="R278" s="10">
        <f t="shared" si="19"/>
        <v>41027.040208333332</v>
      </c>
      <c r="S278" t="s">
        <v>8323</v>
      </c>
      <c r="T278" t="s">
        <v>8328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16"/>
        <v>75.444794952681391</v>
      </c>
      <c r="N279" t="b">
        <v>1</v>
      </c>
      <c r="O279" t="s">
        <v>8269</v>
      </c>
      <c r="P279" s="5">
        <f t="shared" si="17"/>
        <v>110.38153846153847</v>
      </c>
      <c r="Q279" s="10">
        <f t="shared" si="18"/>
        <v>42117.891423611116</v>
      </c>
      <c r="R279" s="10">
        <f t="shared" si="19"/>
        <v>42147.891423611116</v>
      </c>
      <c r="S279" t="s">
        <v>8323</v>
      </c>
      <c r="T279" t="s">
        <v>8328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16"/>
        <v>97.816867469879512</v>
      </c>
      <c r="N280" t="b">
        <v>1</v>
      </c>
      <c r="O280" t="s">
        <v>8269</v>
      </c>
      <c r="P280" s="5">
        <f t="shared" si="17"/>
        <v>150.34814814814814</v>
      </c>
      <c r="Q280" s="10">
        <f t="shared" si="18"/>
        <v>41164.040960648148</v>
      </c>
      <c r="R280" s="10">
        <f t="shared" si="19"/>
        <v>41194.040960648148</v>
      </c>
      <c r="S280" t="s">
        <v>8323</v>
      </c>
      <c r="T280" t="s">
        <v>8328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16"/>
        <v>87.685606557377056</v>
      </c>
      <c r="N281" t="b">
        <v>1</v>
      </c>
      <c r="O281" t="s">
        <v>8269</v>
      </c>
      <c r="P281" s="5">
        <f t="shared" si="17"/>
        <v>157.31829411764707</v>
      </c>
      <c r="Q281" s="10">
        <f t="shared" si="18"/>
        <v>42759.244166666671</v>
      </c>
      <c r="R281" s="10">
        <f t="shared" si="19"/>
        <v>42793.084027777775</v>
      </c>
      <c r="S281" t="s">
        <v>8323</v>
      </c>
      <c r="T281" t="s">
        <v>8328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16"/>
        <v>54.748948106591868</v>
      </c>
      <c r="N282" t="b">
        <v>1</v>
      </c>
      <c r="O282" t="s">
        <v>8269</v>
      </c>
      <c r="P282" s="5">
        <f t="shared" si="17"/>
        <v>156.14400000000001</v>
      </c>
      <c r="Q282" s="10">
        <f t="shared" si="18"/>
        <v>41744.590682870366</v>
      </c>
      <c r="R282" s="10">
        <f t="shared" si="19"/>
        <v>41789.590682870366</v>
      </c>
      <c r="S282" t="s">
        <v>8323</v>
      </c>
      <c r="T282" t="s">
        <v>8328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16"/>
        <v>83.953417721518989</v>
      </c>
      <c r="N283" t="b">
        <v>1</v>
      </c>
      <c r="O283" t="s">
        <v>8269</v>
      </c>
      <c r="P283" s="5">
        <f t="shared" si="17"/>
        <v>120.58763636363636</v>
      </c>
      <c r="Q283" s="10">
        <f t="shared" si="18"/>
        <v>39950.163344907407</v>
      </c>
      <c r="R283" s="10">
        <f t="shared" si="19"/>
        <v>40035.80972222222</v>
      </c>
      <c r="S283" t="s">
        <v>8323</v>
      </c>
      <c r="T283" t="s">
        <v>8328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16"/>
        <v>254.38547486033519</v>
      </c>
      <c r="N284" t="b">
        <v>1</v>
      </c>
      <c r="O284" t="s">
        <v>8269</v>
      </c>
      <c r="P284" s="5">
        <f t="shared" si="17"/>
        <v>101.18888888888888</v>
      </c>
      <c r="Q284" s="10">
        <f t="shared" si="18"/>
        <v>40194.920046296298</v>
      </c>
      <c r="R284" s="10">
        <f t="shared" si="19"/>
        <v>40231.916666666664</v>
      </c>
      <c r="S284" t="s">
        <v>8323</v>
      </c>
      <c r="T284" t="s">
        <v>8328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16"/>
        <v>101.8269801980198</v>
      </c>
      <c r="N285" t="b">
        <v>1</v>
      </c>
      <c r="O285" t="s">
        <v>8269</v>
      </c>
      <c r="P285" s="5">
        <f t="shared" si="17"/>
        <v>114.27249999999999</v>
      </c>
      <c r="Q285" s="10">
        <f t="shared" si="18"/>
        <v>40675.71</v>
      </c>
      <c r="R285" s="10">
        <f t="shared" si="19"/>
        <v>40695.207638888889</v>
      </c>
      <c r="S285" t="s">
        <v>8323</v>
      </c>
      <c r="T285" t="s">
        <v>8328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16"/>
        <v>55.066394736842106</v>
      </c>
      <c r="N286" t="b">
        <v>1</v>
      </c>
      <c r="O286" t="s">
        <v>8269</v>
      </c>
      <c r="P286" s="5">
        <f t="shared" si="17"/>
        <v>104.62615</v>
      </c>
      <c r="Q286" s="10">
        <f t="shared" si="18"/>
        <v>40904.738194444442</v>
      </c>
      <c r="R286" s="10">
        <f t="shared" si="19"/>
        <v>40929.738194444442</v>
      </c>
      <c r="S286" t="s">
        <v>8323</v>
      </c>
      <c r="T286" t="s">
        <v>8328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16"/>
        <v>56.901438721136763</v>
      </c>
      <c r="N287" t="b">
        <v>1</v>
      </c>
      <c r="O287" t="s">
        <v>8269</v>
      </c>
      <c r="P287" s="5">
        <f t="shared" si="17"/>
        <v>228.82507142857142</v>
      </c>
      <c r="Q287" s="10">
        <f t="shared" si="18"/>
        <v>41506.756111111114</v>
      </c>
      <c r="R287" s="10">
        <f t="shared" si="19"/>
        <v>41536.756111111114</v>
      </c>
      <c r="S287" t="s">
        <v>8323</v>
      </c>
      <c r="T287" t="s">
        <v>8328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16"/>
        <v>121.28148148148148</v>
      </c>
      <c r="N288" t="b">
        <v>1</v>
      </c>
      <c r="O288" t="s">
        <v>8269</v>
      </c>
      <c r="P288" s="5">
        <f t="shared" si="17"/>
        <v>109.15333333333332</v>
      </c>
      <c r="Q288" s="10">
        <f t="shared" si="18"/>
        <v>41313.816249999996</v>
      </c>
      <c r="R288" s="10">
        <f t="shared" si="19"/>
        <v>41358.774583333332</v>
      </c>
      <c r="S288" t="s">
        <v>8323</v>
      </c>
      <c r="T288" t="s">
        <v>8328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16"/>
        <v>91.189655172413794</v>
      </c>
      <c r="N289" t="b">
        <v>1</v>
      </c>
      <c r="O289" t="s">
        <v>8269</v>
      </c>
      <c r="P289" s="5">
        <f t="shared" si="17"/>
        <v>176.29999999999998</v>
      </c>
      <c r="Q289" s="10">
        <f t="shared" si="18"/>
        <v>41184.277986111112</v>
      </c>
      <c r="R289" s="10">
        <f t="shared" si="19"/>
        <v>41215.166666666664</v>
      </c>
      <c r="S289" t="s">
        <v>8323</v>
      </c>
      <c r="T289" t="s">
        <v>8328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16"/>
        <v>115.44812080536913</v>
      </c>
      <c r="N290" t="b">
        <v>1</v>
      </c>
      <c r="O290" t="s">
        <v>8269</v>
      </c>
      <c r="P290" s="5">
        <f t="shared" si="17"/>
        <v>103.21061999999999</v>
      </c>
      <c r="Q290" s="10">
        <f t="shared" si="18"/>
        <v>41051.168900462959</v>
      </c>
      <c r="R290" s="10">
        <f t="shared" si="19"/>
        <v>41086.168900462959</v>
      </c>
      <c r="S290" t="s">
        <v>8323</v>
      </c>
      <c r="T290" t="s">
        <v>8328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16"/>
        <v>67.771551724137936</v>
      </c>
      <c r="N291" t="b">
        <v>1</v>
      </c>
      <c r="O291" t="s">
        <v>8269</v>
      </c>
      <c r="P291" s="5">
        <f t="shared" si="17"/>
        <v>104.82000000000001</v>
      </c>
      <c r="Q291" s="10">
        <f t="shared" si="18"/>
        <v>41550.456412037034</v>
      </c>
      <c r="R291" s="10">
        <f t="shared" si="19"/>
        <v>41580.456412037034</v>
      </c>
      <c r="S291" t="s">
        <v>8323</v>
      </c>
      <c r="T291" t="s">
        <v>8328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16"/>
        <v>28.576190476190476</v>
      </c>
      <c r="N292" t="b">
        <v>1</v>
      </c>
      <c r="O292" t="s">
        <v>8269</v>
      </c>
      <c r="P292" s="5">
        <f t="shared" si="17"/>
        <v>106.68444444444445</v>
      </c>
      <c r="Q292" s="10">
        <f t="shared" si="18"/>
        <v>40526.36917824074</v>
      </c>
      <c r="R292" s="10">
        <f t="shared" si="19"/>
        <v>40576.332638888889</v>
      </c>
      <c r="S292" t="s">
        <v>8323</v>
      </c>
      <c r="T292" t="s">
        <v>8328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16"/>
        <v>46.8828125</v>
      </c>
      <c r="N293" t="b">
        <v>1</v>
      </c>
      <c r="O293" t="s">
        <v>8269</v>
      </c>
      <c r="P293" s="5">
        <f t="shared" si="17"/>
        <v>120.02</v>
      </c>
      <c r="Q293" s="10">
        <f t="shared" si="18"/>
        <v>41376.769050925926</v>
      </c>
      <c r="R293" s="10">
        <f t="shared" si="19"/>
        <v>41395.000694444447</v>
      </c>
      <c r="S293" t="s">
        <v>8323</v>
      </c>
      <c r="T293" t="s">
        <v>8328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16"/>
        <v>154.42231237322514</v>
      </c>
      <c r="N294" t="b">
        <v>1</v>
      </c>
      <c r="O294" t="s">
        <v>8269</v>
      </c>
      <c r="P294" s="5">
        <f t="shared" si="17"/>
        <v>101.50693333333334</v>
      </c>
      <c r="Q294" s="10">
        <f t="shared" si="18"/>
        <v>40812.803229166668</v>
      </c>
      <c r="R294" s="10">
        <f t="shared" si="19"/>
        <v>40845.165972222225</v>
      </c>
      <c r="S294" t="s">
        <v>8323</v>
      </c>
      <c r="T294" t="s">
        <v>8328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16"/>
        <v>201.22137404580153</v>
      </c>
      <c r="N295" t="b">
        <v>1</v>
      </c>
      <c r="O295" t="s">
        <v>8269</v>
      </c>
      <c r="P295" s="5">
        <f t="shared" si="17"/>
        <v>101.38461538461539</v>
      </c>
      <c r="Q295" s="10">
        <f t="shared" si="18"/>
        <v>41719.667986111112</v>
      </c>
      <c r="R295" s="10">
        <f t="shared" si="19"/>
        <v>41749.667986111112</v>
      </c>
      <c r="S295" t="s">
        <v>8323</v>
      </c>
      <c r="T295" t="s">
        <v>8328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16"/>
        <v>100</v>
      </c>
      <c r="N296" t="b">
        <v>1</v>
      </c>
      <c r="O296" t="s">
        <v>8269</v>
      </c>
      <c r="P296" s="5">
        <f t="shared" si="17"/>
        <v>100</v>
      </c>
      <c r="Q296" s="10">
        <f t="shared" si="18"/>
        <v>40343.084421296298</v>
      </c>
      <c r="R296" s="10">
        <f t="shared" si="19"/>
        <v>40378.666666666664</v>
      </c>
      <c r="S296" t="s">
        <v>8323</v>
      </c>
      <c r="T296" t="s">
        <v>8328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16"/>
        <v>100.08204511278196</v>
      </c>
      <c r="N297" t="b">
        <v>1</v>
      </c>
      <c r="O297" t="s">
        <v>8269</v>
      </c>
      <c r="P297" s="5">
        <f t="shared" si="17"/>
        <v>133.10911999999999</v>
      </c>
      <c r="Q297" s="10">
        <f t="shared" si="18"/>
        <v>41519.004733796297</v>
      </c>
      <c r="R297" s="10">
        <f t="shared" si="19"/>
        <v>41579</v>
      </c>
      <c r="S297" t="s">
        <v>8323</v>
      </c>
      <c r="T297" t="s">
        <v>8328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16"/>
        <v>230.08953488372092</v>
      </c>
      <c r="N298" t="b">
        <v>1</v>
      </c>
      <c r="O298" t="s">
        <v>8269</v>
      </c>
      <c r="P298" s="5">
        <f t="shared" si="17"/>
        <v>118.72620000000001</v>
      </c>
      <c r="Q298" s="10">
        <f t="shared" si="18"/>
        <v>41134.475497685184</v>
      </c>
      <c r="R298" s="10">
        <f t="shared" si="19"/>
        <v>41159.475497685184</v>
      </c>
      <c r="S298" t="s">
        <v>8323</v>
      </c>
      <c r="T298" t="s">
        <v>8328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16"/>
        <v>141.74647887323943</v>
      </c>
      <c r="N299" t="b">
        <v>1</v>
      </c>
      <c r="O299" t="s">
        <v>8269</v>
      </c>
      <c r="P299" s="5">
        <f t="shared" si="17"/>
        <v>100.64</v>
      </c>
      <c r="Q299" s="10">
        <f t="shared" si="18"/>
        <v>42089.72802083334</v>
      </c>
      <c r="R299" s="10">
        <f t="shared" si="19"/>
        <v>42125.165972222225</v>
      </c>
      <c r="S299" t="s">
        <v>8323</v>
      </c>
      <c r="T299" t="s">
        <v>8328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16"/>
        <v>56.344351395730705</v>
      </c>
      <c r="N300" t="b">
        <v>1</v>
      </c>
      <c r="O300" t="s">
        <v>8269</v>
      </c>
      <c r="P300" s="5">
        <f t="shared" si="17"/>
        <v>108.93241269841269</v>
      </c>
      <c r="Q300" s="10">
        <f t="shared" si="18"/>
        <v>41709.463518518518</v>
      </c>
      <c r="R300" s="10">
        <f t="shared" si="19"/>
        <v>41768.875</v>
      </c>
      <c r="S300" t="s">
        <v>8323</v>
      </c>
      <c r="T300" t="s">
        <v>8328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16"/>
        <v>73.341188524590166</v>
      </c>
      <c r="N301" t="b">
        <v>1</v>
      </c>
      <c r="O301" t="s">
        <v>8269</v>
      </c>
      <c r="P301" s="5">
        <f t="shared" si="17"/>
        <v>178.95250000000001</v>
      </c>
      <c r="Q301" s="10">
        <f t="shared" si="18"/>
        <v>40469.225231481483</v>
      </c>
      <c r="R301" s="10">
        <f t="shared" si="19"/>
        <v>40499.266898148147</v>
      </c>
      <c r="S301" t="s">
        <v>8323</v>
      </c>
      <c r="T301" t="s">
        <v>8328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16"/>
        <v>85.337785234899329</v>
      </c>
      <c r="N302" t="b">
        <v>1</v>
      </c>
      <c r="O302" t="s">
        <v>8269</v>
      </c>
      <c r="P302" s="5">
        <f t="shared" si="17"/>
        <v>101.72264</v>
      </c>
      <c r="Q302" s="10">
        <f t="shared" si="18"/>
        <v>40626.959930555553</v>
      </c>
      <c r="R302" s="10">
        <f t="shared" si="19"/>
        <v>40657.959930555553</v>
      </c>
      <c r="S302" t="s">
        <v>8323</v>
      </c>
      <c r="T302" t="s">
        <v>8328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16"/>
        <v>61.496215139442228</v>
      </c>
      <c r="N303" t="b">
        <v>1</v>
      </c>
      <c r="O303" t="s">
        <v>8269</v>
      </c>
      <c r="P303" s="5">
        <f t="shared" si="17"/>
        <v>118.73499999999999</v>
      </c>
      <c r="Q303" s="10">
        <f t="shared" si="18"/>
        <v>41312.737673611111</v>
      </c>
      <c r="R303" s="10">
        <f t="shared" si="19"/>
        <v>41352.696006944447</v>
      </c>
      <c r="S303" t="s">
        <v>8323</v>
      </c>
      <c r="T303" t="s">
        <v>8328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16"/>
        <v>93.018518518518519</v>
      </c>
      <c r="N304" t="b">
        <v>1</v>
      </c>
      <c r="O304" t="s">
        <v>8269</v>
      </c>
      <c r="P304" s="5">
        <f t="shared" si="17"/>
        <v>100.46</v>
      </c>
      <c r="Q304" s="10">
        <f t="shared" si="18"/>
        <v>40933.856921296298</v>
      </c>
      <c r="R304" s="10">
        <f t="shared" si="19"/>
        <v>40963.856921296298</v>
      </c>
      <c r="S304" t="s">
        <v>8323</v>
      </c>
      <c r="T304" t="s">
        <v>8328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16"/>
        <v>50.292682926829265</v>
      </c>
      <c r="N305" t="b">
        <v>1</v>
      </c>
      <c r="O305" t="s">
        <v>8269</v>
      </c>
      <c r="P305" s="5">
        <f t="shared" si="17"/>
        <v>137.46666666666667</v>
      </c>
      <c r="Q305" s="10">
        <f t="shared" si="18"/>
        <v>41032.071134259262</v>
      </c>
      <c r="R305" s="10">
        <f t="shared" si="19"/>
        <v>41062.071134259262</v>
      </c>
      <c r="S305" t="s">
        <v>8323</v>
      </c>
      <c r="T305" t="s">
        <v>8328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16"/>
        <v>106.43243243243244</v>
      </c>
      <c r="N306" t="b">
        <v>1</v>
      </c>
      <c r="O306" t="s">
        <v>8269</v>
      </c>
      <c r="P306" s="5">
        <f t="shared" si="17"/>
        <v>231.64705882352939</v>
      </c>
      <c r="Q306" s="10">
        <f t="shared" si="18"/>
        <v>41114.094872685186</v>
      </c>
      <c r="R306" s="10">
        <f t="shared" si="19"/>
        <v>41153.083333333336</v>
      </c>
      <c r="S306" t="s">
        <v>8323</v>
      </c>
      <c r="T306" t="s">
        <v>8328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16"/>
        <v>51.719576719576722</v>
      </c>
      <c r="N307" t="b">
        <v>1</v>
      </c>
      <c r="O307" t="s">
        <v>8269</v>
      </c>
      <c r="P307" s="5">
        <f t="shared" si="17"/>
        <v>130.33333333333331</v>
      </c>
      <c r="Q307" s="10">
        <f t="shared" si="18"/>
        <v>40948.630196759259</v>
      </c>
      <c r="R307" s="10">
        <f t="shared" si="19"/>
        <v>40978.630196759259</v>
      </c>
      <c r="S307" t="s">
        <v>8323</v>
      </c>
      <c r="T307" t="s">
        <v>8328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16"/>
        <v>36.612499999999997</v>
      </c>
      <c r="N308" t="b">
        <v>1</v>
      </c>
      <c r="O308" t="s">
        <v>8269</v>
      </c>
      <c r="P308" s="5">
        <f t="shared" si="17"/>
        <v>292.89999999999998</v>
      </c>
      <c r="Q308" s="10">
        <f t="shared" si="18"/>
        <v>41333.837187500001</v>
      </c>
      <c r="R308" s="10">
        <f t="shared" si="19"/>
        <v>41353.795520833337</v>
      </c>
      <c r="S308" t="s">
        <v>8323</v>
      </c>
      <c r="T308" t="s">
        <v>8328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16"/>
        <v>42.517361111111114</v>
      </c>
      <c r="N309" t="b">
        <v>1</v>
      </c>
      <c r="O309" t="s">
        <v>8269</v>
      </c>
      <c r="P309" s="5">
        <f t="shared" si="17"/>
        <v>111.31818181818183</v>
      </c>
      <c r="Q309" s="10">
        <f t="shared" si="18"/>
        <v>41282.944456018515</v>
      </c>
      <c r="R309" s="10">
        <f t="shared" si="19"/>
        <v>41312.944456018515</v>
      </c>
      <c r="S309" t="s">
        <v>8323</v>
      </c>
      <c r="T309" t="s">
        <v>8328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16"/>
        <v>62.712871287128714</v>
      </c>
      <c r="N310" t="b">
        <v>1</v>
      </c>
      <c r="O310" t="s">
        <v>8269</v>
      </c>
      <c r="P310" s="5">
        <f t="shared" si="17"/>
        <v>105.56666666666668</v>
      </c>
      <c r="Q310" s="10">
        <f t="shared" si="18"/>
        <v>40567.694560185184</v>
      </c>
      <c r="R310" s="10">
        <f t="shared" si="19"/>
        <v>40612.694560185184</v>
      </c>
      <c r="S310" t="s">
        <v>8323</v>
      </c>
      <c r="T310" t="s">
        <v>8328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16"/>
        <v>89.957983193277315</v>
      </c>
      <c r="N311" t="b">
        <v>1</v>
      </c>
      <c r="O311" t="s">
        <v>8269</v>
      </c>
      <c r="P311" s="5">
        <f t="shared" si="17"/>
        <v>118.94444444444446</v>
      </c>
      <c r="Q311" s="10">
        <f t="shared" si="18"/>
        <v>41134.751550925925</v>
      </c>
      <c r="R311" s="10">
        <f t="shared" si="19"/>
        <v>41155.751550925925</v>
      </c>
      <c r="S311" t="s">
        <v>8323</v>
      </c>
      <c r="T311" t="s">
        <v>8328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16"/>
        <v>28.924722222222222</v>
      </c>
      <c r="N312" t="b">
        <v>1</v>
      </c>
      <c r="O312" t="s">
        <v>8269</v>
      </c>
      <c r="P312" s="5">
        <f t="shared" si="17"/>
        <v>104.129</v>
      </c>
      <c r="Q312" s="10">
        <f t="shared" si="18"/>
        <v>40821.183136574073</v>
      </c>
      <c r="R312" s="10">
        <f t="shared" si="19"/>
        <v>40836.083333333336</v>
      </c>
      <c r="S312" t="s">
        <v>8323</v>
      </c>
      <c r="T312" t="s">
        <v>8328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16"/>
        <v>138.8022</v>
      </c>
      <c r="N313" t="b">
        <v>1</v>
      </c>
      <c r="O313" t="s">
        <v>8269</v>
      </c>
      <c r="P313" s="5">
        <f t="shared" si="17"/>
        <v>104.10165000000001</v>
      </c>
      <c r="Q313" s="10">
        <f t="shared" si="18"/>
        <v>40868.219814814816</v>
      </c>
      <c r="R313" s="10">
        <f t="shared" si="19"/>
        <v>40909.332638888889</v>
      </c>
      <c r="S313" t="s">
        <v>8323</v>
      </c>
      <c r="T313" t="s">
        <v>8328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16"/>
        <v>61.301369863013697</v>
      </c>
      <c r="N314" t="b">
        <v>1</v>
      </c>
      <c r="O314" t="s">
        <v>8269</v>
      </c>
      <c r="P314" s="5">
        <f t="shared" si="17"/>
        <v>111.87499999999999</v>
      </c>
      <c r="Q314" s="10">
        <f t="shared" si="18"/>
        <v>41348.877685185187</v>
      </c>
      <c r="R314" s="10">
        <f t="shared" si="19"/>
        <v>41378.877685185187</v>
      </c>
      <c r="S314" t="s">
        <v>8323</v>
      </c>
      <c r="T314" t="s">
        <v>8328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16"/>
        <v>80.202702702702709</v>
      </c>
      <c r="N315" t="b">
        <v>1</v>
      </c>
      <c r="O315" t="s">
        <v>8269</v>
      </c>
      <c r="P315" s="5">
        <f t="shared" si="17"/>
        <v>104.73529411764706</v>
      </c>
      <c r="Q315" s="10">
        <f t="shared" si="18"/>
        <v>40357.227939814817</v>
      </c>
      <c r="R315" s="10">
        <f t="shared" si="19"/>
        <v>40401.665972222225</v>
      </c>
      <c r="S315" t="s">
        <v>8323</v>
      </c>
      <c r="T315" t="s">
        <v>8328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16"/>
        <v>32.095833333333331</v>
      </c>
      <c r="N316" t="b">
        <v>1</v>
      </c>
      <c r="O316" t="s">
        <v>8269</v>
      </c>
      <c r="P316" s="5">
        <f t="shared" si="17"/>
        <v>385.15000000000003</v>
      </c>
      <c r="Q316" s="10">
        <f t="shared" si="18"/>
        <v>41304.833194444444</v>
      </c>
      <c r="R316" s="10">
        <f t="shared" si="19"/>
        <v>41334.833194444444</v>
      </c>
      <c r="S316" t="s">
        <v>8323</v>
      </c>
      <c r="T316" t="s">
        <v>8328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16"/>
        <v>200.88888888888889</v>
      </c>
      <c r="N317" t="b">
        <v>1</v>
      </c>
      <c r="O317" t="s">
        <v>8269</v>
      </c>
      <c r="P317" s="5">
        <f t="shared" si="17"/>
        <v>101.248</v>
      </c>
      <c r="Q317" s="10">
        <f t="shared" si="18"/>
        <v>41113.77238425926</v>
      </c>
      <c r="R317" s="10">
        <f t="shared" si="19"/>
        <v>41143.77238425926</v>
      </c>
      <c r="S317" t="s">
        <v>8323</v>
      </c>
      <c r="T317" t="s">
        <v>8328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16"/>
        <v>108.01265822784811</v>
      </c>
      <c r="N318" t="b">
        <v>1</v>
      </c>
      <c r="O318" t="s">
        <v>8269</v>
      </c>
      <c r="P318" s="5">
        <f t="shared" si="17"/>
        <v>113.77333333333333</v>
      </c>
      <c r="Q318" s="10">
        <f t="shared" si="18"/>
        <v>41950.923576388886</v>
      </c>
      <c r="R318" s="10">
        <f t="shared" si="19"/>
        <v>41984.207638888889</v>
      </c>
      <c r="S318" t="s">
        <v>8323</v>
      </c>
      <c r="T318" t="s">
        <v>8328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16"/>
        <v>95.699367088607602</v>
      </c>
      <c r="N319" t="b">
        <v>1</v>
      </c>
      <c r="O319" t="s">
        <v>8269</v>
      </c>
      <c r="P319" s="5">
        <f t="shared" si="17"/>
        <v>100.80333333333333</v>
      </c>
      <c r="Q319" s="10">
        <f t="shared" si="18"/>
        <v>41589.676886574074</v>
      </c>
      <c r="R319" s="10">
        <f t="shared" si="19"/>
        <v>41619.676886574074</v>
      </c>
      <c r="S319" t="s">
        <v>8323</v>
      </c>
      <c r="T319" t="s">
        <v>8328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16"/>
        <v>49.880281690140848</v>
      </c>
      <c r="N320" t="b">
        <v>1</v>
      </c>
      <c r="O320" t="s">
        <v>8269</v>
      </c>
      <c r="P320" s="5">
        <f t="shared" si="17"/>
        <v>283.32</v>
      </c>
      <c r="Q320" s="10">
        <f t="shared" si="18"/>
        <v>41330.038784722223</v>
      </c>
      <c r="R320" s="10">
        <f t="shared" si="19"/>
        <v>41359.997118055559</v>
      </c>
      <c r="S320" t="s">
        <v>8323</v>
      </c>
      <c r="T320" t="s">
        <v>8328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16"/>
        <v>110.47058823529412</v>
      </c>
      <c r="N321" t="b">
        <v>1</v>
      </c>
      <c r="O321" t="s">
        <v>8269</v>
      </c>
      <c r="P321" s="5">
        <f t="shared" si="17"/>
        <v>112.68</v>
      </c>
      <c r="Q321" s="10">
        <f t="shared" si="18"/>
        <v>40123.83829861111</v>
      </c>
      <c r="R321" s="10">
        <f t="shared" si="19"/>
        <v>40211.332638888889</v>
      </c>
      <c r="S321" t="s">
        <v>8323</v>
      </c>
      <c r="T321" t="s">
        <v>8328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ref="M322:M385" si="20">E322/L322</f>
        <v>134.91139240506328</v>
      </c>
      <c r="N322" t="b">
        <v>1</v>
      </c>
      <c r="O322" t="s">
        <v>8269</v>
      </c>
      <c r="P322" s="5">
        <f t="shared" si="17"/>
        <v>106.58000000000001</v>
      </c>
      <c r="Q322" s="10">
        <f t="shared" si="18"/>
        <v>42331.551307870366</v>
      </c>
      <c r="R322" s="10">
        <f t="shared" si="19"/>
        <v>42360.958333333328</v>
      </c>
      <c r="S322" t="s">
        <v>8323</v>
      </c>
      <c r="T322" t="s">
        <v>8328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si="20"/>
        <v>106.62314540059347</v>
      </c>
      <c r="N323" t="b">
        <v>1</v>
      </c>
      <c r="O323" t="s">
        <v>8269</v>
      </c>
      <c r="P323" s="5">
        <f t="shared" ref="P323:P386" si="21">(E323/D323)*100</f>
        <v>102.66285714285715</v>
      </c>
      <c r="Q323" s="10">
        <f t="shared" ref="Q323:Q386" si="22">(((J323/60)/60)/24)+DATE(1970,1,1)</f>
        <v>42647.446597222224</v>
      </c>
      <c r="R323" s="10">
        <f t="shared" ref="R323:R386" si="23">(((I323/60)/60)/24)+DATE(1970,1,1)</f>
        <v>42682.488263888896</v>
      </c>
      <c r="S323" t="s">
        <v>8323</v>
      </c>
      <c r="T323" t="s">
        <v>8328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20"/>
        <v>145.04301075268816</v>
      </c>
      <c r="N324" t="b">
        <v>1</v>
      </c>
      <c r="O324" t="s">
        <v>8269</v>
      </c>
      <c r="P324" s="5">
        <f t="shared" si="21"/>
        <v>107.91200000000001</v>
      </c>
      <c r="Q324" s="10">
        <f t="shared" si="22"/>
        <v>42473.57</v>
      </c>
      <c r="R324" s="10">
        <f t="shared" si="23"/>
        <v>42503.57</v>
      </c>
      <c r="S324" t="s">
        <v>8323</v>
      </c>
      <c r="T324" t="s">
        <v>8328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20"/>
        <v>114.58620689655173</v>
      </c>
      <c r="N325" t="b">
        <v>1</v>
      </c>
      <c r="O325" t="s">
        <v>8269</v>
      </c>
      <c r="P325" s="5">
        <f t="shared" si="21"/>
        <v>123.07407407407408</v>
      </c>
      <c r="Q325" s="10">
        <f t="shared" si="22"/>
        <v>42697.32136574074</v>
      </c>
      <c r="R325" s="10">
        <f t="shared" si="23"/>
        <v>42725.332638888889</v>
      </c>
      <c r="S325" t="s">
        <v>8323</v>
      </c>
      <c r="T325" t="s">
        <v>8328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20"/>
        <v>105.3170731707317</v>
      </c>
      <c r="N326" t="b">
        <v>1</v>
      </c>
      <c r="O326" t="s">
        <v>8269</v>
      </c>
      <c r="P326" s="5">
        <f t="shared" si="21"/>
        <v>101.6</v>
      </c>
      <c r="Q326" s="10">
        <f t="shared" si="22"/>
        <v>42184.626250000001</v>
      </c>
      <c r="R326" s="10">
        <f t="shared" si="23"/>
        <v>42217.626250000001</v>
      </c>
      <c r="S326" t="s">
        <v>8323</v>
      </c>
      <c r="T326" t="s">
        <v>8328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20"/>
        <v>70.921195652173907</v>
      </c>
      <c r="N327" t="b">
        <v>1</v>
      </c>
      <c r="O327" t="s">
        <v>8269</v>
      </c>
      <c r="P327" s="5">
        <f t="shared" si="21"/>
        <v>104.396</v>
      </c>
      <c r="Q327" s="10">
        <f t="shared" si="22"/>
        <v>42689.187881944439</v>
      </c>
      <c r="R327" s="10">
        <f t="shared" si="23"/>
        <v>42724.187881944439</v>
      </c>
      <c r="S327" t="s">
        <v>8323</v>
      </c>
      <c r="T327" t="s">
        <v>8328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20"/>
        <v>147.17167680278018</v>
      </c>
      <c r="N328" t="b">
        <v>1</v>
      </c>
      <c r="O328" t="s">
        <v>8269</v>
      </c>
      <c r="P328" s="5">
        <f t="shared" si="21"/>
        <v>112.92973333333333</v>
      </c>
      <c r="Q328" s="10">
        <f t="shared" si="22"/>
        <v>42775.314884259264</v>
      </c>
      <c r="R328" s="10">
        <f t="shared" si="23"/>
        <v>42808.956250000003</v>
      </c>
      <c r="S328" t="s">
        <v>8323</v>
      </c>
      <c r="T328" t="s">
        <v>8328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20"/>
        <v>160.47058823529412</v>
      </c>
      <c r="N329" t="b">
        <v>1</v>
      </c>
      <c r="O329" t="s">
        <v>8269</v>
      </c>
      <c r="P329" s="5">
        <f t="shared" si="21"/>
        <v>136.4</v>
      </c>
      <c r="Q329" s="10">
        <f t="shared" si="22"/>
        <v>42058.235289351855</v>
      </c>
      <c r="R329" s="10">
        <f t="shared" si="23"/>
        <v>42085.333333333328</v>
      </c>
      <c r="S329" t="s">
        <v>8323</v>
      </c>
      <c r="T329" t="s">
        <v>8328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20"/>
        <v>156.04578313253012</v>
      </c>
      <c r="N330" t="b">
        <v>1</v>
      </c>
      <c r="O330" t="s">
        <v>8269</v>
      </c>
      <c r="P330" s="5">
        <f t="shared" si="21"/>
        <v>103.61439999999999</v>
      </c>
      <c r="Q330" s="10">
        <f t="shared" si="22"/>
        <v>42278.946620370371</v>
      </c>
      <c r="R330" s="10">
        <f t="shared" si="23"/>
        <v>42309.166666666672</v>
      </c>
      <c r="S330" t="s">
        <v>8323</v>
      </c>
      <c r="T330" t="s">
        <v>8328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20"/>
        <v>63.17365269461078</v>
      </c>
      <c r="N331" t="b">
        <v>1</v>
      </c>
      <c r="O331" t="s">
        <v>8269</v>
      </c>
      <c r="P331" s="5">
        <f t="shared" si="21"/>
        <v>105.5</v>
      </c>
      <c r="Q331" s="10">
        <f t="shared" si="22"/>
        <v>42291.46674768519</v>
      </c>
      <c r="R331" s="10">
        <f t="shared" si="23"/>
        <v>42315.166666666672</v>
      </c>
      <c r="S331" t="s">
        <v>8323</v>
      </c>
      <c r="T331" t="s">
        <v>8328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20"/>
        <v>104.82352941176471</v>
      </c>
      <c r="N332" t="b">
        <v>1</v>
      </c>
      <c r="O332" t="s">
        <v>8269</v>
      </c>
      <c r="P332" s="5">
        <f t="shared" si="21"/>
        <v>101.82857142857142</v>
      </c>
      <c r="Q332" s="10">
        <f t="shared" si="22"/>
        <v>41379.515775462962</v>
      </c>
      <c r="R332" s="10">
        <f t="shared" si="23"/>
        <v>41411.165972222225</v>
      </c>
      <c r="S332" t="s">
        <v>8323</v>
      </c>
      <c r="T332" t="s">
        <v>8328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20"/>
        <v>97.356164383561648</v>
      </c>
      <c r="N333" t="b">
        <v>1</v>
      </c>
      <c r="O333" t="s">
        <v>8269</v>
      </c>
      <c r="P333" s="5">
        <f t="shared" si="21"/>
        <v>106.60499999999999</v>
      </c>
      <c r="Q333" s="10">
        <f t="shared" si="22"/>
        <v>42507.581412037034</v>
      </c>
      <c r="R333" s="10">
        <f t="shared" si="23"/>
        <v>42538.581412037034</v>
      </c>
      <c r="S333" t="s">
        <v>8323</v>
      </c>
      <c r="T333" t="s">
        <v>8328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20"/>
        <v>203.63063063063063</v>
      </c>
      <c r="N334" t="b">
        <v>1</v>
      </c>
      <c r="O334" t="s">
        <v>8269</v>
      </c>
      <c r="P334" s="5">
        <f t="shared" si="21"/>
        <v>113.015</v>
      </c>
      <c r="Q334" s="10">
        <f t="shared" si="22"/>
        <v>42263.680289351847</v>
      </c>
      <c r="R334" s="10">
        <f t="shared" si="23"/>
        <v>42305.333333333328</v>
      </c>
      <c r="S334" t="s">
        <v>8323</v>
      </c>
      <c r="T334" t="s">
        <v>8328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20"/>
        <v>188.31203007518798</v>
      </c>
      <c r="N335" t="b">
        <v>1</v>
      </c>
      <c r="O335" t="s">
        <v>8269</v>
      </c>
      <c r="P335" s="5">
        <f t="shared" si="21"/>
        <v>125.22750000000001</v>
      </c>
      <c r="Q335" s="10">
        <f t="shared" si="22"/>
        <v>42437.636469907404</v>
      </c>
      <c r="R335" s="10">
        <f t="shared" si="23"/>
        <v>42467.59480324074</v>
      </c>
      <c r="S335" t="s">
        <v>8323</v>
      </c>
      <c r="T335" t="s">
        <v>8328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20"/>
        <v>146.65217391304347</v>
      </c>
      <c r="N336" t="b">
        <v>1</v>
      </c>
      <c r="O336" t="s">
        <v>8269</v>
      </c>
      <c r="P336" s="5">
        <f t="shared" si="21"/>
        <v>101.19</v>
      </c>
      <c r="Q336" s="10">
        <f t="shared" si="22"/>
        <v>42101.682372685187</v>
      </c>
      <c r="R336" s="10">
        <f t="shared" si="23"/>
        <v>42139.791666666672</v>
      </c>
      <c r="S336" t="s">
        <v>8323</v>
      </c>
      <c r="T336" t="s">
        <v>8328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20"/>
        <v>109.1875</v>
      </c>
      <c r="N337" t="b">
        <v>1</v>
      </c>
      <c r="O337" t="s">
        <v>8269</v>
      </c>
      <c r="P337" s="5">
        <f t="shared" si="21"/>
        <v>102.76470588235294</v>
      </c>
      <c r="Q337" s="10">
        <f t="shared" si="22"/>
        <v>42101.737442129626</v>
      </c>
      <c r="R337" s="10">
        <f t="shared" si="23"/>
        <v>42132.916666666672</v>
      </c>
      <c r="S337" t="s">
        <v>8323</v>
      </c>
      <c r="T337" t="s">
        <v>8328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20"/>
        <v>59.249046653144013</v>
      </c>
      <c r="N338" t="b">
        <v>1</v>
      </c>
      <c r="O338" t="s">
        <v>8269</v>
      </c>
      <c r="P338" s="5">
        <f t="shared" si="21"/>
        <v>116.83911999999998</v>
      </c>
      <c r="Q338" s="10">
        <f t="shared" si="22"/>
        <v>42291.596273148149</v>
      </c>
      <c r="R338" s="10">
        <f t="shared" si="23"/>
        <v>42321.637939814813</v>
      </c>
      <c r="S338" t="s">
        <v>8323</v>
      </c>
      <c r="T338" t="s">
        <v>8328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20"/>
        <v>97.904838709677421</v>
      </c>
      <c r="N339" t="b">
        <v>1</v>
      </c>
      <c r="O339" t="s">
        <v>8269</v>
      </c>
      <c r="P339" s="5">
        <f t="shared" si="21"/>
        <v>101.16833333333335</v>
      </c>
      <c r="Q339" s="10">
        <f t="shared" si="22"/>
        <v>42047.128564814819</v>
      </c>
      <c r="R339" s="10">
        <f t="shared" si="23"/>
        <v>42077.086898148147</v>
      </c>
      <c r="S339" t="s">
        <v>8323</v>
      </c>
      <c r="T339" t="s">
        <v>8328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20"/>
        <v>70.000169491525426</v>
      </c>
      <c r="N340" t="b">
        <v>1</v>
      </c>
      <c r="O340" t="s">
        <v>8269</v>
      </c>
      <c r="P340" s="5">
        <f t="shared" si="21"/>
        <v>110.13360000000002</v>
      </c>
      <c r="Q340" s="10">
        <f t="shared" si="22"/>
        <v>42559.755671296298</v>
      </c>
      <c r="R340" s="10">
        <f t="shared" si="23"/>
        <v>42616.041666666672</v>
      </c>
      <c r="S340" t="s">
        <v>8323</v>
      </c>
      <c r="T340" t="s">
        <v>8328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20"/>
        <v>72.865168539325836</v>
      </c>
      <c r="N341" t="b">
        <v>1</v>
      </c>
      <c r="O341" t="s">
        <v>8269</v>
      </c>
      <c r="P341" s="5">
        <f t="shared" si="21"/>
        <v>108.08333333333333</v>
      </c>
      <c r="Q341" s="10">
        <f t="shared" si="22"/>
        <v>42093.760046296295</v>
      </c>
      <c r="R341" s="10">
        <f t="shared" si="23"/>
        <v>42123.760046296295</v>
      </c>
      <c r="S341" t="s">
        <v>8323</v>
      </c>
      <c r="T341" t="s">
        <v>8328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20"/>
        <v>146.34782608695653</v>
      </c>
      <c r="N342" t="b">
        <v>1</v>
      </c>
      <c r="O342" t="s">
        <v>8269</v>
      </c>
      <c r="P342" s="5">
        <f t="shared" si="21"/>
        <v>125.02285714285715</v>
      </c>
      <c r="Q342" s="10">
        <f t="shared" si="22"/>
        <v>42772.669062500005</v>
      </c>
      <c r="R342" s="10">
        <f t="shared" si="23"/>
        <v>42802.875</v>
      </c>
      <c r="S342" t="s">
        <v>8323</v>
      </c>
      <c r="T342" t="s">
        <v>8328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20"/>
        <v>67.909090909090907</v>
      </c>
      <c r="N343" t="b">
        <v>1</v>
      </c>
      <c r="O343" t="s">
        <v>8269</v>
      </c>
      <c r="P343" s="5">
        <f t="shared" si="21"/>
        <v>106.71428571428572</v>
      </c>
      <c r="Q343" s="10">
        <f t="shared" si="22"/>
        <v>41894.879606481481</v>
      </c>
      <c r="R343" s="10">
        <f t="shared" si="23"/>
        <v>41913.165972222225</v>
      </c>
      <c r="S343" t="s">
        <v>8323</v>
      </c>
      <c r="T343" t="s">
        <v>8328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20"/>
        <v>169.85083076923075</v>
      </c>
      <c r="N344" t="b">
        <v>1</v>
      </c>
      <c r="O344" t="s">
        <v>8269</v>
      </c>
      <c r="P344" s="5">
        <f t="shared" si="21"/>
        <v>100.36639999999998</v>
      </c>
      <c r="Q344" s="10">
        <f t="shared" si="22"/>
        <v>42459.780844907407</v>
      </c>
      <c r="R344" s="10">
        <f t="shared" si="23"/>
        <v>42489.780844907407</v>
      </c>
      <c r="S344" t="s">
        <v>8323</v>
      </c>
      <c r="T344" t="s">
        <v>8328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20"/>
        <v>58.413339694656486</v>
      </c>
      <c r="N345" t="b">
        <v>1</v>
      </c>
      <c r="O345" t="s">
        <v>8269</v>
      </c>
      <c r="P345" s="5">
        <f t="shared" si="21"/>
        <v>102.02863333333335</v>
      </c>
      <c r="Q345" s="10">
        <f t="shared" si="22"/>
        <v>41926.73778935185</v>
      </c>
      <c r="R345" s="10">
        <f t="shared" si="23"/>
        <v>41957.125</v>
      </c>
      <c r="S345" t="s">
        <v>8323</v>
      </c>
      <c r="T345" t="s">
        <v>8328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20"/>
        <v>119.99298245614035</v>
      </c>
      <c r="N346" t="b">
        <v>1</v>
      </c>
      <c r="O346" t="s">
        <v>8269</v>
      </c>
      <c r="P346" s="5">
        <f t="shared" si="21"/>
        <v>102.08358208955224</v>
      </c>
      <c r="Q346" s="10">
        <f t="shared" si="22"/>
        <v>42111.970995370371</v>
      </c>
      <c r="R346" s="10">
        <f t="shared" si="23"/>
        <v>42156.097222222219</v>
      </c>
      <c r="S346" t="s">
        <v>8323</v>
      </c>
      <c r="T346" t="s">
        <v>8328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20"/>
        <v>99.860335195530723</v>
      </c>
      <c r="N347" t="b">
        <v>1</v>
      </c>
      <c r="O347" t="s">
        <v>8269</v>
      </c>
      <c r="P347" s="5">
        <f t="shared" si="21"/>
        <v>123.27586206896552</v>
      </c>
      <c r="Q347" s="10">
        <f t="shared" si="22"/>
        <v>42114.944328703699</v>
      </c>
      <c r="R347" s="10">
        <f t="shared" si="23"/>
        <v>42144.944328703699</v>
      </c>
      <c r="S347" t="s">
        <v>8323</v>
      </c>
      <c r="T347" t="s">
        <v>8328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20"/>
        <v>90.579148936170213</v>
      </c>
      <c r="N348" t="b">
        <v>1</v>
      </c>
      <c r="O348" t="s">
        <v>8269</v>
      </c>
      <c r="P348" s="5">
        <f t="shared" si="21"/>
        <v>170.28880000000001</v>
      </c>
      <c r="Q348" s="10">
        <f t="shared" si="22"/>
        <v>42261.500243055561</v>
      </c>
      <c r="R348" s="10">
        <f t="shared" si="23"/>
        <v>42291.500243055561</v>
      </c>
      <c r="S348" t="s">
        <v>8323</v>
      </c>
      <c r="T348" t="s">
        <v>8328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20"/>
        <v>117.77361477572559</v>
      </c>
      <c r="N349" t="b">
        <v>1</v>
      </c>
      <c r="O349" t="s">
        <v>8269</v>
      </c>
      <c r="P349" s="5">
        <f t="shared" si="21"/>
        <v>111.59049999999999</v>
      </c>
      <c r="Q349" s="10">
        <f t="shared" si="22"/>
        <v>42292.495474537034</v>
      </c>
      <c r="R349" s="10">
        <f t="shared" si="23"/>
        <v>42322.537141203706</v>
      </c>
      <c r="S349" t="s">
        <v>8323</v>
      </c>
      <c r="T349" t="s">
        <v>8328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20"/>
        <v>86.554621848739501</v>
      </c>
      <c r="N350" t="b">
        <v>1</v>
      </c>
      <c r="O350" t="s">
        <v>8269</v>
      </c>
      <c r="P350" s="5">
        <f t="shared" si="21"/>
        <v>103</v>
      </c>
      <c r="Q350" s="10">
        <f t="shared" si="22"/>
        <v>42207.58699074074</v>
      </c>
      <c r="R350" s="10">
        <f t="shared" si="23"/>
        <v>42237.58699074074</v>
      </c>
      <c r="S350" t="s">
        <v>8323</v>
      </c>
      <c r="T350" t="s">
        <v>8328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20"/>
        <v>71.899281437125751</v>
      </c>
      <c r="N351" t="b">
        <v>1</v>
      </c>
      <c r="O351" t="s">
        <v>8269</v>
      </c>
      <c r="P351" s="5">
        <f t="shared" si="21"/>
        <v>106.63570159857905</v>
      </c>
      <c r="Q351" s="10">
        <f t="shared" si="22"/>
        <v>42760.498935185184</v>
      </c>
      <c r="R351" s="10">
        <f t="shared" si="23"/>
        <v>42790.498935185184</v>
      </c>
      <c r="S351" t="s">
        <v>8323</v>
      </c>
      <c r="T351" t="s">
        <v>8328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20"/>
        <v>129.81900452488688</v>
      </c>
      <c r="N352" t="b">
        <v>1</v>
      </c>
      <c r="O352" t="s">
        <v>8269</v>
      </c>
      <c r="P352" s="5">
        <f t="shared" si="21"/>
        <v>114.75999999999999</v>
      </c>
      <c r="Q352" s="10">
        <f t="shared" si="22"/>
        <v>42586.066076388888</v>
      </c>
      <c r="R352" s="10">
        <f t="shared" si="23"/>
        <v>42624.165972222225</v>
      </c>
      <c r="S352" t="s">
        <v>8323</v>
      </c>
      <c r="T352" t="s">
        <v>8328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20"/>
        <v>44.912863070539416</v>
      </c>
      <c r="N353" t="b">
        <v>1</v>
      </c>
      <c r="O353" t="s">
        <v>8269</v>
      </c>
      <c r="P353" s="5">
        <f t="shared" si="21"/>
        <v>127.34117647058822</v>
      </c>
      <c r="Q353" s="10">
        <f t="shared" si="22"/>
        <v>42427.964745370366</v>
      </c>
      <c r="R353" s="10">
        <f t="shared" si="23"/>
        <v>42467.923078703709</v>
      </c>
      <c r="S353" t="s">
        <v>8323</v>
      </c>
      <c r="T353" t="s">
        <v>8328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20"/>
        <v>40.755244755244753</v>
      </c>
      <c r="N354" t="b">
        <v>1</v>
      </c>
      <c r="O354" t="s">
        <v>8269</v>
      </c>
      <c r="P354" s="5">
        <f t="shared" si="21"/>
        <v>116.56</v>
      </c>
      <c r="Q354" s="10">
        <f t="shared" si="22"/>
        <v>41890.167453703703</v>
      </c>
      <c r="R354" s="10">
        <f t="shared" si="23"/>
        <v>41920.167453703703</v>
      </c>
      <c r="S354" t="s">
        <v>8323</v>
      </c>
      <c r="T354" t="s">
        <v>8328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20"/>
        <v>103.52394779771615</v>
      </c>
      <c r="N355" t="b">
        <v>1</v>
      </c>
      <c r="O355" t="s">
        <v>8269</v>
      </c>
      <c r="P355" s="5">
        <f t="shared" si="21"/>
        <v>108.61819426615318</v>
      </c>
      <c r="Q355" s="10">
        <f t="shared" si="22"/>
        <v>42297.791886574079</v>
      </c>
      <c r="R355" s="10">
        <f t="shared" si="23"/>
        <v>42327.833553240736</v>
      </c>
      <c r="S355" t="s">
        <v>8323</v>
      </c>
      <c r="T355" t="s">
        <v>8328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20"/>
        <v>125.44827586206897</v>
      </c>
      <c r="N356" t="b">
        <v>1</v>
      </c>
      <c r="O356" t="s">
        <v>8269</v>
      </c>
      <c r="P356" s="5">
        <f t="shared" si="21"/>
        <v>103.94285714285714</v>
      </c>
      <c r="Q356" s="10">
        <f t="shared" si="22"/>
        <v>42438.827789351853</v>
      </c>
      <c r="R356" s="10">
        <f t="shared" si="23"/>
        <v>42468.786122685182</v>
      </c>
      <c r="S356" t="s">
        <v>8323</v>
      </c>
      <c r="T356" t="s">
        <v>8328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20"/>
        <v>246.60606060606059</v>
      </c>
      <c r="N357" t="b">
        <v>1</v>
      </c>
      <c r="O357" t="s">
        <v>8269</v>
      </c>
      <c r="P357" s="5">
        <f t="shared" si="21"/>
        <v>116.25714285714285</v>
      </c>
      <c r="Q357" s="10">
        <f t="shared" si="22"/>
        <v>41943.293912037036</v>
      </c>
      <c r="R357" s="10">
        <f t="shared" si="23"/>
        <v>41974.3355787037</v>
      </c>
      <c r="S357" t="s">
        <v>8323</v>
      </c>
      <c r="T357" t="s">
        <v>8328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20"/>
        <v>79.401340206185566</v>
      </c>
      <c r="N358" t="b">
        <v>1</v>
      </c>
      <c r="O358" t="s">
        <v>8269</v>
      </c>
      <c r="P358" s="5">
        <f t="shared" si="21"/>
        <v>102.69239999999999</v>
      </c>
      <c r="Q358" s="10">
        <f t="shared" si="22"/>
        <v>42415.803159722222</v>
      </c>
      <c r="R358" s="10">
        <f t="shared" si="23"/>
        <v>42445.761493055557</v>
      </c>
      <c r="S358" t="s">
        <v>8323</v>
      </c>
      <c r="T358" t="s">
        <v>8328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20"/>
        <v>86.138613861386133</v>
      </c>
      <c r="N359" t="b">
        <v>1</v>
      </c>
      <c r="O359" t="s">
        <v>8269</v>
      </c>
      <c r="P359" s="5">
        <f t="shared" si="21"/>
        <v>174</v>
      </c>
      <c r="Q359" s="10">
        <f t="shared" si="22"/>
        <v>42078.222187499996</v>
      </c>
      <c r="R359" s="10">
        <f t="shared" si="23"/>
        <v>42118.222187499996</v>
      </c>
      <c r="S359" t="s">
        <v>8323</v>
      </c>
      <c r="T359" t="s">
        <v>8328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20"/>
        <v>193.04868913857678</v>
      </c>
      <c r="N360" t="b">
        <v>1</v>
      </c>
      <c r="O360" t="s">
        <v>8269</v>
      </c>
      <c r="P360" s="5">
        <f t="shared" si="21"/>
        <v>103.08800000000001</v>
      </c>
      <c r="Q360" s="10">
        <f t="shared" si="22"/>
        <v>42507.860196759255</v>
      </c>
      <c r="R360" s="10">
        <f t="shared" si="23"/>
        <v>42536.625</v>
      </c>
      <c r="S360" t="s">
        <v>8323</v>
      </c>
      <c r="T360" t="s">
        <v>8328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20"/>
        <v>84.023178807947019</v>
      </c>
      <c r="N361" t="b">
        <v>1</v>
      </c>
      <c r="O361" t="s">
        <v>8269</v>
      </c>
      <c r="P361" s="5">
        <f t="shared" si="21"/>
        <v>104.85537190082646</v>
      </c>
      <c r="Q361" s="10">
        <f t="shared" si="22"/>
        <v>41935.070486111108</v>
      </c>
      <c r="R361" s="10">
        <f t="shared" si="23"/>
        <v>41957.216666666667</v>
      </c>
      <c r="S361" t="s">
        <v>8323</v>
      </c>
      <c r="T361" t="s">
        <v>8328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20"/>
        <v>139.82758620689654</v>
      </c>
      <c r="N362" t="b">
        <v>1</v>
      </c>
      <c r="O362" t="s">
        <v>8269</v>
      </c>
      <c r="P362" s="5">
        <f t="shared" si="21"/>
        <v>101.375</v>
      </c>
      <c r="Q362" s="10">
        <f t="shared" si="22"/>
        <v>42163.897916666669</v>
      </c>
      <c r="R362" s="10">
        <f t="shared" si="23"/>
        <v>42208.132638888885</v>
      </c>
      <c r="S362" t="s">
        <v>8323</v>
      </c>
      <c r="T362" t="s">
        <v>8328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20"/>
        <v>109.82189265536722</v>
      </c>
      <c r="N363" t="b">
        <v>1</v>
      </c>
      <c r="O363" t="s">
        <v>8269</v>
      </c>
      <c r="P363" s="5">
        <f t="shared" si="21"/>
        <v>111.07699999999998</v>
      </c>
      <c r="Q363" s="10">
        <f t="shared" si="22"/>
        <v>41936.001226851848</v>
      </c>
      <c r="R363" s="10">
        <f t="shared" si="23"/>
        <v>41966.042893518519</v>
      </c>
      <c r="S363" t="s">
        <v>8323</v>
      </c>
      <c r="T363" t="s">
        <v>8328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20"/>
        <v>139.53488372093022</v>
      </c>
      <c r="N364" t="b">
        <v>1</v>
      </c>
      <c r="O364" t="s">
        <v>8269</v>
      </c>
      <c r="P364" s="5">
        <f t="shared" si="21"/>
        <v>124.15933781686496</v>
      </c>
      <c r="Q364" s="10">
        <f t="shared" si="22"/>
        <v>41837.210543981484</v>
      </c>
      <c r="R364" s="10">
        <f t="shared" si="23"/>
        <v>41859</v>
      </c>
      <c r="S364" t="s">
        <v>8323</v>
      </c>
      <c r="T364" t="s">
        <v>8328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20"/>
        <v>347.84615384615387</v>
      </c>
      <c r="N365" t="b">
        <v>1</v>
      </c>
      <c r="O365" t="s">
        <v>8269</v>
      </c>
      <c r="P365" s="5">
        <f t="shared" si="21"/>
        <v>101.33333333333334</v>
      </c>
      <c r="Q365" s="10">
        <f t="shared" si="22"/>
        <v>40255.744629629626</v>
      </c>
      <c r="R365" s="10">
        <f t="shared" si="23"/>
        <v>40300.806944444441</v>
      </c>
      <c r="S365" t="s">
        <v>8323</v>
      </c>
      <c r="T365" t="s">
        <v>8328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20"/>
        <v>68.24159292035398</v>
      </c>
      <c r="N366" t="b">
        <v>1</v>
      </c>
      <c r="O366" t="s">
        <v>8269</v>
      </c>
      <c r="P366" s="5">
        <f t="shared" si="21"/>
        <v>110.16142857142856</v>
      </c>
      <c r="Q366" s="10">
        <f t="shared" si="22"/>
        <v>41780.859629629631</v>
      </c>
      <c r="R366" s="10">
        <f t="shared" si="23"/>
        <v>41811.165972222225</v>
      </c>
      <c r="S366" t="s">
        <v>8323</v>
      </c>
      <c r="T366" t="s">
        <v>8328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20"/>
        <v>239.93846153846152</v>
      </c>
      <c r="N367" t="b">
        <v>1</v>
      </c>
      <c r="O367" t="s">
        <v>8269</v>
      </c>
      <c r="P367" s="5">
        <f t="shared" si="21"/>
        <v>103.97333333333334</v>
      </c>
      <c r="Q367" s="10">
        <f t="shared" si="22"/>
        <v>41668.606469907405</v>
      </c>
      <c r="R367" s="10">
        <f t="shared" si="23"/>
        <v>41698.606469907405</v>
      </c>
      <c r="S367" t="s">
        <v>8323</v>
      </c>
      <c r="T367" t="s">
        <v>8328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20"/>
        <v>287.31343283582089</v>
      </c>
      <c r="N368" t="b">
        <v>1</v>
      </c>
      <c r="O368" t="s">
        <v>8269</v>
      </c>
      <c r="P368" s="5">
        <f t="shared" si="21"/>
        <v>101.31578947368421</v>
      </c>
      <c r="Q368" s="10">
        <f t="shared" si="22"/>
        <v>41019.793032407404</v>
      </c>
      <c r="R368" s="10">
        <f t="shared" si="23"/>
        <v>41049.793032407404</v>
      </c>
      <c r="S368" t="s">
        <v>8323</v>
      </c>
      <c r="T368" t="s">
        <v>8328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20"/>
        <v>86.84882352941176</v>
      </c>
      <c r="N369" t="b">
        <v>1</v>
      </c>
      <c r="O369" t="s">
        <v>8269</v>
      </c>
      <c r="P369" s="5">
        <f t="shared" si="21"/>
        <v>103.3501</v>
      </c>
      <c r="Q369" s="10">
        <f t="shared" si="22"/>
        <v>41355.577291666668</v>
      </c>
      <c r="R369" s="10">
        <f t="shared" si="23"/>
        <v>41395.207638888889</v>
      </c>
      <c r="S369" t="s">
        <v>8323</v>
      </c>
      <c r="T369" t="s">
        <v>8328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20"/>
        <v>81.84905660377359</v>
      </c>
      <c r="N370" t="b">
        <v>1</v>
      </c>
      <c r="O370" t="s">
        <v>8269</v>
      </c>
      <c r="P370" s="5">
        <f t="shared" si="21"/>
        <v>104.11200000000001</v>
      </c>
      <c r="Q370" s="10">
        <f t="shared" si="22"/>
        <v>42043.605578703704</v>
      </c>
      <c r="R370" s="10">
        <f t="shared" si="23"/>
        <v>42078.563912037032</v>
      </c>
      <c r="S370" t="s">
        <v>8323</v>
      </c>
      <c r="T370" t="s">
        <v>8328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20"/>
        <v>42.874970059880241</v>
      </c>
      <c r="N371" t="b">
        <v>1</v>
      </c>
      <c r="O371" t="s">
        <v>8269</v>
      </c>
      <c r="P371" s="5">
        <f t="shared" si="21"/>
        <v>110.15569230769231</v>
      </c>
      <c r="Q371" s="10">
        <f t="shared" si="22"/>
        <v>40893.551724537036</v>
      </c>
      <c r="R371" s="10">
        <f t="shared" si="23"/>
        <v>40923.551724537036</v>
      </c>
      <c r="S371" t="s">
        <v>8323</v>
      </c>
      <c r="T371" t="s">
        <v>8328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20"/>
        <v>709.41860465116281</v>
      </c>
      <c r="N372" t="b">
        <v>1</v>
      </c>
      <c r="O372" t="s">
        <v>8269</v>
      </c>
      <c r="P372" s="5">
        <f t="shared" si="21"/>
        <v>122.02</v>
      </c>
      <c r="Q372" s="10">
        <f t="shared" si="22"/>
        <v>42711.795138888891</v>
      </c>
      <c r="R372" s="10">
        <f t="shared" si="23"/>
        <v>42741.795138888891</v>
      </c>
      <c r="S372" t="s">
        <v>8323</v>
      </c>
      <c r="T372" t="s">
        <v>8328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20"/>
        <v>161.25517890772127</v>
      </c>
      <c r="N373" t="b">
        <v>1</v>
      </c>
      <c r="O373" t="s">
        <v>8269</v>
      </c>
      <c r="P373" s="5">
        <f t="shared" si="21"/>
        <v>114.16866666666667</v>
      </c>
      <c r="Q373" s="10">
        <f t="shared" si="22"/>
        <v>41261.767812500002</v>
      </c>
      <c r="R373" s="10">
        <f t="shared" si="23"/>
        <v>41306.767812500002</v>
      </c>
      <c r="S373" t="s">
        <v>8323</v>
      </c>
      <c r="T373" t="s">
        <v>8328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20"/>
        <v>41.777777777777779</v>
      </c>
      <c r="N374" t="b">
        <v>1</v>
      </c>
      <c r="O374" t="s">
        <v>8269</v>
      </c>
      <c r="P374" s="5">
        <f t="shared" si="21"/>
        <v>125.33333333333334</v>
      </c>
      <c r="Q374" s="10">
        <f t="shared" si="22"/>
        <v>42425.576898148152</v>
      </c>
      <c r="R374" s="10">
        <f t="shared" si="23"/>
        <v>42465.666666666672</v>
      </c>
      <c r="S374" t="s">
        <v>8323</v>
      </c>
      <c r="T374" t="s">
        <v>8328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20"/>
        <v>89.887640449438209</v>
      </c>
      <c r="N375" t="b">
        <v>1</v>
      </c>
      <c r="O375" t="s">
        <v>8269</v>
      </c>
      <c r="P375" s="5">
        <f t="shared" si="21"/>
        <v>106.66666666666667</v>
      </c>
      <c r="Q375" s="10">
        <f t="shared" si="22"/>
        <v>41078.91201388889</v>
      </c>
      <c r="R375" s="10">
        <f t="shared" si="23"/>
        <v>41108.91201388889</v>
      </c>
      <c r="S375" t="s">
        <v>8323</v>
      </c>
      <c r="T375" t="s">
        <v>8328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20"/>
        <v>45.051724137931032</v>
      </c>
      <c r="N376" t="b">
        <v>1</v>
      </c>
      <c r="O376" t="s">
        <v>8269</v>
      </c>
      <c r="P376" s="5">
        <f t="shared" si="21"/>
        <v>130.65</v>
      </c>
      <c r="Q376" s="10">
        <f t="shared" si="22"/>
        <v>40757.889247685183</v>
      </c>
      <c r="R376" s="10">
        <f t="shared" si="23"/>
        <v>40802.889247685183</v>
      </c>
      <c r="S376" t="s">
        <v>8323</v>
      </c>
      <c r="T376" t="s">
        <v>8328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20"/>
        <v>42.857142857142854</v>
      </c>
      <c r="N377" t="b">
        <v>1</v>
      </c>
      <c r="O377" t="s">
        <v>8269</v>
      </c>
      <c r="P377" s="5">
        <f t="shared" si="21"/>
        <v>120</v>
      </c>
      <c r="Q377" s="10">
        <f t="shared" si="22"/>
        <v>41657.985081018516</v>
      </c>
      <c r="R377" s="10">
        <f t="shared" si="23"/>
        <v>41699.720833333333</v>
      </c>
      <c r="S377" t="s">
        <v>8323</v>
      </c>
      <c r="T377" t="s">
        <v>8328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20"/>
        <v>54.083333333333336</v>
      </c>
      <c r="N378" t="b">
        <v>1</v>
      </c>
      <c r="O378" t="s">
        <v>8269</v>
      </c>
      <c r="P378" s="5">
        <f t="shared" si="21"/>
        <v>105.9591836734694</v>
      </c>
      <c r="Q378" s="10">
        <f t="shared" si="22"/>
        <v>42576.452731481477</v>
      </c>
      <c r="R378" s="10">
        <f t="shared" si="23"/>
        <v>42607.452731481477</v>
      </c>
      <c r="S378" t="s">
        <v>8323</v>
      </c>
      <c r="T378" t="s">
        <v>8328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20"/>
        <v>103.21804511278195</v>
      </c>
      <c r="N379" t="b">
        <v>1</v>
      </c>
      <c r="O379" t="s">
        <v>8269</v>
      </c>
      <c r="P379" s="5">
        <f t="shared" si="21"/>
        <v>114.39999999999999</v>
      </c>
      <c r="Q379" s="10">
        <f t="shared" si="22"/>
        <v>42292.250787037032</v>
      </c>
      <c r="R379" s="10">
        <f t="shared" si="23"/>
        <v>42322.292361111111</v>
      </c>
      <c r="S379" t="s">
        <v>8323</v>
      </c>
      <c r="T379" t="s">
        <v>8328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20"/>
        <v>40.397590361445786</v>
      </c>
      <c r="N380" t="b">
        <v>1</v>
      </c>
      <c r="O380" t="s">
        <v>8269</v>
      </c>
      <c r="P380" s="5">
        <f t="shared" si="21"/>
        <v>111.76666666666665</v>
      </c>
      <c r="Q380" s="10">
        <f t="shared" si="22"/>
        <v>42370.571851851855</v>
      </c>
      <c r="R380" s="10">
        <f t="shared" si="23"/>
        <v>42394.994444444441</v>
      </c>
      <c r="S380" t="s">
        <v>8323</v>
      </c>
      <c r="T380" t="s">
        <v>8328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20"/>
        <v>116.85906040268456</v>
      </c>
      <c r="N381" t="b">
        <v>1</v>
      </c>
      <c r="O381" t="s">
        <v>8269</v>
      </c>
      <c r="P381" s="5">
        <f t="shared" si="21"/>
        <v>116.08000000000001</v>
      </c>
      <c r="Q381" s="10">
        <f t="shared" si="22"/>
        <v>40987.688333333332</v>
      </c>
      <c r="R381" s="10">
        <f t="shared" si="23"/>
        <v>41032.688333333332</v>
      </c>
      <c r="S381" t="s">
        <v>8323</v>
      </c>
      <c r="T381" t="s">
        <v>8328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20"/>
        <v>115.51020408163265</v>
      </c>
      <c r="N382" t="b">
        <v>1</v>
      </c>
      <c r="O382" t="s">
        <v>8269</v>
      </c>
      <c r="P382" s="5">
        <f t="shared" si="21"/>
        <v>141.5</v>
      </c>
      <c r="Q382" s="10">
        <f t="shared" si="22"/>
        <v>42367.719814814816</v>
      </c>
      <c r="R382" s="10">
        <f t="shared" si="23"/>
        <v>42392.719814814816</v>
      </c>
      <c r="S382" t="s">
        <v>8323</v>
      </c>
      <c r="T382" t="s">
        <v>8328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20"/>
        <v>104.31274900398407</v>
      </c>
      <c r="N383" t="b">
        <v>1</v>
      </c>
      <c r="O383" t="s">
        <v>8269</v>
      </c>
      <c r="P383" s="5">
        <f t="shared" si="21"/>
        <v>104.72999999999999</v>
      </c>
      <c r="Q383" s="10">
        <f t="shared" si="22"/>
        <v>41085.698113425926</v>
      </c>
      <c r="R383" s="10">
        <f t="shared" si="23"/>
        <v>41120.208333333336</v>
      </c>
      <c r="S383" t="s">
        <v>8323</v>
      </c>
      <c r="T383" t="s">
        <v>8328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20"/>
        <v>69.772727272727266</v>
      </c>
      <c r="N384" t="b">
        <v>1</v>
      </c>
      <c r="O384" t="s">
        <v>8269</v>
      </c>
      <c r="P384" s="5">
        <f t="shared" si="21"/>
        <v>255.83333333333331</v>
      </c>
      <c r="Q384" s="10">
        <f t="shared" si="22"/>
        <v>41144.709490740745</v>
      </c>
      <c r="R384" s="10">
        <f t="shared" si="23"/>
        <v>41158.709490740745</v>
      </c>
      <c r="S384" t="s">
        <v>8323</v>
      </c>
      <c r="T384" t="s">
        <v>8328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20"/>
        <v>43.020833333333336</v>
      </c>
      <c r="N385" t="b">
        <v>1</v>
      </c>
      <c r="O385" t="s">
        <v>8269</v>
      </c>
      <c r="P385" s="5">
        <f t="shared" si="21"/>
        <v>206.70670670670671</v>
      </c>
      <c r="Q385" s="10">
        <f t="shared" si="22"/>
        <v>41755.117581018516</v>
      </c>
      <c r="R385" s="10">
        <f t="shared" si="23"/>
        <v>41778.117581018516</v>
      </c>
      <c r="S385" t="s">
        <v>8323</v>
      </c>
      <c r="T385" t="s">
        <v>8328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ref="M386:M449" si="24">E386/L386</f>
        <v>58.540469973890339</v>
      </c>
      <c r="N386" t="b">
        <v>1</v>
      </c>
      <c r="O386" t="s">
        <v>8269</v>
      </c>
      <c r="P386" s="5">
        <f t="shared" si="21"/>
        <v>112.105</v>
      </c>
      <c r="Q386" s="10">
        <f t="shared" si="22"/>
        <v>41980.781793981485</v>
      </c>
      <c r="R386" s="10">
        <f t="shared" si="23"/>
        <v>42010.781793981485</v>
      </c>
      <c r="S386" t="s">
        <v>8323</v>
      </c>
      <c r="T386" t="s">
        <v>8328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si="24"/>
        <v>111.79535864978902</v>
      </c>
      <c r="N387" t="b">
        <v>1</v>
      </c>
      <c r="O387" t="s">
        <v>8269</v>
      </c>
      <c r="P387" s="5">
        <f t="shared" ref="P387:P450" si="25">(E387/D387)*100</f>
        <v>105.982</v>
      </c>
      <c r="Q387" s="10">
        <f t="shared" ref="Q387:Q450" si="26">(((J387/60)/60)/24)+DATE(1970,1,1)</f>
        <v>41934.584502314814</v>
      </c>
      <c r="R387" s="10">
        <f t="shared" ref="R387:R450" si="27">(((I387/60)/60)/24)+DATE(1970,1,1)</f>
        <v>41964.626168981486</v>
      </c>
      <c r="S387" t="s">
        <v>8323</v>
      </c>
      <c r="T387" t="s">
        <v>8328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24"/>
        <v>46.230769230769234</v>
      </c>
      <c r="N388" t="b">
        <v>1</v>
      </c>
      <c r="O388" t="s">
        <v>8269</v>
      </c>
      <c r="P388" s="5">
        <f t="shared" si="25"/>
        <v>100.16666666666667</v>
      </c>
      <c r="Q388" s="10">
        <f t="shared" si="26"/>
        <v>42211.951284722221</v>
      </c>
      <c r="R388" s="10">
        <f t="shared" si="27"/>
        <v>42226.951284722221</v>
      </c>
      <c r="S388" t="s">
        <v>8323</v>
      </c>
      <c r="T388" t="s">
        <v>8328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24"/>
        <v>144.69039145907473</v>
      </c>
      <c r="N389" t="b">
        <v>1</v>
      </c>
      <c r="O389" t="s">
        <v>8269</v>
      </c>
      <c r="P389" s="5">
        <f t="shared" si="25"/>
        <v>213.98947368421051</v>
      </c>
      <c r="Q389" s="10">
        <f t="shared" si="26"/>
        <v>42200.67659722222</v>
      </c>
      <c r="R389" s="10">
        <f t="shared" si="27"/>
        <v>42231.25</v>
      </c>
      <c r="S389" t="s">
        <v>8323</v>
      </c>
      <c r="T389" t="s">
        <v>8328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24"/>
        <v>88.845070422535215</v>
      </c>
      <c r="N390" t="b">
        <v>1</v>
      </c>
      <c r="O390" t="s">
        <v>8269</v>
      </c>
      <c r="P390" s="5">
        <f t="shared" si="25"/>
        <v>126.16000000000001</v>
      </c>
      <c r="Q390" s="10">
        <f t="shared" si="26"/>
        <v>42549.076157407413</v>
      </c>
      <c r="R390" s="10">
        <f t="shared" si="27"/>
        <v>42579.076157407413</v>
      </c>
      <c r="S390" t="s">
        <v>8323</v>
      </c>
      <c r="T390" t="s">
        <v>8328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24"/>
        <v>81.75107284768211</v>
      </c>
      <c r="N391" t="b">
        <v>1</v>
      </c>
      <c r="O391" t="s">
        <v>8269</v>
      </c>
      <c r="P391" s="5">
        <f t="shared" si="25"/>
        <v>181.53547058823528</v>
      </c>
      <c r="Q391" s="10">
        <f t="shared" si="26"/>
        <v>41674.063078703701</v>
      </c>
      <c r="R391" s="10">
        <f t="shared" si="27"/>
        <v>41705.957638888889</v>
      </c>
      <c r="S391" t="s">
        <v>8323</v>
      </c>
      <c r="T391" t="s">
        <v>8328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24"/>
        <v>71.428571428571431</v>
      </c>
      <c r="N392" t="b">
        <v>1</v>
      </c>
      <c r="O392" t="s">
        <v>8269</v>
      </c>
      <c r="P392" s="5">
        <f t="shared" si="25"/>
        <v>100</v>
      </c>
      <c r="Q392" s="10">
        <f t="shared" si="26"/>
        <v>42112.036712962959</v>
      </c>
      <c r="R392" s="10">
        <f t="shared" si="27"/>
        <v>42132.036712962959</v>
      </c>
      <c r="S392" t="s">
        <v>8323</v>
      </c>
      <c r="T392" t="s">
        <v>8328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24"/>
        <v>104.25906735751295</v>
      </c>
      <c r="N393" t="b">
        <v>1</v>
      </c>
      <c r="O393" t="s">
        <v>8269</v>
      </c>
      <c r="P393" s="5">
        <f t="shared" si="25"/>
        <v>100.61</v>
      </c>
      <c r="Q393" s="10">
        <f t="shared" si="26"/>
        <v>40865.042256944449</v>
      </c>
      <c r="R393" s="10">
        <f t="shared" si="27"/>
        <v>40895.040972222225</v>
      </c>
      <c r="S393" t="s">
        <v>8323</v>
      </c>
      <c r="T393" t="s">
        <v>8328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24"/>
        <v>90.616504854368927</v>
      </c>
      <c r="N394" t="b">
        <v>1</v>
      </c>
      <c r="O394" t="s">
        <v>8269</v>
      </c>
      <c r="P394" s="5">
        <f t="shared" si="25"/>
        <v>100.9027027027027</v>
      </c>
      <c r="Q394" s="10">
        <f t="shared" si="26"/>
        <v>40763.717256944445</v>
      </c>
      <c r="R394" s="10">
        <f t="shared" si="27"/>
        <v>40794.125</v>
      </c>
      <c r="S394" t="s">
        <v>8323</v>
      </c>
      <c r="T394" t="s">
        <v>8328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24"/>
        <v>157.33048433048432</v>
      </c>
      <c r="N395" t="b">
        <v>1</v>
      </c>
      <c r="O395" t="s">
        <v>8269</v>
      </c>
      <c r="P395" s="5">
        <f t="shared" si="25"/>
        <v>110.446</v>
      </c>
      <c r="Q395" s="10">
        <f t="shared" si="26"/>
        <v>41526.708935185183</v>
      </c>
      <c r="R395" s="10">
        <f t="shared" si="27"/>
        <v>41557.708935185183</v>
      </c>
      <c r="S395" t="s">
        <v>8323</v>
      </c>
      <c r="T395" t="s">
        <v>8328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24"/>
        <v>105.18</v>
      </c>
      <c r="N396" t="b">
        <v>1</v>
      </c>
      <c r="O396" t="s">
        <v>8269</v>
      </c>
      <c r="P396" s="5">
        <f t="shared" si="25"/>
        <v>111.8936170212766</v>
      </c>
      <c r="Q396" s="10">
        <f t="shared" si="26"/>
        <v>42417.818078703705</v>
      </c>
      <c r="R396" s="10">
        <f t="shared" si="27"/>
        <v>42477.776412037041</v>
      </c>
      <c r="S396" t="s">
        <v>8323</v>
      </c>
      <c r="T396" t="s">
        <v>8328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24"/>
        <v>58.719836956521746</v>
      </c>
      <c r="N397" t="b">
        <v>1</v>
      </c>
      <c r="O397" t="s">
        <v>8269</v>
      </c>
      <c r="P397" s="5">
        <f t="shared" si="25"/>
        <v>108.04450000000001</v>
      </c>
      <c r="Q397" s="10">
        <f t="shared" si="26"/>
        <v>40990.909259259257</v>
      </c>
      <c r="R397" s="10">
        <f t="shared" si="27"/>
        <v>41026.897222222222</v>
      </c>
      <c r="S397" t="s">
        <v>8323</v>
      </c>
      <c r="T397" t="s">
        <v>8328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24"/>
        <v>81.632653061224488</v>
      </c>
      <c r="N398" t="b">
        <v>1</v>
      </c>
      <c r="O398" t="s">
        <v>8269</v>
      </c>
      <c r="P398" s="5">
        <f t="shared" si="25"/>
        <v>106.66666666666667</v>
      </c>
      <c r="Q398" s="10">
        <f t="shared" si="26"/>
        <v>41082.564884259256</v>
      </c>
      <c r="R398" s="10">
        <f t="shared" si="27"/>
        <v>41097.564884259256</v>
      </c>
      <c r="S398" t="s">
        <v>8323</v>
      </c>
      <c r="T398" t="s">
        <v>8328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24"/>
        <v>56.460043668122275</v>
      </c>
      <c r="N399" t="b">
        <v>1</v>
      </c>
      <c r="O399" t="s">
        <v>8269</v>
      </c>
      <c r="P399" s="5">
        <f t="shared" si="25"/>
        <v>103.90027322404372</v>
      </c>
      <c r="Q399" s="10">
        <f t="shared" si="26"/>
        <v>40379.776435185187</v>
      </c>
      <c r="R399" s="10">
        <f t="shared" si="27"/>
        <v>40422.155555555553</v>
      </c>
      <c r="S399" t="s">
        <v>8323</v>
      </c>
      <c r="T399" t="s">
        <v>8328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24"/>
        <v>140.1044776119403</v>
      </c>
      <c r="N400" t="b">
        <v>1</v>
      </c>
      <c r="O400" t="s">
        <v>8269</v>
      </c>
      <c r="P400" s="5">
        <f t="shared" si="25"/>
        <v>125.16000000000001</v>
      </c>
      <c r="Q400" s="10">
        <f t="shared" si="26"/>
        <v>42078.793124999997</v>
      </c>
      <c r="R400" s="10">
        <f t="shared" si="27"/>
        <v>42123.793124999997</v>
      </c>
      <c r="S400" t="s">
        <v>8323</v>
      </c>
      <c r="T400" t="s">
        <v>8328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24"/>
        <v>224.85263157894738</v>
      </c>
      <c r="N401" t="b">
        <v>1</v>
      </c>
      <c r="O401" t="s">
        <v>8269</v>
      </c>
      <c r="P401" s="5">
        <f t="shared" si="25"/>
        <v>106.80499999999999</v>
      </c>
      <c r="Q401" s="10">
        <f t="shared" si="26"/>
        <v>42687.875775462962</v>
      </c>
      <c r="R401" s="10">
        <f t="shared" si="27"/>
        <v>42718.5</v>
      </c>
      <c r="S401" t="s">
        <v>8323</v>
      </c>
      <c r="T401" t="s">
        <v>8328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24"/>
        <v>181.13306451612902</v>
      </c>
      <c r="N402" t="b">
        <v>1</v>
      </c>
      <c r="O402" t="s">
        <v>8269</v>
      </c>
      <c r="P402" s="5">
        <f t="shared" si="25"/>
        <v>112.30249999999999</v>
      </c>
      <c r="Q402" s="10">
        <f t="shared" si="26"/>
        <v>41745.635960648149</v>
      </c>
      <c r="R402" s="10">
        <f t="shared" si="27"/>
        <v>41776.145833333336</v>
      </c>
      <c r="S402" t="s">
        <v>8323</v>
      </c>
      <c r="T402" t="s">
        <v>8328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24"/>
        <v>711.04109589041093</v>
      </c>
      <c r="N403" t="b">
        <v>1</v>
      </c>
      <c r="O403" t="s">
        <v>8269</v>
      </c>
      <c r="P403" s="5">
        <f t="shared" si="25"/>
        <v>103.812</v>
      </c>
      <c r="Q403" s="10">
        <f t="shared" si="26"/>
        <v>40732.842245370368</v>
      </c>
      <c r="R403" s="10">
        <f t="shared" si="27"/>
        <v>40762.842245370368</v>
      </c>
      <c r="S403" t="s">
        <v>8323</v>
      </c>
      <c r="T403" t="s">
        <v>8328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24"/>
        <v>65.883720930232556</v>
      </c>
      <c r="N404" t="b">
        <v>1</v>
      </c>
      <c r="O404" t="s">
        <v>8269</v>
      </c>
      <c r="P404" s="5">
        <f t="shared" si="25"/>
        <v>141.65</v>
      </c>
      <c r="Q404" s="10">
        <f t="shared" si="26"/>
        <v>42292.539548611108</v>
      </c>
      <c r="R404" s="10">
        <f t="shared" si="27"/>
        <v>42313.58121527778</v>
      </c>
      <c r="S404" t="s">
        <v>8323</v>
      </c>
      <c r="T404" t="s">
        <v>8328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24"/>
        <v>75.185714285714283</v>
      </c>
      <c r="N405" t="b">
        <v>1</v>
      </c>
      <c r="O405" t="s">
        <v>8269</v>
      </c>
      <c r="P405" s="5">
        <f t="shared" si="25"/>
        <v>105.25999999999999</v>
      </c>
      <c r="Q405" s="10">
        <f t="shared" si="26"/>
        <v>40718.310659722221</v>
      </c>
      <c r="R405" s="10">
        <f t="shared" si="27"/>
        <v>40765.297222222223</v>
      </c>
      <c r="S405" t="s">
        <v>8323</v>
      </c>
      <c r="T405" t="s">
        <v>8328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24"/>
        <v>133.14391143911439</v>
      </c>
      <c r="N406" t="b">
        <v>1</v>
      </c>
      <c r="O406" t="s">
        <v>8269</v>
      </c>
      <c r="P406" s="5">
        <f t="shared" si="25"/>
        <v>103.09142857142857</v>
      </c>
      <c r="Q406" s="10">
        <f t="shared" si="26"/>
        <v>41646.628032407411</v>
      </c>
      <c r="R406" s="10">
        <f t="shared" si="27"/>
        <v>41675.961111111108</v>
      </c>
      <c r="S406" t="s">
        <v>8323</v>
      </c>
      <c r="T406" t="s">
        <v>8328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24"/>
        <v>55.2</v>
      </c>
      <c r="N407" t="b">
        <v>1</v>
      </c>
      <c r="O407" t="s">
        <v>8269</v>
      </c>
      <c r="P407" s="5">
        <f t="shared" si="25"/>
        <v>107.65957446808511</v>
      </c>
      <c r="Q407" s="10">
        <f t="shared" si="26"/>
        <v>41674.08494212963</v>
      </c>
      <c r="R407" s="10">
        <f t="shared" si="27"/>
        <v>41704.08494212963</v>
      </c>
      <c r="S407" t="s">
        <v>8323</v>
      </c>
      <c r="T407" t="s">
        <v>8328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24"/>
        <v>86.163714285714292</v>
      </c>
      <c r="N408" t="b">
        <v>1</v>
      </c>
      <c r="O408" t="s">
        <v>8269</v>
      </c>
      <c r="P408" s="5">
        <f t="shared" si="25"/>
        <v>107.70464285714286</v>
      </c>
      <c r="Q408" s="10">
        <f t="shared" si="26"/>
        <v>40638.162465277775</v>
      </c>
      <c r="R408" s="10">
        <f t="shared" si="27"/>
        <v>40672.249305555553</v>
      </c>
      <c r="S408" t="s">
        <v>8323</v>
      </c>
      <c r="T408" t="s">
        <v>8328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24"/>
        <v>92.318181818181813</v>
      </c>
      <c r="N409" t="b">
        <v>1</v>
      </c>
      <c r="O409" t="s">
        <v>8269</v>
      </c>
      <c r="P409" s="5">
        <f t="shared" si="25"/>
        <v>101.55000000000001</v>
      </c>
      <c r="Q409" s="10">
        <f t="shared" si="26"/>
        <v>40806.870949074073</v>
      </c>
      <c r="R409" s="10">
        <f t="shared" si="27"/>
        <v>40866.912615740745</v>
      </c>
      <c r="S409" t="s">
        <v>8323</v>
      </c>
      <c r="T409" t="s">
        <v>8328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24"/>
        <v>160.16473684210527</v>
      </c>
      <c r="N410" t="b">
        <v>1</v>
      </c>
      <c r="O410" t="s">
        <v>8269</v>
      </c>
      <c r="P410" s="5">
        <f t="shared" si="25"/>
        <v>101.43766666666667</v>
      </c>
      <c r="Q410" s="10">
        <f t="shared" si="26"/>
        <v>41543.735995370371</v>
      </c>
      <c r="R410" s="10">
        <f t="shared" si="27"/>
        <v>41583.777662037035</v>
      </c>
      <c r="S410" t="s">
        <v>8323</v>
      </c>
      <c r="T410" t="s">
        <v>8328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24"/>
        <v>45.6</v>
      </c>
      <c r="N411" t="b">
        <v>1</v>
      </c>
      <c r="O411" t="s">
        <v>8269</v>
      </c>
      <c r="P411" s="5">
        <f t="shared" si="25"/>
        <v>136.80000000000001</v>
      </c>
      <c r="Q411" s="10">
        <f t="shared" si="26"/>
        <v>42543.862777777773</v>
      </c>
      <c r="R411" s="10">
        <f t="shared" si="27"/>
        <v>42573.862777777773</v>
      </c>
      <c r="S411" t="s">
        <v>8323</v>
      </c>
      <c r="T411" t="s">
        <v>8328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24"/>
        <v>183.28571428571428</v>
      </c>
      <c r="N412" t="b">
        <v>1</v>
      </c>
      <c r="O412" t="s">
        <v>8269</v>
      </c>
      <c r="P412" s="5">
        <f t="shared" si="25"/>
        <v>128.29999999999998</v>
      </c>
      <c r="Q412" s="10">
        <f t="shared" si="26"/>
        <v>42113.981446759266</v>
      </c>
      <c r="R412" s="10">
        <f t="shared" si="27"/>
        <v>42173.981446759266</v>
      </c>
      <c r="S412" t="s">
        <v>8323</v>
      </c>
      <c r="T412" t="s">
        <v>8328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24"/>
        <v>125.78838174273859</v>
      </c>
      <c r="N413" t="b">
        <v>1</v>
      </c>
      <c r="O413" t="s">
        <v>8269</v>
      </c>
      <c r="P413" s="5">
        <f t="shared" si="25"/>
        <v>101.05</v>
      </c>
      <c r="Q413" s="10">
        <f t="shared" si="26"/>
        <v>41598.17597222222</v>
      </c>
      <c r="R413" s="10">
        <f t="shared" si="27"/>
        <v>41630.208333333336</v>
      </c>
      <c r="S413" t="s">
        <v>8323</v>
      </c>
      <c r="T413" t="s">
        <v>8328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24"/>
        <v>57.654545454545456</v>
      </c>
      <c r="N414" t="b">
        <v>1</v>
      </c>
      <c r="O414" t="s">
        <v>8269</v>
      </c>
      <c r="P414" s="5">
        <f t="shared" si="25"/>
        <v>126.84</v>
      </c>
      <c r="Q414" s="10">
        <f t="shared" si="26"/>
        <v>41099.742800925924</v>
      </c>
      <c r="R414" s="10">
        <f t="shared" si="27"/>
        <v>41115.742800925924</v>
      </c>
      <c r="S414" t="s">
        <v>8323</v>
      </c>
      <c r="T414" t="s">
        <v>8328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24"/>
        <v>78.660818713450297</v>
      </c>
      <c r="N415" t="b">
        <v>1</v>
      </c>
      <c r="O415" t="s">
        <v>8269</v>
      </c>
      <c r="P415" s="5">
        <f t="shared" si="25"/>
        <v>105.0859375</v>
      </c>
      <c r="Q415" s="10">
        <f t="shared" si="26"/>
        <v>41079.877442129626</v>
      </c>
      <c r="R415" s="10">
        <f t="shared" si="27"/>
        <v>41109.877442129626</v>
      </c>
      <c r="S415" t="s">
        <v>8323</v>
      </c>
      <c r="T415" t="s">
        <v>8328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24"/>
        <v>91.480769230769226</v>
      </c>
      <c r="N416" t="b">
        <v>1</v>
      </c>
      <c r="O416" t="s">
        <v>8269</v>
      </c>
      <c r="P416" s="5">
        <f t="shared" si="25"/>
        <v>102.85405405405406</v>
      </c>
      <c r="Q416" s="10">
        <f t="shared" si="26"/>
        <v>41529.063252314816</v>
      </c>
      <c r="R416" s="10">
        <f t="shared" si="27"/>
        <v>41559.063252314816</v>
      </c>
      <c r="S416" t="s">
        <v>8323</v>
      </c>
      <c r="T416" t="s">
        <v>8328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24"/>
        <v>68.09809523809524</v>
      </c>
      <c r="N417" t="b">
        <v>1</v>
      </c>
      <c r="O417" t="s">
        <v>8269</v>
      </c>
      <c r="P417" s="5">
        <f t="shared" si="25"/>
        <v>102.14714285714285</v>
      </c>
      <c r="Q417" s="10">
        <f t="shared" si="26"/>
        <v>41904.851875</v>
      </c>
      <c r="R417" s="10">
        <f t="shared" si="27"/>
        <v>41929.5</v>
      </c>
      <c r="S417" t="s">
        <v>8323</v>
      </c>
      <c r="T417" t="s">
        <v>8328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24"/>
        <v>48.086800000000004</v>
      </c>
      <c r="N418" t="b">
        <v>1</v>
      </c>
      <c r="O418" t="s">
        <v>8269</v>
      </c>
      <c r="P418" s="5">
        <f t="shared" si="25"/>
        <v>120.21700000000001</v>
      </c>
      <c r="Q418" s="10">
        <f t="shared" si="26"/>
        <v>41648.396192129629</v>
      </c>
      <c r="R418" s="10">
        <f t="shared" si="27"/>
        <v>41678.396192129629</v>
      </c>
      <c r="S418" t="s">
        <v>8323</v>
      </c>
      <c r="T418" t="s">
        <v>8328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24"/>
        <v>202.42307692307693</v>
      </c>
      <c r="N419" t="b">
        <v>1</v>
      </c>
      <c r="O419" t="s">
        <v>8269</v>
      </c>
      <c r="P419" s="5">
        <f t="shared" si="25"/>
        <v>100.24761904761905</v>
      </c>
      <c r="Q419" s="10">
        <f t="shared" si="26"/>
        <v>41360.970601851855</v>
      </c>
      <c r="R419" s="10">
        <f t="shared" si="27"/>
        <v>41372.189583333333</v>
      </c>
      <c r="S419" t="s">
        <v>8323</v>
      </c>
      <c r="T419" t="s">
        <v>8328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24"/>
        <v>216.75</v>
      </c>
      <c r="N420" t="b">
        <v>1</v>
      </c>
      <c r="O420" t="s">
        <v>8269</v>
      </c>
      <c r="P420" s="5">
        <f t="shared" si="25"/>
        <v>100.63392857142857</v>
      </c>
      <c r="Q420" s="10">
        <f t="shared" si="26"/>
        <v>42178.282372685186</v>
      </c>
      <c r="R420" s="10">
        <f t="shared" si="27"/>
        <v>42208.282372685186</v>
      </c>
      <c r="S420" t="s">
        <v>8323</v>
      </c>
      <c r="T420" t="s">
        <v>8328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24"/>
        <v>110.06849315068493</v>
      </c>
      <c r="N421" t="b">
        <v>1</v>
      </c>
      <c r="O421" t="s">
        <v>8269</v>
      </c>
      <c r="P421" s="5">
        <f t="shared" si="25"/>
        <v>100.4375</v>
      </c>
      <c r="Q421" s="10">
        <f t="shared" si="26"/>
        <v>41394.842442129629</v>
      </c>
      <c r="R421" s="10">
        <f t="shared" si="27"/>
        <v>41454.842442129629</v>
      </c>
      <c r="S421" t="s">
        <v>8323</v>
      </c>
      <c r="T421" t="s">
        <v>8328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24"/>
        <v>4.833333333333333</v>
      </c>
      <c r="N422" t="b">
        <v>0</v>
      </c>
      <c r="O422" t="s">
        <v>8270</v>
      </c>
      <c r="P422" s="5">
        <f t="shared" si="25"/>
        <v>0.43939393939393934</v>
      </c>
      <c r="Q422" s="10">
        <f t="shared" si="26"/>
        <v>41682.23646990741</v>
      </c>
      <c r="R422" s="10">
        <f t="shared" si="27"/>
        <v>41712.194803240738</v>
      </c>
      <c r="S422" t="s">
        <v>8323</v>
      </c>
      <c r="T422" t="s">
        <v>8329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24"/>
        <v>50.166666666666664</v>
      </c>
      <c r="N423" t="b">
        <v>0</v>
      </c>
      <c r="O423" t="s">
        <v>8270</v>
      </c>
      <c r="P423" s="5">
        <f t="shared" si="25"/>
        <v>2.0066666666666668</v>
      </c>
      <c r="Q423" s="10">
        <f t="shared" si="26"/>
        <v>42177.491388888884</v>
      </c>
      <c r="R423" s="10">
        <f t="shared" si="27"/>
        <v>42237.491388888884</v>
      </c>
      <c r="S423" t="s">
        <v>8323</v>
      </c>
      <c r="T423" t="s">
        <v>8329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24"/>
        <v>35.833333333333336</v>
      </c>
      <c r="N424" t="b">
        <v>0</v>
      </c>
      <c r="O424" t="s">
        <v>8270</v>
      </c>
      <c r="P424" s="5">
        <f t="shared" si="25"/>
        <v>1.075</v>
      </c>
      <c r="Q424" s="10">
        <f t="shared" si="26"/>
        <v>41863.260381944441</v>
      </c>
      <c r="R424" s="10">
        <f t="shared" si="27"/>
        <v>41893.260381944441</v>
      </c>
      <c r="S424" t="s">
        <v>8323</v>
      </c>
      <c r="T424" t="s">
        <v>8329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24"/>
        <v>11.76923076923077</v>
      </c>
      <c r="N425" t="b">
        <v>0</v>
      </c>
      <c r="O425" t="s">
        <v>8270</v>
      </c>
      <c r="P425" s="5">
        <f t="shared" si="25"/>
        <v>0.76500000000000001</v>
      </c>
      <c r="Q425" s="10">
        <f t="shared" si="26"/>
        <v>41400.92627314815</v>
      </c>
      <c r="R425" s="10">
        <f t="shared" si="27"/>
        <v>41430.92627314815</v>
      </c>
      <c r="S425" t="s">
        <v>8323</v>
      </c>
      <c r="T425" t="s">
        <v>8329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24"/>
        <v>40.78</v>
      </c>
      <c r="N426" t="b">
        <v>0</v>
      </c>
      <c r="O426" t="s">
        <v>8270</v>
      </c>
      <c r="P426" s="5">
        <f t="shared" si="25"/>
        <v>6.7966666666666677</v>
      </c>
      <c r="Q426" s="10">
        <f t="shared" si="26"/>
        <v>40934.376145833332</v>
      </c>
      <c r="R426" s="10">
        <f t="shared" si="27"/>
        <v>40994.334479166668</v>
      </c>
      <c r="S426" t="s">
        <v>8323</v>
      </c>
      <c r="T426" t="s">
        <v>8329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24"/>
        <v>3</v>
      </c>
      <c r="N427" t="b">
        <v>0</v>
      </c>
      <c r="O427" t="s">
        <v>8270</v>
      </c>
      <c r="P427" s="5">
        <f t="shared" si="25"/>
        <v>1.2E-2</v>
      </c>
      <c r="Q427" s="10">
        <f t="shared" si="26"/>
        <v>42275.861157407402</v>
      </c>
      <c r="R427" s="10">
        <f t="shared" si="27"/>
        <v>42335.902824074074</v>
      </c>
      <c r="S427" t="s">
        <v>8323</v>
      </c>
      <c r="T427" t="s">
        <v>8329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24"/>
        <v>16.625</v>
      </c>
      <c r="N428" t="b">
        <v>0</v>
      </c>
      <c r="O428" t="s">
        <v>8270</v>
      </c>
      <c r="P428" s="5">
        <f t="shared" si="25"/>
        <v>1.3299999999999998</v>
      </c>
      <c r="Q428" s="10">
        <f t="shared" si="26"/>
        <v>42400.711967592593</v>
      </c>
      <c r="R428" s="10">
        <f t="shared" si="27"/>
        <v>42430.711967592593</v>
      </c>
      <c r="S428" t="s">
        <v>8323</v>
      </c>
      <c r="T428" t="s">
        <v>8329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24"/>
        <v>#DIV/0!</v>
      </c>
      <c r="N429" t="b">
        <v>0</v>
      </c>
      <c r="O429" t="s">
        <v>8270</v>
      </c>
      <c r="P429" s="5">
        <f t="shared" si="25"/>
        <v>0</v>
      </c>
      <c r="Q429" s="10">
        <f t="shared" si="26"/>
        <v>42285.909027777772</v>
      </c>
      <c r="R429" s="10">
        <f t="shared" si="27"/>
        <v>42299.790972222225</v>
      </c>
      <c r="S429" t="s">
        <v>8323</v>
      </c>
      <c r="T429" t="s">
        <v>8329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24"/>
        <v>52</v>
      </c>
      <c r="N430" t="b">
        <v>0</v>
      </c>
      <c r="O430" t="s">
        <v>8270</v>
      </c>
      <c r="P430" s="5">
        <f t="shared" si="25"/>
        <v>5.6333333333333329</v>
      </c>
      <c r="Q430" s="10">
        <f t="shared" si="26"/>
        <v>41778.766724537039</v>
      </c>
      <c r="R430" s="10">
        <f t="shared" si="27"/>
        <v>41806.916666666664</v>
      </c>
      <c r="S430" t="s">
        <v>8323</v>
      </c>
      <c r="T430" t="s">
        <v>8329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24"/>
        <v>#DIV/0!</v>
      </c>
      <c r="N431" t="b">
        <v>0</v>
      </c>
      <c r="O431" t="s">
        <v>8270</v>
      </c>
      <c r="P431" s="5">
        <f t="shared" si="25"/>
        <v>0</v>
      </c>
      <c r="Q431" s="10">
        <f t="shared" si="26"/>
        <v>40070.901412037041</v>
      </c>
      <c r="R431" s="10">
        <f t="shared" si="27"/>
        <v>40144.207638888889</v>
      </c>
      <c r="S431" t="s">
        <v>8323</v>
      </c>
      <c r="T431" t="s">
        <v>8329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24"/>
        <v>4.8</v>
      </c>
      <c r="N432" t="b">
        <v>0</v>
      </c>
      <c r="O432" t="s">
        <v>8270</v>
      </c>
      <c r="P432" s="5">
        <f t="shared" si="25"/>
        <v>2.4</v>
      </c>
      <c r="Q432" s="10">
        <f t="shared" si="26"/>
        <v>41513.107256944444</v>
      </c>
      <c r="R432" s="10">
        <f t="shared" si="27"/>
        <v>41528.107256944444</v>
      </c>
      <c r="S432" t="s">
        <v>8323</v>
      </c>
      <c r="T432" t="s">
        <v>8329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24"/>
        <v>51.875</v>
      </c>
      <c r="N433" t="b">
        <v>0</v>
      </c>
      <c r="O433" t="s">
        <v>8270</v>
      </c>
      <c r="P433" s="5">
        <f t="shared" si="25"/>
        <v>13.833333333333334</v>
      </c>
      <c r="Q433" s="10">
        <f t="shared" si="26"/>
        <v>42526.871331018512</v>
      </c>
      <c r="R433" s="10">
        <f t="shared" si="27"/>
        <v>42556.871331018512</v>
      </c>
      <c r="S433" t="s">
        <v>8323</v>
      </c>
      <c r="T433" t="s">
        <v>8329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24"/>
        <v>71.25</v>
      </c>
      <c r="N434" t="b">
        <v>0</v>
      </c>
      <c r="O434" t="s">
        <v>8270</v>
      </c>
      <c r="P434" s="5">
        <f t="shared" si="25"/>
        <v>9.5</v>
      </c>
      <c r="Q434" s="10">
        <f t="shared" si="26"/>
        <v>42238.726631944446</v>
      </c>
      <c r="R434" s="10">
        <f t="shared" si="27"/>
        <v>42298.726631944446</v>
      </c>
      <c r="S434" t="s">
        <v>8323</v>
      </c>
      <c r="T434" t="s">
        <v>8329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24"/>
        <v>#DIV/0!</v>
      </c>
      <c r="N435" t="b">
        <v>0</v>
      </c>
      <c r="O435" t="s">
        <v>8270</v>
      </c>
      <c r="P435" s="5">
        <f t="shared" si="25"/>
        <v>0</v>
      </c>
      <c r="Q435" s="10">
        <f t="shared" si="26"/>
        <v>42228.629884259266</v>
      </c>
      <c r="R435" s="10">
        <f t="shared" si="27"/>
        <v>42288.629884259266</v>
      </c>
      <c r="S435" t="s">
        <v>8323</v>
      </c>
      <c r="T435" t="s">
        <v>8329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24"/>
        <v>62.5</v>
      </c>
      <c r="N436" t="b">
        <v>0</v>
      </c>
      <c r="O436" t="s">
        <v>8270</v>
      </c>
      <c r="P436" s="5">
        <f t="shared" si="25"/>
        <v>5</v>
      </c>
      <c r="Q436" s="10">
        <f t="shared" si="26"/>
        <v>41576.834513888891</v>
      </c>
      <c r="R436" s="10">
        <f t="shared" si="27"/>
        <v>41609.876180555555</v>
      </c>
      <c r="S436" t="s">
        <v>8323</v>
      </c>
      <c r="T436" t="s">
        <v>8329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24"/>
        <v>1</v>
      </c>
      <c r="N437" t="b">
        <v>0</v>
      </c>
      <c r="O437" t="s">
        <v>8270</v>
      </c>
      <c r="P437" s="5">
        <f t="shared" si="25"/>
        <v>2.7272727272727275E-3</v>
      </c>
      <c r="Q437" s="10">
        <f t="shared" si="26"/>
        <v>41500.747453703705</v>
      </c>
      <c r="R437" s="10">
        <f t="shared" si="27"/>
        <v>41530.747453703705</v>
      </c>
      <c r="S437" t="s">
        <v>8323</v>
      </c>
      <c r="T437" t="s">
        <v>8329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24"/>
        <v>#DIV/0!</v>
      </c>
      <c r="N438" t="b">
        <v>0</v>
      </c>
      <c r="O438" t="s">
        <v>8270</v>
      </c>
      <c r="P438" s="5">
        <f t="shared" si="25"/>
        <v>0</v>
      </c>
      <c r="Q438" s="10">
        <f t="shared" si="26"/>
        <v>41456.36241898148</v>
      </c>
      <c r="R438" s="10">
        <f t="shared" si="27"/>
        <v>41486.36241898148</v>
      </c>
      <c r="S438" t="s">
        <v>8323</v>
      </c>
      <c r="T438" t="s">
        <v>8329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24"/>
        <v>#DIV/0!</v>
      </c>
      <c r="N439" t="b">
        <v>0</v>
      </c>
      <c r="O439" t="s">
        <v>8270</v>
      </c>
      <c r="P439" s="5">
        <f t="shared" si="25"/>
        <v>0</v>
      </c>
      <c r="Q439" s="10">
        <f t="shared" si="26"/>
        <v>42591.31858796296</v>
      </c>
      <c r="R439" s="10">
        <f t="shared" si="27"/>
        <v>42651.31858796296</v>
      </c>
      <c r="S439" t="s">
        <v>8323</v>
      </c>
      <c r="T439" t="s">
        <v>8329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24"/>
        <v>170.54545454545453</v>
      </c>
      <c r="N440" t="b">
        <v>0</v>
      </c>
      <c r="O440" t="s">
        <v>8270</v>
      </c>
      <c r="P440" s="5">
        <f t="shared" si="25"/>
        <v>9.379999999999999</v>
      </c>
      <c r="Q440" s="10">
        <f t="shared" si="26"/>
        <v>42296.261087962965</v>
      </c>
      <c r="R440" s="10">
        <f t="shared" si="27"/>
        <v>42326.302754629629</v>
      </c>
      <c r="S440" t="s">
        <v>8323</v>
      </c>
      <c r="T440" t="s">
        <v>8329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24"/>
        <v>#DIV/0!</v>
      </c>
      <c r="N441" t="b">
        <v>0</v>
      </c>
      <c r="O441" t="s">
        <v>8270</v>
      </c>
      <c r="P441" s="5">
        <f t="shared" si="25"/>
        <v>0</v>
      </c>
      <c r="Q441" s="10">
        <f t="shared" si="26"/>
        <v>41919.761782407404</v>
      </c>
      <c r="R441" s="10">
        <f t="shared" si="27"/>
        <v>41929.761782407404</v>
      </c>
      <c r="S441" t="s">
        <v>8323</v>
      </c>
      <c r="T441" t="s">
        <v>8329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24"/>
        <v>5</v>
      </c>
      <c r="N442" t="b">
        <v>0</v>
      </c>
      <c r="O442" t="s">
        <v>8270</v>
      </c>
      <c r="P442" s="5">
        <f t="shared" si="25"/>
        <v>0.1</v>
      </c>
      <c r="Q442" s="10">
        <f t="shared" si="26"/>
        <v>42423.985567129625</v>
      </c>
      <c r="R442" s="10">
        <f t="shared" si="27"/>
        <v>42453.943900462968</v>
      </c>
      <c r="S442" t="s">
        <v>8323</v>
      </c>
      <c r="T442" t="s">
        <v>8329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24"/>
        <v>#DIV/0!</v>
      </c>
      <c r="N443" t="b">
        <v>0</v>
      </c>
      <c r="O443" t="s">
        <v>8270</v>
      </c>
      <c r="P443" s="5">
        <f t="shared" si="25"/>
        <v>0</v>
      </c>
      <c r="Q443" s="10">
        <f t="shared" si="26"/>
        <v>41550.793935185182</v>
      </c>
      <c r="R443" s="10">
        <f t="shared" si="27"/>
        <v>41580.793935185182</v>
      </c>
      <c r="S443" t="s">
        <v>8323</v>
      </c>
      <c r="T443" t="s">
        <v>8329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24"/>
        <v>393.58823529411762</v>
      </c>
      <c r="N444" t="b">
        <v>0</v>
      </c>
      <c r="O444" t="s">
        <v>8270</v>
      </c>
      <c r="P444" s="5">
        <f t="shared" si="25"/>
        <v>39.358823529411765</v>
      </c>
      <c r="Q444" s="10">
        <f t="shared" si="26"/>
        <v>42024.888692129629</v>
      </c>
      <c r="R444" s="10">
        <f t="shared" si="27"/>
        <v>42054.888692129629</v>
      </c>
      <c r="S444" t="s">
        <v>8323</v>
      </c>
      <c r="T444" t="s">
        <v>8329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24"/>
        <v>5</v>
      </c>
      <c r="N445" t="b">
        <v>0</v>
      </c>
      <c r="O445" t="s">
        <v>8270</v>
      </c>
      <c r="P445" s="5">
        <f t="shared" si="25"/>
        <v>0.1</v>
      </c>
      <c r="Q445" s="10">
        <f t="shared" si="26"/>
        <v>41650.015057870369</v>
      </c>
      <c r="R445" s="10">
        <f t="shared" si="27"/>
        <v>41680.015057870369</v>
      </c>
      <c r="S445" t="s">
        <v>8323</v>
      </c>
      <c r="T445" t="s">
        <v>8329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24"/>
        <v>50</v>
      </c>
      <c r="N446" t="b">
        <v>0</v>
      </c>
      <c r="O446" t="s">
        <v>8270</v>
      </c>
      <c r="P446" s="5">
        <f t="shared" si="25"/>
        <v>5</v>
      </c>
      <c r="Q446" s="10">
        <f t="shared" si="26"/>
        <v>40894.906956018516</v>
      </c>
      <c r="R446" s="10">
        <f t="shared" si="27"/>
        <v>40954.906956018516</v>
      </c>
      <c r="S446" t="s">
        <v>8323</v>
      </c>
      <c r="T446" t="s">
        <v>8329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24"/>
        <v>1</v>
      </c>
      <c r="N447" t="b">
        <v>0</v>
      </c>
      <c r="O447" t="s">
        <v>8270</v>
      </c>
      <c r="P447" s="5">
        <f t="shared" si="25"/>
        <v>3.3333333333333335E-3</v>
      </c>
      <c r="Q447" s="10">
        <f t="shared" si="26"/>
        <v>42130.335358796292</v>
      </c>
      <c r="R447" s="10">
        <f t="shared" si="27"/>
        <v>42145.335358796292</v>
      </c>
      <c r="S447" t="s">
        <v>8323</v>
      </c>
      <c r="T447" t="s">
        <v>8329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24"/>
        <v>47.875</v>
      </c>
      <c r="N448" t="b">
        <v>0</v>
      </c>
      <c r="O448" t="s">
        <v>8270</v>
      </c>
      <c r="P448" s="5">
        <f t="shared" si="25"/>
        <v>7.2952380952380951</v>
      </c>
      <c r="Q448" s="10">
        <f t="shared" si="26"/>
        <v>42037.083564814813</v>
      </c>
      <c r="R448" s="10">
        <f t="shared" si="27"/>
        <v>42067.083564814813</v>
      </c>
      <c r="S448" t="s">
        <v>8323</v>
      </c>
      <c r="T448" t="s">
        <v>8329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24"/>
        <v>5</v>
      </c>
      <c r="N449" t="b">
        <v>0</v>
      </c>
      <c r="O449" t="s">
        <v>8270</v>
      </c>
      <c r="P449" s="5">
        <f t="shared" si="25"/>
        <v>1.6666666666666666E-2</v>
      </c>
      <c r="Q449" s="10">
        <f t="shared" si="26"/>
        <v>41331.555127314816</v>
      </c>
      <c r="R449" s="10">
        <f t="shared" si="27"/>
        <v>41356.513460648144</v>
      </c>
      <c r="S449" t="s">
        <v>8323</v>
      </c>
      <c r="T449" t="s">
        <v>8329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ref="M450:M513" si="28">E450/L450</f>
        <v>20.502500000000001</v>
      </c>
      <c r="N450" t="b">
        <v>0</v>
      </c>
      <c r="O450" t="s">
        <v>8270</v>
      </c>
      <c r="P450" s="5">
        <f t="shared" si="25"/>
        <v>3.2804000000000002</v>
      </c>
      <c r="Q450" s="10">
        <f t="shared" si="26"/>
        <v>41753.758043981477</v>
      </c>
      <c r="R450" s="10">
        <f t="shared" si="27"/>
        <v>41773.758043981477</v>
      </c>
      <c r="S450" t="s">
        <v>8323</v>
      </c>
      <c r="T450" t="s">
        <v>8329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si="28"/>
        <v>9</v>
      </c>
      <c r="N451" t="b">
        <v>0</v>
      </c>
      <c r="O451" t="s">
        <v>8270</v>
      </c>
      <c r="P451" s="5">
        <f t="shared" ref="P451:P514" si="29">(E451/D451)*100</f>
        <v>2.25</v>
      </c>
      <c r="Q451" s="10">
        <f t="shared" ref="Q451:Q514" si="30">(((J451/60)/60)/24)+DATE(1970,1,1)</f>
        <v>41534.568113425928</v>
      </c>
      <c r="R451" s="10">
        <f t="shared" ref="R451:R514" si="31">(((I451/60)/60)/24)+DATE(1970,1,1)</f>
        <v>41564.568113425928</v>
      </c>
      <c r="S451" t="s">
        <v>8323</v>
      </c>
      <c r="T451" t="s">
        <v>8329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28"/>
        <v>56.571428571428569</v>
      </c>
      <c r="N452" t="b">
        <v>0</v>
      </c>
      <c r="O452" t="s">
        <v>8270</v>
      </c>
      <c r="P452" s="5">
        <f t="shared" si="29"/>
        <v>0.79200000000000004</v>
      </c>
      <c r="Q452" s="10">
        <f t="shared" si="30"/>
        <v>41654.946759259255</v>
      </c>
      <c r="R452" s="10">
        <f t="shared" si="31"/>
        <v>41684.946759259255</v>
      </c>
      <c r="S452" t="s">
        <v>8323</v>
      </c>
      <c r="T452" t="s">
        <v>8329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28"/>
        <v>#DIV/0!</v>
      </c>
      <c r="N453" t="b">
        <v>0</v>
      </c>
      <c r="O453" t="s">
        <v>8270</v>
      </c>
      <c r="P453" s="5">
        <f t="shared" si="29"/>
        <v>0</v>
      </c>
      <c r="Q453" s="10">
        <f t="shared" si="30"/>
        <v>41634.715173611112</v>
      </c>
      <c r="R453" s="10">
        <f t="shared" si="31"/>
        <v>41664.715173611112</v>
      </c>
      <c r="S453" t="s">
        <v>8323</v>
      </c>
      <c r="T453" t="s">
        <v>8329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28"/>
        <v>40</v>
      </c>
      <c r="N454" t="b">
        <v>0</v>
      </c>
      <c r="O454" t="s">
        <v>8270</v>
      </c>
      <c r="P454" s="5">
        <f t="shared" si="29"/>
        <v>64</v>
      </c>
      <c r="Q454" s="10">
        <f t="shared" si="30"/>
        <v>42107.703877314809</v>
      </c>
      <c r="R454" s="10">
        <f t="shared" si="31"/>
        <v>42137.703877314809</v>
      </c>
      <c r="S454" t="s">
        <v>8323</v>
      </c>
      <c r="T454" t="s">
        <v>8329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28"/>
        <v>13</v>
      </c>
      <c r="N455" t="b">
        <v>0</v>
      </c>
      <c r="O455" t="s">
        <v>8270</v>
      </c>
      <c r="P455" s="5">
        <f t="shared" si="29"/>
        <v>2.7404479578392621E-2</v>
      </c>
      <c r="Q455" s="10">
        <f t="shared" si="30"/>
        <v>42038.824988425928</v>
      </c>
      <c r="R455" s="10">
        <f t="shared" si="31"/>
        <v>42054.824988425928</v>
      </c>
      <c r="S455" t="s">
        <v>8323</v>
      </c>
      <c r="T455" t="s">
        <v>8329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28"/>
        <v>16.399999999999999</v>
      </c>
      <c r="N456" t="b">
        <v>0</v>
      </c>
      <c r="O456" t="s">
        <v>8270</v>
      </c>
      <c r="P456" s="5">
        <f t="shared" si="29"/>
        <v>0.82000000000000006</v>
      </c>
      <c r="Q456" s="10">
        <f t="shared" si="30"/>
        <v>41938.717256944445</v>
      </c>
      <c r="R456" s="10">
        <f t="shared" si="31"/>
        <v>41969.551388888889</v>
      </c>
      <c r="S456" t="s">
        <v>8323</v>
      </c>
      <c r="T456" t="s">
        <v>8329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28"/>
        <v>22.5</v>
      </c>
      <c r="N457" t="b">
        <v>0</v>
      </c>
      <c r="O457" t="s">
        <v>8270</v>
      </c>
      <c r="P457" s="5">
        <f t="shared" si="29"/>
        <v>6.9230769230769221E-2</v>
      </c>
      <c r="Q457" s="10">
        <f t="shared" si="30"/>
        <v>40971.002569444441</v>
      </c>
      <c r="R457" s="10">
        <f t="shared" si="31"/>
        <v>41016.021527777775</v>
      </c>
      <c r="S457" t="s">
        <v>8323</v>
      </c>
      <c r="T457" t="s">
        <v>8329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28"/>
        <v>20.333333333333332</v>
      </c>
      <c r="N458" t="b">
        <v>0</v>
      </c>
      <c r="O458" t="s">
        <v>8270</v>
      </c>
      <c r="P458" s="5">
        <f t="shared" si="29"/>
        <v>0.68631863186318631</v>
      </c>
      <c r="Q458" s="10">
        <f t="shared" si="30"/>
        <v>41547.694456018515</v>
      </c>
      <c r="R458" s="10">
        <f t="shared" si="31"/>
        <v>41569.165972222225</v>
      </c>
      <c r="S458" t="s">
        <v>8323</v>
      </c>
      <c r="T458" t="s">
        <v>8329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28"/>
        <v>#DIV/0!</v>
      </c>
      <c r="N459" t="b">
        <v>0</v>
      </c>
      <c r="O459" t="s">
        <v>8270</v>
      </c>
      <c r="P459" s="5">
        <f t="shared" si="29"/>
        <v>0</v>
      </c>
      <c r="Q459" s="10">
        <f t="shared" si="30"/>
        <v>41837.767500000002</v>
      </c>
      <c r="R459" s="10">
        <f t="shared" si="31"/>
        <v>41867.767500000002</v>
      </c>
      <c r="S459" t="s">
        <v>8323</v>
      </c>
      <c r="T459" t="s">
        <v>8329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28"/>
        <v>16.755102040816325</v>
      </c>
      <c r="N460" t="b">
        <v>0</v>
      </c>
      <c r="O460" t="s">
        <v>8270</v>
      </c>
      <c r="P460" s="5">
        <f t="shared" si="29"/>
        <v>8.2100000000000009</v>
      </c>
      <c r="Q460" s="10">
        <f t="shared" si="30"/>
        <v>41378.69976851852</v>
      </c>
      <c r="R460" s="10">
        <f t="shared" si="31"/>
        <v>41408.69976851852</v>
      </c>
      <c r="S460" t="s">
        <v>8323</v>
      </c>
      <c r="T460" t="s">
        <v>8329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28"/>
        <v>25</v>
      </c>
      <c r="N461" t="b">
        <v>0</v>
      </c>
      <c r="O461" t="s">
        <v>8270</v>
      </c>
      <c r="P461" s="5">
        <f t="shared" si="29"/>
        <v>6.4102564102564097E-2</v>
      </c>
      <c r="Q461" s="10">
        <f t="shared" si="30"/>
        <v>40800.6403587963</v>
      </c>
      <c r="R461" s="10">
        <f t="shared" si="31"/>
        <v>40860.682025462964</v>
      </c>
      <c r="S461" t="s">
        <v>8323</v>
      </c>
      <c r="T461" t="s">
        <v>8329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28"/>
        <v>12.5</v>
      </c>
      <c r="N462" t="b">
        <v>0</v>
      </c>
      <c r="O462" t="s">
        <v>8270</v>
      </c>
      <c r="P462" s="5">
        <f t="shared" si="29"/>
        <v>0.29411764705882354</v>
      </c>
      <c r="Q462" s="10">
        <f t="shared" si="30"/>
        <v>41759.542534722219</v>
      </c>
      <c r="R462" s="10">
        <f t="shared" si="31"/>
        <v>41791.166666666664</v>
      </c>
      <c r="S462" t="s">
        <v>8323</v>
      </c>
      <c r="T462" t="s">
        <v>8329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28"/>
        <v>#DIV/0!</v>
      </c>
      <c r="N463" t="b">
        <v>0</v>
      </c>
      <c r="O463" t="s">
        <v>8270</v>
      </c>
      <c r="P463" s="5">
        <f t="shared" si="29"/>
        <v>0</v>
      </c>
      <c r="Q463" s="10">
        <f t="shared" si="30"/>
        <v>41407.84684027778</v>
      </c>
      <c r="R463" s="10">
        <f t="shared" si="31"/>
        <v>41427.84684027778</v>
      </c>
      <c r="S463" t="s">
        <v>8323</v>
      </c>
      <c r="T463" t="s">
        <v>8329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28"/>
        <v>#DIV/0!</v>
      </c>
      <c r="N464" t="b">
        <v>0</v>
      </c>
      <c r="O464" t="s">
        <v>8270</v>
      </c>
      <c r="P464" s="5">
        <f t="shared" si="29"/>
        <v>0</v>
      </c>
      <c r="Q464" s="10">
        <f t="shared" si="30"/>
        <v>40705.126631944448</v>
      </c>
      <c r="R464" s="10">
        <f t="shared" si="31"/>
        <v>40765.126631944448</v>
      </c>
      <c r="S464" t="s">
        <v>8323</v>
      </c>
      <c r="T464" t="s">
        <v>8329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28"/>
        <v>113.63636363636364</v>
      </c>
      <c r="N465" t="b">
        <v>0</v>
      </c>
      <c r="O465" t="s">
        <v>8270</v>
      </c>
      <c r="P465" s="5">
        <f t="shared" si="29"/>
        <v>2.2727272727272729</v>
      </c>
      <c r="Q465" s="10">
        <f t="shared" si="30"/>
        <v>40750.710104166668</v>
      </c>
      <c r="R465" s="10">
        <f t="shared" si="31"/>
        <v>40810.710104166668</v>
      </c>
      <c r="S465" t="s">
        <v>8323</v>
      </c>
      <c r="T465" t="s">
        <v>8329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28"/>
        <v>1</v>
      </c>
      <c r="N466" t="b">
        <v>0</v>
      </c>
      <c r="O466" t="s">
        <v>8270</v>
      </c>
      <c r="P466" s="5">
        <f t="shared" si="29"/>
        <v>9.9009900990099015E-2</v>
      </c>
      <c r="Q466" s="10">
        <f t="shared" si="30"/>
        <v>42488.848784722228</v>
      </c>
      <c r="R466" s="10">
        <f t="shared" si="31"/>
        <v>42508.848784722228</v>
      </c>
      <c r="S466" t="s">
        <v>8323</v>
      </c>
      <c r="T466" t="s">
        <v>8329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28"/>
        <v>17.25</v>
      </c>
      <c r="N467" t="b">
        <v>0</v>
      </c>
      <c r="O467" t="s">
        <v>8270</v>
      </c>
      <c r="P467" s="5">
        <f t="shared" si="29"/>
        <v>26.953125</v>
      </c>
      <c r="Q467" s="10">
        <f t="shared" si="30"/>
        <v>41801.120069444441</v>
      </c>
      <c r="R467" s="10">
        <f t="shared" si="31"/>
        <v>41817.120069444441</v>
      </c>
      <c r="S467" t="s">
        <v>8323</v>
      </c>
      <c r="T467" t="s">
        <v>8329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28"/>
        <v>15.2</v>
      </c>
      <c r="N468" t="b">
        <v>0</v>
      </c>
      <c r="O468" t="s">
        <v>8270</v>
      </c>
      <c r="P468" s="5">
        <f t="shared" si="29"/>
        <v>0.76</v>
      </c>
      <c r="Q468" s="10">
        <f t="shared" si="30"/>
        <v>41129.942870370374</v>
      </c>
      <c r="R468" s="10">
        <f t="shared" si="31"/>
        <v>41159.942870370374</v>
      </c>
      <c r="S468" t="s">
        <v>8323</v>
      </c>
      <c r="T468" t="s">
        <v>8329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28"/>
        <v>110.64102564102564</v>
      </c>
      <c r="N469" t="b">
        <v>0</v>
      </c>
      <c r="O469" t="s">
        <v>8270</v>
      </c>
      <c r="P469" s="5">
        <f t="shared" si="29"/>
        <v>21.574999999999999</v>
      </c>
      <c r="Q469" s="10">
        <f t="shared" si="30"/>
        <v>41135.679791666669</v>
      </c>
      <c r="R469" s="10">
        <f t="shared" si="31"/>
        <v>41180.679791666669</v>
      </c>
      <c r="S469" t="s">
        <v>8323</v>
      </c>
      <c r="T469" t="s">
        <v>8329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28"/>
        <v>#DIV/0!</v>
      </c>
      <c r="N470" t="b">
        <v>0</v>
      </c>
      <c r="O470" t="s">
        <v>8270</v>
      </c>
      <c r="P470" s="5">
        <f t="shared" si="29"/>
        <v>0</v>
      </c>
      <c r="Q470" s="10">
        <f t="shared" si="30"/>
        <v>41041.167627314811</v>
      </c>
      <c r="R470" s="10">
        <f t="shared" si="31"/>
        <v>41101.160474537035</v>
      </c>
      <c r="S470" t="s">
        <v>8323</v>
      </c>
      <c r="T470" t="s">
        <v>8329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28"/>
        <v>#DIV/0!</v>
      </c>
      <c r="N471" t="b">
        <v>0</v>
      </c>
      <c r="O471" t="s">
        <v>8270</v>
      </c>
      <c r="P471" s="5">
        <f t="shared" si="29"/>
        <v>0</v>
      </c>
      <c r="Q471" s="10">
        <f t="shared" si="30"/>
        <v>41827.989861111113</v>
      </c>
      <c r="R471" s="10">
        <f t="shared" si="31"/>
        <v>41887.989861111113</v>
      </c>
      <c r="S471" t="s">
        <v>8323</v>
      </c>
      <c r="T471" t="s">
        <v>8329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28"/>
        <v>25.5</v>
      </c>
      <c r="N472" t="b">
        <v>0</v>
      </c>
      <c r="O472" t="s">
        <v>8270</v>
      </c>
      <c r="P472" s="5">
        <f t="shared" si="29"/>
        <v>1.02</v>
      </c>
      <c r="Q472" s="10">
        <f t="shared" si="30"/>
        <v>41605.167696759258</v>
      </c>
      <c r="R472" s="10">
        <f t="shared" si="31"/>
        <v>41655.166666666664</v>
      </c>
      <c r="S472" t="s">
        <v>8323</v>
      </c>
      <c r="T472" t="s">
        <v>8329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28"/>
        <v>38.476470588235294</v>
      </c>
      <c r="N473" t="b">
        <v>0</v>
      </c>
      <c r="O473" t="s">
        <v>8270</v>
      </c>
      <c r="P473" s="5">
        <f t="shared" si="29"/>
        <v>11.892727272727273</v>
      </c>
      <c r="Q473" s="10">
        <f t="shared" si="30"/>
        <v>41703.721979166665</v>
      </c>
      <c r="R473" s="10">
        <f t="shared" si="31"/>
        <v>41748.680312500001</v>
      </c>
      <c r="S473" t="s">
        <v>8323</v>
      </c>
      <c r="T473" t="s">
        <v>8329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28"/>
        <v>28.2</v>
      </c>
      <c r="N474" t="b">
        <v>0</v>
      </c>
      <c r="O474" t="s">
        <v>8270</v>
      </c>
      <c r="P474" s="5">
        <f t="shared" si="29"/>
        <v>17.625</v>
      </c>
      <c r="Q474" s="10">
        <f t="shared" si="30"/>
        <v>41844.922662037039</v>
      </c>
      <c r="R474" s="10">
        <f t="shared" si="31"/>
        <v>41874.922662037039</v>
      </c>
      <c r="S474" t="s">
        <v>8323</v>
      </c>
      <c r="T474" t="s">
        <v>8329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28"/>
        <v>61.5</v>
      </c>
      <c r="N475" t="b">
        <v>0</v>
      </c>
      <c r="O475" t="s">
        <v>8270</v>
      </c>
      <c r="P475" s="5">
        <f t="shared" si="29"/>
        <v>2.87</v>
      </c>
      <c r="Q475" s="10">
        <f t="shared" si="30"/>
        <v>41869.698136574072</v>
      </c>
      <c r="R475" s="10">
        <f t="shared" si="31"/>
        <v>41899.698136574072</v>
      </c>
      <c r="S475" t="s">
        <v>8323</v>
      </c>
      <c r="T475" t="s">
        <v>8329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28"/>
        <v>1</v>
      </c>
      <c r="N476" t="b">
        <v>0</v>
      </c>
      <c r="O476" t="s">
        <v>8270</v>
      </c>
      <c r="P476" s="5">
        <f t="shared" si="29"/>
        <v>3.0303030303030304E-2</v>
      </c>
      <c r="Q476" s="10">
        <f t="shared" si="30"/>
        <v>42753.329039351855</v>
      </c>
      <c r="R476" s="10">
        <f t="shared" si="31"/>
        <v>42783.329039351855</v>
      </c>
      <c r="S476" t="s">
        <v>8323</v>
      </c>
      <c r="T476" t="s">
        <v>8329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28"/>
        <v>#DIV/0!</v>
      </c>
      <c r="N477" t="b">
        <v>0</v>
      </c>
      <c r="O477" t="s">
        <v>8270</v>
      </c>
      <c r="P477" s="5">
        <f t="shared" si="29"/>
        <v>0</v>
      </c>
      <c r="Q477" s="10">
        <f t="shared" si="30"/>
        <v>42100.086145833338</v>
      </c>
      <c r="R477" s="10">
        <f t="shared" si="31"/>
        <v>42130.086145833338</v>
      </c>
      <c r="S477" t="s">
        <v>8323</v>
      </c>
      <c r="T477" t="s">
        <v>8329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28"/>
        <v>39.569274193548388</v>
      </c>
      <c r="N478" t="b">
        <v>0</v>
      </c>
      <c r="O478" t="s">
        <v>8270</v>
      </c>
      <c r="P478" s="5">
        <f t="shared" si="29"/>
        <v>2.230268181818182</v>
      </c>
      <c r="Q478" s="10">
        <f t="shared" si="30"/>
        <v>41757.975011574075</v>
      </c>
      <c r="R478" s="10">
        <f t="shared" si="31"/>
        <v>41793.165972222225</v>
      </c>
      <c r="S478" t="s">
        <v>8323</v>
      </c>
      <c r="T478" t="s">
        <v>8329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28"/>
        <v>#DIV/0!</v>
      </c>
      <c r="N479" t="b">
        <v>0</v>
      </c>
      <c r="O479" t="s">
        <v>8270</v>
      </c>
      <c r="P479" s="5">
        <f t="shared" si="29"/>
        <v>0</v>
      </c>
      <c r="Q479" s="10">
        <f t="shared" si="30"/>
        <v>40987.83488425926</v>
      </c>
      <c r="R479" s="10">
        <f t="shared" si="31"/>
        <v>41047.83488425926</v>
      </c>
      <c r="S479" t="s">
        <v>8323</v>
      </c>
      <c r="T479" t="s">
        <v>8329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28"/>
        <v>#DIV/0!</v>
      </c>
      <c r="N480" t="b">
        <v>0</v>
      </c>
      <c r="O480" t="s">
        <v>8270</v>
      </c>
      <c r="P480" s="5">
        <f t="shared" si="29"/>
        <v>0</v>
      </c>
      <c r="Q480" s="10">
        <f t="shared" si="30"/>
        <v>42065.910983796297</v>
      </c>
      <c r="R480" s="10">
        <f t="shared" si="31"/>
        <v>42095.869317129633</v>
      </c>
      <c r="S480" t="s">
        <v>8323</v>
      </c>
      <c r="T480" t="s">
        <v>8329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28"/>
        <v>88.8</v>
      </c>
      <c r="N481" t="b">
        <v>0</v>
      </c>
      <c r="O481" t="s">
        <v>8270</v>
      </c>
      <c r="P481" s="5">
        <f t="shared" si="29"/>
        <v>32.56</v>
      </c>
      <c r="Q481" s="10">
        <f t="shared" si="30"/>
        <v>41904.407812500001</v>
      </c>
      <c r="R481" s="10">
        <f t="shared" si="31"/>
        <v>41964.449479166666</v>
      </c>
      <c r="S481" t="s">
        <v>8323</v>
      </c>
      <c r="T481" t="s">
        <v>8329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28"/>
        <v>55.457142857142856</v>
      </c>
      <c r="N482" t="b">
        <v>0</v>
      </c>
      <c r="O482" t="s">
        <v>8270</v>
      </c>
      <c r="P482" s="5">
        <f t="shared" si="29"/>
        <v>19.41</v>
      </c>
      <c r="Q482" s="10">
        <f t="shared" si="30"/>
        <v>41465.500173611108</v>
      </c>
      <c r="R482" s="10">
        <f t="shared" si="31"/>
        <v>41495.500173611108</v>
      </c>
      <c r="S482" t="s">
        <v>8323</v>
      </c>
      <c r="T482" t="s">
        <v>8329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28"/>
        <v>87.142857142857139</v>
      </c>
      <c r="N483" t="b">
        <v>0</v>
      </c>
      <c r="O483" t="s">
        <v>8270</v>
      </c>
      <c r="P483" s="5">
        <f t="shared" si="29"/>
        <v>6.1</v>
      </c>
      <c r="Q483" s="10">
        <f t="shared" si="30"/>
        <v>41162.672326388885</v>
      </c>
      <c r="R483" s="10">
        <f t="shared" si="31"/>
        <v>41192.672326388885</v>
      </c>
      <c r="S483" t="s">
        <v>8323</v>
      </c>
      <c r="T483" t="s">
        <v>8329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28"/>
        <v>10</v>
      </c>
      <c r="N484" t="b">
        <v>0</v>
      </c>
      <c r="O484" t="s">
        <v>8270</v>
      </c>
      <c r="P484" s="5">
        <f t="shared" si="29"/>
        <v>0.1</v>
      </c>
      <c r="Q484" s="10">
        <f t="shared" si="30"/>
        <v>42447.896875000006</v>
      </c>
      <c r="R484" s="10">
        <f t="shared" si="31"/>
        <v>42474.606944444444</v>
      </c>
      <c r="S484" t="s">
        <v>8323</v>
      </c>
      <c r="T484" t="s">
        <v>8329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28"/>
        <v>51.224489795918366</v>
      </c>
      <c r="N485" t="b">
        <v>0</v>
      </c>
      <c r="O485" t="s">
        <v>8270</v>
      </c>
      <c r="P485" s="5">
        <f t="shared" si="29"/>
        <v>50.2</v>
      </c>
      <c r="Q485" s="10">
        <f t="shared" si="30"/>
        <v>41243.197592592594</v>
      </c>
      <c r="R485" s="10">
        <f t="shared" si="31"/>
        <v>41303.197592592594</v>
      </c>
      <c r="S485" t="s">
        <v>8323</v>
      </c>
      <c r="T485" t="s">
        <v>8329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28"/>
        <v>13.545454545454545</v>
      </c>
      <c r="N486" t="b">
        <v>0</v>
      </c>
      <c r="O486" t="s">
        <v>8270</v>
      </c>
      <c r="P486" s="5">
        <f t="shared" si="29"/>
        <v>0.18625</v>
      </c>
      <c r="Q486" s="10">
        <f t="shared" si="30"/>
        <v>42272.93949074074</v>
      </c>
      <c r="R486" s="10">
        <f t="shared" si="31"/>
        <v>42313.981157407412</v>
      </c>
      <c r="S486" t="s">
        <v>8323</v>
      </c>
      <c r="T486" t="s">
        <v>8329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28"/>
        <v>66.520080000000007</v>
      </c>
      <c r="N487" t="b">
        <v>0</v>
      </c>
      <c r="O487" t="s">
        <v>8270</v>
      </c>
      <c r="P487" s="5">
        <f t="shared" si="29"/>
        <v>21.906971229845084</v>
      </c>
      <c r="Q487" s="10">
        <f t="shared" si="30"/>
        <v>41381.50577546296</v>
      </c>
      <c r="R487" s="10">
        <f t="shared" si="31"/>
        <v>41411.50577546296</v>
      </c>
      <c r="S487" t="s">
        <v>8323</v>
      </c>
      <c r="T487" t="s">
        <v>8329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28"/>
        <v>50</v>
      </c>
      <c r="N488" t="b">
        <v>0</v>
      </c>
      <c r="O488" t="s">
        <v>8270</v>
      </c>
      <c r="P488" s="5">
        <f t="shared" si="29"/>
        <v>9.0909090909090905E-3</v>
      </c>
      <c r="Q488" s="10">
        <f t="shared" si="30"/>
        <v>41761.94258101852</v>
      </c>
      <c r="R488" s="10">
        <f t="shared" si="31"/>
        <v>41791.94258101852</v>
      </c>
      <c r="S488" t="s">
        <v>8323</v>
      </c>
      <c r="T488" t="s">
        <v>8329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28"/>
        <v>#DIV/0!</v>
      </c>
      <c r="N489" t="b">
        <v>0</v>
      </c>
      <c r="O489" t="s">
        <v>8270</v>
      </c>
      <c r="P489" s="5">
        <f t="shared" si="29"/>
        <v>0</v>
      </c>
      <c r="Q489" s="10">
        <f t="shared" si="30"/>
        <v>42669.594837962963</v>
      </c>
      <c r="R489" s="10">
        <f t="shared" si="31"/>
        <v>42729.636504629627</v>
      </c>
      <c r="S489" t="s">
        <v>8323</v>
      </c>
      <c r="T489" t="s">
        <v>8329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28"/>
        <v>#DIV/0!</v>
      </c>
      <c r="N490" t="b">
        <v>0</v>
      </c>
      <c r="O490" t="s">
        <v>8270</v>
      </c>
      <c r="P490" s="5">
        <f t="shared" si="29"/>
        <v>0</v>
      </c>
      <c r="Q490" s="10">
        <f t="shared" si="30"/>
        <v>42714.054398148146</v>
      </c>
      <c r="R490" s="10">
        <f t="shared" si="31"/>
        <v>42744.054398148146</v>
      </c>
      <c r="S490" t="s">
        <v>8323</v>
      </c>
      <c r="T490" t="s">
        <v>8329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28"/>
        <v>71.666666666666671</v>
      </c>
      <c r="N491" t="b">
        <v>0</v>
      </c>
      <c r="O491" t="s">
        <v>8270</v>
      </c>
      <c r="P491" s="5">
        <f t="shared" si="29"/>
        <v>0.28667813379201834</v>
      </c>
      <c r="Q491" s="10">
        <f t="shared" si="30"/>
        <v>40882.481666666667</v>
      </c>
      <c r="R491" s="10">
        <f t="shared" si="31"/>
        <v>40913.481249999997</v>
      </c>
      <c r="S491" t="s">
        <v>8323</v>
      </c>
      <c r="T491" t="s">
        <v>8329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28"/>
        <v>#DIV/0!</v>
      </c>
      <c r="N492" t="b">
        <v>0</v>
      </c>
      <c r="O492" t="s">
        <v>8270</v>
      </c>
      <c r="P492" s="5">
        <f t="shared" si="29"/>
        <v>0</v>
      </c>
      <c r="Q492" s="10">
        <f t="shared" si="30"/>
        <v>41113.968576388892</v>
      </c>
      <c r="R492" s="10">
        <f t="shared" si="31"/>
        <v>41143.968576388892</v>
      </c>
      <c r="S492" t="s">
        <v>8323</v>
      </c>
      <c r="T492" t="s">
        <v>8329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28"/>
        <v>#DIV/0!</v>
      </c>
      <c r="N493" t="b">
        <v>0</v>
      </c>
      <c r="O493" t="s">
        <v>8270</v>
      </c>
      <c r="P493" s="5">
        <f t="shared" si="29"/>
        <v>0</v>
      </c>
      <c r="Q493" s="10">
        <f t="shared" si="30"/>
        <v>42366.982627314821</v>
      </c>
      <c r="R493" s="10">
        <f t="shared" si="31"/>
        <v>42396.982627314821</v>
      </c>
      <c r="S493" t="s">
        <v>8323</v>
      </c>
      <c r="T493" t="s">
        <v>8329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28"/>
        <v>#DIV/0!</v>
      </c>
      <c r="N494" t="b">
        <v>0</v>
      </c>
      <c r="O494" t="s">
        <v>8270</v>
      </c>
      <c r="P494" s="5">
        <f t="shared" si="29"/>
        <v>0</v>
      </c>
      <c r="Q494" s="10">
        <f t="shared" si="30"/>
        <v>42596.03506944445</v>
      </c>
      <c r="R494" s="10">
        <f t="shared" si="31"/>
        <v>42656.03506944445</v>
      </c>
      <c r="S494" t="s">
        <v>8323</v>
      </c>
      <c r="T494" t="s">
        <v>8329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28"/>
        <v>#DIV/0!</v>
      </c>
      <c r="N495" t="b">
        <v>0</v>
      </c>
      <c r="O495" t="s">
        <v>8270</v>
      </c>
      <c r="P495" s="5">
        <f t="shared" si="29"/>
        <v>0</v>
      </c>
      <c r="Q495" s="10">
        <f t="shared" si="30"/>
        <v>42114.726134259254</v>
      </c>
      <c r="R495" s="10">
        <f t="shared" si="31"/>
        <v>42144.726134259254</v>
      </c>
      <c r="S495" t="s">
        <v>8323</v>
      </c>
      <c r="T495" t="s">
        <v>8329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28"/>
        <v>10.333333333333334</v>
      </c>
      <c r="N496" t="b">
        <v>0</v>
      </c>
      <c r="O496" t="s">
        <v>8270</v>
      </c>
      <c r="P496" s="5">
        <f t="shared" si="29"/>
        <v>0.155</v>
      </c>
      <c r="Q496" s="10">
        <f t="shared" si="30"/>
        <v>41799.830613425926</v>
      </c>
      <c r="R496" s="10">
        <f t="shared" si="31"/>
        <v>41823.125</v>
      </c>
      <c r="S496" t="s">
        <v>8323</v>
      </c>
      <c r="T496" t="s">
        <v>8329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28"/>
        <v>#DIV/0!</v>
      </c>
      <c r="N497" t="b">
        <v>0</v>
      </c>
      <c r="O497" t="s">
        <v>8270</v>
      </c>
      <c r="P497" s="5">
        <f t="shared" si="29"/>
        <v>0</v>
      </c>
      <c r="Q497" s="10">
        <f t="shared" si="30"/>
        <v>42171.827604166669</v>
      </c>
      <c r="R497" s="10">
        <f t="shared" si="31"/>
        <v>42201.827604166669</v>
      </c>
      <c r="S497" t="s">
        <v>8323</v>
      </c>
      <c r="T497" t="s">
        <v>8329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28"/>
        <v>1</v>
      </c>
      <c r="N498" t="b">
        <v>0</v>
      </c>
      <c r="O498" t="s">
        <v>8270</v>
      </c>
      <c r="P498" s="5">
        <f t="shared" si="29"/>
        <v>1.6666666666666668E-3</v>
      </c>
      <c r="Q498" s="10">
        <f t="shared" si="30"/>
        <v>41620.93141203704</v>
      </c>
      <c r="R498" s="10">
        <f t="shared" si="31"/>
        <v>41680.93141203704</v>
      </c>
      <c r="S498" t="s">
        <v>8323</v>
      </c>
      <c r="T498" t="s">
        <v>8329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28"/>
        <v>10</v>
      </c>
      <c r="N499" t="b">
        <v>0</v>
      </c>
      <c r="O499" t="s">
        <v>8270</v>
      </c>
      <c r="P499" s="5">
        <f t="shared" si="29"/>
        <v>0.6696428571428571</v>
      </c>
      <c r="Q499" s="10">
        <f t="shared" si="30"/>
        <v>41945.037789351853</v>
      </c>
      <c r="R499" s="10">
        <f t="shared" si="31"/>
        <v>41998.208333333328</v>
      </c>
      <c r="S499" t="s">
        <v>8323</v>
      </c>
      <c r="T499" t="s">
        <v>8329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28"/>
        <v>136.09090909090909</v>
      </c>
      <c r="N500" t="b">
        <v>0</v>
      </c>
      <c r="O500" t="s">
        <v>8270</v>
      </c>
      <c r="P500" s="5">
        <f t="shared" si="29"/>
        <v>4.5985132395404564</v>
      </c>
      <c r="Q500" s="10">
        <f t="shared" si="30"/>
        <v>40858.762141203704</v>
      </c>
      <c r="R500" s="10">
        <f t="shared" si="31"/>
        <v>40900.762141203704</v>
      </c>
      <c r="S500" t="s">
        <v>8323</v>
      </c>
      <c r="T500" t="s">
        <v>8329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28"/>
        <v>73.461538461538467</v>
      </c>
      <c r="N501" t="b">
        <v>0</v>
      </c>
      <c r="O501" t="s">
        <v>8270</v>
      </c>
      <c r="P501" s="5">
        <f t="shared" si="29"/>
        <v>9.5500000000000007</v>
      </c>
      <c r="Q501" s="10">
        <f t="shared" si="30"/>
        <v>40043.895462962959</v>
      </c>
      <c r="R501" s="10">
        <f t="shared" si="31"/>
        <v>40098.874305555553</v>
      </c>
      <c r="S501" t="s">
        <v>8323</v>
      </c>
      <c r="T501" t="s">
        <v>8329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28"/>
        <v>53.75</v>
      </c>
      <c r="N502" t="b">
        <v>0</v>
      </c>
      <c r="O502" t="s">
        <v>8270</v>
      </c>
      <c r="P502" s="5">
        <f t="shared" si="29"/>
        <v>3.3076923076923079</v>
      </c>
      <c r="Q502" s="10">
        <f t="shared" si="30"/>
        <v>40247.886006944449</v>
      </c>
      <c r="R502" s="10">
        <f t="shared" si="31"/>
        <v>40306.927777777775</v>
      </c>
      <c r="S502" t="s">
        <v>8323</v>
      </c>
      <c r="T502" t="s">
        <v>8329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28"/>
        <v>#DIV/0!</v>
      </c>
      <c r="N503" t="b">
        <v>0</v>
      </c>
      <c r="O503" t="s">
        <v>8270</v>
      </c>
      <c r="P503" s="5">
        <f t="shared" si="29"/>
        <v>0</v>
      </c>
      <c r="Q503" s="10">
        <f t="shared" si="30"/>
        <v>40703.234386574077</v>
      </c>
      <c r="R503" s="10">
        <f t="shared" si="31"/>
        <v>40733.234386574077</v>
      </c>
      <c r="S503" t="s">
        <v>8323</v>
      </c>
      <c r="T503" t="s">
        <v>8329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28"/>
        <v>57.5</v>
      </c>
      <c r="N504" t="b">
        <v>0</v>
      </c>
      <c r="O504" t="s">
        <v>8270</v>
      </c>
      <c r="P504" s="5">
        <f t="shared" si="29"/>
        <v>1.1499999999999999</v>
      </c>
      <c r="Q504" s="10">
        <f t="shared" si="30"/>
        <v>40956.553530092591</v>
      </c>
      <c r="R504" s="10">
        <f t="shared" si="31"/>
        <v>40986.511863425927</v>
      </c>
      <c r="S504" t="s">
        <v>8323</v>
      </c>
      <c r="T504" t="s">
        <v>8329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28"/>
        <v>12.666666666666666</v>
      </c>
      <c r="N505" t="b">
        <v>0</v>
      </c>
      <c r="O505" t="s">
        <v>8270</v>
      </c>
      <c r="P505" s="5">
        <f t="shared" si="29"/>
        <v>1.7538461538461538</v>
      </c>
      <c r="Q505" s="10">
        <f t="shared" si="30"/>
        <v>41991.526655092588</v>
      </c>
      <c r="R505" s="10">
        <f t="shared" si="31"/>
        <v>42021.526655092588</v>
      </c>
      <c r="S505" t="s">
        <v>8323</v>
      </c>
      <c r="T505" t="s">
        <v>8329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28"/>
        <v>67</v>
      </c>
      <c r="N506" t="b">
        <v>0</v>
      </c>
      <c r="O506" t="s">
        <v>8270</v>
      </c>
      <c r="P506" s="5">
        <f t="shared" si="29"/>
        <v>1.3673469387755102</v>
      </c>
      <c r="Q506" s="10">
        <f t="shared" si="30"/>
        <v>40949.98364583333</v>
      </c>
      <c r="R506" s="10">
        <f t="shared" si="31"/>
        <v>41009.941979166666</v>
      </c>
      <c r="S506" t="s">
        <v>8323</v>
      </c>
      <c r="T506" t="s">
        <v>8329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28"/>
        <v>3.7142857142857144</v>
      </c>
      <c r="N507" t="b">
        <v>0</v>
      </c>
      <c r="O507" t="s">
        <v>8270</v>
      </c>
      <c r="P507" s="5">
        <f t="shared" si="29"/>
        <v>0.43333333333333329</v>
      </c>
      <c r="Q507" s="10">
        <f t="shared" si="30"/>
        <v>42318.098217592589</v>
      </c>
      <c r="R507" s="10">
        <f t="shared" si="31"/>
        <v>42363.098217592589</v>
      </c>
      <c r="S507" t="s">
        <v>8323</v>
      </c>
      <c r="T507" t="s">
        <v>8329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28"/>
        <v>250</v>
      </c>
      <c r="N508" t="b">
        <v>0</v>
      </c>
      <c r="O508" t="s">
        <v>8270</v>
      </c>
      <c r="P508" s="5">
        <f t="shared" si="29"/>
        <v>0.125</v>
      </c>
      <c r="Q508" s="10">
        <f t="shared" si="30"/>
        <v>41466.552314814813</v>
      </c>
      <c r="R508" s="10">
        <f t="shared" si="31"/>
        <v>41496.552314814813</v>
      </c>
      <c r="S508" t="s">
        <v>8323</v>
      </c>
      <c r="T508" t="s">
        <v>8329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28"/>
        <v>64</v>
      </c>
      <c r="N509" t="b">
        <v>0</v>
      </c>
      <c r="O509" t="s">
        <v>8270</v>
      </c>
      <c r="P509" s="5">
        <f t="shared" si="29"/>
        <v>3.2</v>
      </c>
      <c r="Q509" s="10">
        <f t="shared" si="30"/>
        <v>41156.958993055552</v>
      </c>
      <c r="R509" s="10">
        <f t="shared" si="31"/>
        <v>41201.958993055552</v>
      </c>
      <c r="S509" t="s">
        <v>8323</v>
      </c>
      <c r="T509" t="s">
        <v>8329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28"/>
        <v>133.33333333333334</v>
      </c>
      <c r="N510" t="b">
        <v>0</v>
      </c>
      <c r="O510" t="s">
        <v>8270</v>
      </c>
      <c r="P510" s="5">
        <f t="shared" si="29"/>
        <v>0.8</v>
      </c>
      <c r="Q510" s="10">
        <f t="shared" si="30"/>
        <v>40995.024317129632</v>
      </c>
      <c r="R510" s="10">
        <f t="shared" si="31"/>
        <v>41054.593055555553</v>
      </c>
      <c r="S510" t="s">
        <v>8323</v>
      </c>
      <c r="T510" t="s">
        <v>8329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28"/>
        <v>10</v>
      </c>
      <c r="N511" t="b">
        <v>0</v>
      </c>
      <c r="O511" t="s">
        <v>8270</v>
      </c>
      <c r="P511" s="5">
        <f t="shared" si="29"/>
        <v>0.2</v>
      </c>
      <c r="Q511" s="10">
        <f t="shared" si="30"/>
        <v>42153.631597222222</v>
      </c>
      <c r="R511" s="10">
        <f t="shared" si="31"/>
        <v>42183.631597222222</v>
      </c>
      <c r="S511" t="s">
        <v>8323</v>
      </c>
      <c r="T511" t="s">
        <v>8329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28"/>
        <v>#DIV/0!</v>
      </c>
      <c r="N512" t="b">
        <v>0</v>
      </c>
      <c r="O512" t="s">
        <v>8270</v>
      </c>
      <c r="P512" s="5">
        <f t="shared" si="29"/>
        <v>0</v>
      </c>
      <c r="Q512" s="10">
        <f t="shared" si="30"/>
        <v>42400.176377314812</v>
      </c>
      <c r="R512" s="10">
        <f t="shared" si="31"/>
        <v>42430.176377314812</v>
      </c>
      <c r="S512" t="s">
        <v>8323</v>
      </c>
      <c r="T512" t="s">
        <v>8329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28"/>
        <v>30</v>
      </c>
      <c r="N513" t="b">
        <v>0</v>
      </c>
      <c r="O513" t="s">
        <v>8270</v>
      </c>
      <c r="P513" s="5">
        <f t="shared" si="29"/>
        <v>3</v>
      </c>
      <c r="Q513" s="10">
        <f t="shared" si="30"/>
        <v>41340.303032407406</v>
      </c>
      <c r="R513" s="10">
        <f t="shared" si="31"/>
        <v>41370.261365740742</v>
      </c>
      <c r="S513" t="s">
        <v>8323</v>
      </c>
      <c r="T513" t="s">
        <v>8329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ref="M514:M577" si="32">E514/L514</f>
        <v>5.5</v>
      </c>
      <c r="N514" t="b">
        <v>0</v>
      </c>
      <c r="O514" t="s">
        <v>8270</v>
      </c>
      <c r="P514" s="5">
        <f t="shared" si="29"/>
        <v>0.13749999999999998</v>
      </c>
      <c r="Q514" s="10">
        <f t="shared" si="30"/>
        <v>42649.742210648154</v>
      </c>
      <c r="R514" s="10">
        <f t="shared" si="31"/>
        <v>42694.783877314811</v>
      </c>
      <c r="S514" t="s">
        <v>8323</v>
      </c>
      <c r="T514" t="s">
        <v>8329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si="32"/>
        <v>102.38235294117646</v>
      </c>
      <c r="N515" t="b">
        <v>0</v>
      </c>
      <c r="O515" t="s">
        <v>8270</v>
      </c>
      <c r="P515" s="5">
        <f t="shared" ref="P515:P578" si="33">(E515/D515)*100</f>
        <v>13.923999999999999</v>
      </c>
      <c r="Q515" s="10">
        <f t="shared" ref="Q515:Q578" si="34">(((J515/60)/60)/24)+DATE(1970,1,1)</f>
        <v>42552.653993055559</v>
      </c>
      <c r="R515" s="10">
        <f t="shared" ref="R515:R578" si="35">(((I515/60)/60)/24)+DATE(1970,1,1)</f>
        <v>42597.291666666672</v>
      </c>
      <c r="S515" t="s">
        <v>8323</v>
      </c>
      <c r="T515" t="s">
        <v>8329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32"/>
        <v>16.666666666666668</v>
      </c>
      <c r="N516" t="b">
        <v>0</v>
      </c>
      <c r="O516" t="s">
        <v>8270</v>
      </c>
      <c r="P516" s="5">
        <f t="shared" si="33"/>
        <v>3.3333333333333335</v>
      </c>
      <c r="Q516" s="10">
        <f t="shared" si="34"/>
        <v>41830.613969907405</v>
      </c>
      <c r="R516" s="10">
        <f t="shared" si="35"/>
        <v>41860.613969907405</v>
      </c>
      <c r="S516" t="s">
        <v>8323</v>
      </c>
      <c r="T516" t="s">
        <v>8329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32"/>
        <v>725.02941176470586</v>
      </c>
      <c r="N517" t="b">
        <v>0</v>
      </c>
      <c r="O517" t="s">
        <v>8270</v>
      </c>
      <c r="P517" s="5">
        <f t="shared" si="33"/>
        <v>25.41340206185567</v>
      </c>
      <c r="Q517" s="10">
        <f t="shared" si="34"/>
        <v>42327.490752314814</v>
      </c>
      <c r="R517" s="10">
        <f t="shared" si="35"/>
        <v>42367.490752314814</v>
      </c>
      <c r="S517" t="s">
        <v>8323</v>
      </c>
      <c r="T517" t="s">
        <v>8329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32"/>
        <v>#DIV/0!</v>
      </c>
      <c r="N518" t="b">
        <v>0</v>
      </c>
      <c r="O518" t="s">
        <v>8270</v>
      </c>
      <c r="P518" s="5">
        <f t="shared" si="33"/>
        <v>0</v>
      </c>
      <c r="Q518" s="10">
        <f t="shared" si="34"/>
        <v>42091.778703703705</v>
      </c>
      <c r="R518" s="10">
        <f t="shared" si="35"/>
        <v>42151.778703703705</v>
      </c>
      <c r="S518" t="s">
        <v>8323</v>
      </c>
      <c r="T518" t="s">
        <v>8329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32"/>
        <v>68.333333333333329</v>
      </c>
      <c r="N519" t="b">
        <v>0</v>
      </c>
      <c r="O519" t="s">
        <v>8270</v>
      </c>
      <c r="P519" s="5">
        <f t="shared" si="33"/>
        <v>1.3666666666666667</v>
      </c>
      <c r="Q519" s="10">
        <f t="shared" si="34"/>
        <v>42738.615289351852</v>
      </c>
      <c r="R519" s="10">
        <f t="shared" si="35"/>
        <v>42768.615289351852</v>
      </c>
      <c r="S519" t="s">
        <v>8323</v>
      </c>
      <c r="T519" t="s">
        <v>8329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32"/>
        <v>#DIV/0!</v>
      </c>
      <c r="N520" t="b">
        <v>0</v>
      </c>
      <c r="O520" t="s">
        <v>8270</v>
      </c>
      <c r="P520" s="5">
        <f t="shared" si="33"/>
        <v>0</v>
      </c>
      <c r="Q520" s="10">
        <f t="shared" si="34"/>
        <v>42223.616018518514</v>
      </c>
      <c r="R520" s="10">
        <f t="shared" si="35"/>
        <v>42253.615277777775</v>
      </c>
      <c r="S520" t="s">
        <v>8323</v>
      </c>
      <c r="T520" t="s">
        <v>8329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32"/>
        <v>39.228571428571428</v>
      </c>
      <c r="N521" t="b">
        <v>0</v>
      </c>
      <c r="O521" t="s">
        <v>8270</v>
      </c>
      <c r="P521" s="5">
        <f t="shared" si="33"/>
        <v>22.881426547787683</v>
      </c>
      <c r="Q521" s="10">
        <f t="shared" si="34"/>
        <v>41218.391446759262</v>
      </c>
      <c r="R521" s="10">
        <f t="shared" si="35"/>
        <v>41248.391446759262</v>
      </c>
      <c r="S521" t="s">
        <v>8323</v>
      </c>
      <c r="T521" t="s">
        <v>8329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32"/>
        <v>150.14705882352942</v>
      </c>
      <c r="N522" t="b">
        <v>1</v>
      </c>
      <c r="O522" t="s">
        <v>8271</v>
      </c>
      <c r="P522" s="5">
        <f t="shared" si="33"/>
        <v>102.1</v>
      </c>
      <c r="Q522" s="10">
        <f t="shared" si="34"/>
        <v>42318.702094907407</v>
      </c>
      <c r="R522" s="10">
        <f t="shared" si="35"/>
        <v>42348.702094907407</v>
      </c>
      <c r="S522" t="s">
        <v>8330</v>
      </c>
      <c r="T522" t="s">
        <v>8331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32"/>
        <v>93.428571428571431</v>
      </c>
      <c r="N523" t="b">
        <v>1</v>
      </c>
      <c r="O523" t="s">
        <v>8271</v>
      </c>
      <c r="P523" s="5">
        <f t="shared" si="33"/>
        <v>104.64</v>
      </c>
      <c r="Q523" s="10">
        <f t="shared" si="34"/>
        <v>42646.092812499999</v>
      </c>
      <c r="R523" s="10">
        <f t="shared" si="35"/>
        <v>42675.207638888889</v>
      </c>
      <c r="S523" t="s">
        <v>8330</v>
      </c>
      <c r="T523" t="s">
        <v>8331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32"/>
        <v>110.96774193548387</v>
      </c>
      <c r="N524" t="b">
        <v>1</v>
      </c>
      <c r="O524" t="s">
        <v>8271</v>
      </c>
      <c r="P524" s="5">
        <f t="shared" si="33"/>
        <v>114.66666666666667</v>
      </c>
      <c r="Q524" s="10">
        <f t="shared" si="34"/>
        <v>42430.040798611109</v>
      </c>
      <c r="R524" s="10">
        <f t="shared" si="35"/>
        <v>42449.999131944445</v>
      </c>
      <c r="S524" t="s">
        <v>8330</v>
      </c>
      <c r="T524" t="s">
        <v>8331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32"/>
        <v>71.785714285714292</v>
      </c>
      <c r="N525" t="b">
        <v>1</v>
      </c>
      <c r="O525" t="s">
        <v>8271</v>
      </c>
      <c r="P525" s="5">
        <f t="shared" si="33"/>
        <v>120.6</v>
      </c>
      <c r="Q525" s="10">
        <f t="shared" si="34"/>
        <v>42238.13282407407</v>
      </c>
      <c r="R525" s="10">
        <f t="shared" si="35"/>
        <v>42268.13282407407</v>
      </c>
      <c r="S525" t="s">
        <v>8330</v>
      </c>
      <c r="T525" t="s">
        <v>8331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32"/>
        <v>29.258076923076924</v>
      </c>
      <c r="N526" t="b">
        <v>1</v>
      </c>
      <c r="O526" t="s">
        <v>8271</v>
      </c>
      <c r="P526" s="5">
        <f t="shared" si="33"/>
        <v>108.67285714285715</v>
      </c>
      <c r="Q526" s="10">
        <f t="shared" si="34"/>
        <v>42492.717233796298</v>
      </c>
      <c r="R526" s="10">
        <f t="shared" si="35"/>
        <v>42522.717233796298</v>
      </c>
      <c r="S526" t="s">
        <v>8330</v>
      </c>
      <c r="T526" t="s">
        <v>8331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32"/>
        <v>1000</v>
      </c>
      <c r="N527" t="b">
        <v>1</v>
      </c>
      <c r="O527" t="s">
        <v>8271</v>
      </c>
      <c r="P527" s="5">
        <f t="shared" si="33"/>
        <v>100</v>
      </c>
      <c r="Q527" s="10">
        <f t="shared" si="34"/>
        <v>41850.400937500002</v>
      </c>
      <c r="R527" s="10">
        <f t="shared" si="35"/>
        <v>41895.400937500002</v>
      </c>
      <c r="S527" t="s">
        <v>8330</v>
      </c>
      <c r="T527" t="s">
        <v>8331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32"/>
        <v>74.347826086956516</v>
      </c>
      <c r="N528" t="b">
        <v>1</v>
      </c>
      <c r="O528" t="s">
        <v>8271</v>
      </c>
      <c r="P528" s="5">
        <f t="shared" si="33"/>
        <v>113.99999999999999</v>
      </c>
      <c r="Q528" s="10">
        <f t="shared" si="34"/>
        <v>42192.591944444444</v>
      </c>
      <c r="R528" s="10">
        <f t="shared" si="35"/>
        <v>42223.708333333328</v>
      </c>
      <c r="S528" t="s">
        <v>8330</v>
      </c>
      <c r="T528" t="s">
        <v>8331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32"/>
        <v>63.829113924050631</v>
      </c>
      <c r="N529" t="b">
        <v>1</v>
      </c>
      <c r="O529" t="s">
        <v>8271</v>
      </c>
      <c r="P529" s="5">
        <f t="shared" si="33"/>
        <v>100.85</v>
      </c>
      <c r="Q529" s="10">
        <f t="shared" si="34"/>
        <v>42753.205625000002</v>
      </c>
      <c r="R529" s="10">
        <f t="shared" si="35"/>
        <v>42783.670138888891</v>
      </c>
      <c r="S529" t="s">
        <v>8330</v>
      </c>
      <c r="T529" t="s">
        <v>8331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32"/>
        <v>44.333333333333336</v>
      </c>
      <c r="N530" t="b">
        <v>1</v>
      </c>
      <c r="O530" t="s">
        <v>8271</v>
      </c>
      <c r="P530" s="5">
        <f t="shared" si="33"/>
        <v>115.65217391304347</v>
      </c>
      <c r="Q530" s="10">
        <f t="shared" si="34"/>
        <v>42155.920219907406</v>
      </c>
      <c r="R530" s="10">
        <f t="shared" si="35"/>
        <v>42176.888888888891</v>
      </c>
      <c r="S530" t="s">
        <v>8330</v>
      </c>
      <c r="T530" t="s">
        <v>8331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32"/>
        <v>86.944444444444443</v>
      </c>
      <c r="N531" t="b">
        <v>1</v>
      </c>
      <c r="O531" t="s">
        <v>8271</v>
      </c>
      <c r="P531" s="5">
        <f t="shared" si="33"/>
        <v>130.41666666666666</v>
      </c>
      <c r="Q531" s="10">
        <f t="shared" si="34"/>
        <v>42725.031180555554</v>
      </c>
      <c r="R531" s="10">
        <f t="shared" si="35"/>
        <v>42746.208333333328</v>
      </c>
      <c r="S531" t="s">
        <v>8330</v>
      </c>
      <c r="T531" t="s">
        <v>8331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32"/>
        <v>126.55172413793103</v>
      </c>
      <c r="N532" t="b">
        <v>1</v>
      </c>
      <c r="O532" t="s">
        <v>8271</v>
      </c>
      <c r="P532" s="5">
        <f t="shared" si="33"/>
        <v>107.78267254038178</v>
      </c>
      <c r="Q532" s="10">
        <f t="shared" si="34"/>
        <v>42157.591064814813</v>
      </c>
      <c r="R532" s="10">
        <f t="shared" si="35"/>
        <v>42179.083333333328</v>
      </c>
      <c r="S532" t="s">
        <v>8330</v>
      </c>
      <c r="T532" t="s">
        <v>8331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32"/>
        <v>129.03225806451613</v>
      </c>
      <c r="N533" t="b">
        <v>1</v>
      </c>
      <c r="O533" t="s">
        <v>8271</v>
      </c>
      <c r="P533" s="5">
        <f t="shared" si="33"/>
        <v>100</v>
      </c>
      <c r="Q533" s="10">
        <f t="shared" si="34"/>
        <v>42676.065150462964</v>
      </c>
      <c r="R533" s="10">
        <f t="shared" si="35"/>
        <v>42721.290972222225</v>
      </c>
      <c r="S533" t="s">
        <v>8330</v>
      </c>
      <c r="T533" t="s">
        <v>8331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32"/>
        <v>71.242774566473983</v>
      </c>
      <c r="N534" t="b">
        <v>1</v>
      </c>
      <c r="O534" t="s">
        <v>8271</v>
      </c>
      <c r="P534" s="5">
        <f t="shared" si="33"/>
        <v>123.25</v>
      </c>
      <c r="Q534" s="10">
        <f t="shared" si="34"/>
        <v>42473.007037037038</v>
      </c>
      <c r="R534" s="10">
        <f t="shared" si="35"/>
        <v>42503.007037037038</v>
      </c>
      <c r="S534" t="s">
        <v>8330</v>
      </c>
      <c r="T534" t="s">
        <v>8331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32"/>
        <v>117.88235294117646</v>
      </c>
      <c r="N535" t="b">
        <v>1</v>
      </c>
      <c r="O535" t="s">
        <v>8271</v>
      </c>
      <c r="P535" s="5">
        <f t="shared" si="33"/>
        <v>100.2</v>
      </c>
      <c r="Q535" s="10">
        <f t="shared" si="34"/>
        <v>42482.43478009259</v>
      </c>
      <c r="R535" s="10">
        <f t="shared" si="35"/>
        <v>42506.43478009259</v>
      </c>
      <c r="S535" t="s">
        <v>8330</v>
      </c>
      <c r="T535" t="s">
        <v>8331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32"/>
        <v>327.08333333333331</v>
      </c>
      <c r="N536" t="b">
        <v>1</v>
      </c>
      <c r="O536" t="s">
        <v>8271</v>
      </c>
      <c r="P536" s="5">
        <f t="shared" si="33"/>
        <v>104.66666666666666</v>
      </c>
      <c r="Q536" s="10">
        <f t="shared" si="34"/>
        <v>42270.810995370368</v>
      </c>
      <c r="R536" s="10">
        <f t="shared" si="35"/>
        <v>42309.958333333328</v>
      </c>
      <c r="S536" t="s">
        <v>8330</v>
      </c>
      <c r="T536" t="s">
        <v>8331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32"/>
        <v>34.745762711864408</v>
      </c>
      <c r="N537" t="b">
        <v>1</v>
      </c>
      <c r="O537" t="s">
        <v>8271</v>
      </c>
      <c r="P537" s="5">
        <f t="shared" si="33"/>
        <v>102.49999999999999</v>
      </c>
      <c r="Q537" s="10">
        <f t="shared" si="34"/>
        <v>42711.545196759253</v>
      </c>
      <c r="R537" s="10">
        <f t="shared" si="35"/>
        <v>42741.545196759253</v>
      </c>
      <c r="S537" t="s">
        <v>8330</v>
      </c>
      <c r="T537" t="s">
        <v>8331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32"/>
        <v>100.06410256410257</v>
      </c>
      <c r="N538" t="b">
        <v>1</v>
      </c>
      <c r="O538" t="s">
        <v>8271</v>
      </c>
      <c r="P538" s="5">
        <f t="shared" si="33"/>
        <v>118.25757575757576</v>
      </c>
      <c r="Q538" s="10">
        <f t="shared" si="34"/>
        <v>42179.344988425932</v>
      </c>
      <c r="R538" s="10">
        <f t="shared" si="35"/>
        <v>42219.75</v>
      </c>
      <c r="S538" t="s">
        <v>8330</v>
      </c>
      <c r="T538" t="s">
        <v>8331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32"/>
        <v>40.847457627118644</v>
      </c>
      <c r="N539" t="b">
        <v>1</v>
      </c>
      <c r="O539" t="s">
        <v>8271</v>
      </c>
      <c r="P539" s="5">
        <f t="shared" si="33"/>
        <v>120.5</v>
      </c>
      <c r="Q539" s="10">
        <f t="shared" si="34"/>
        <v>42282.768414351856</v>
      </c>
      <c r="R539" s="10">
        <f t="shared" si="35"/>
        <v>42312.810081018513</v>
      </c>
      <c r="S539" t="s">
        <v>8330</v>
      </c>
      <c r="T539" t="s">
        <v>8331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32"/>
        <v>252.01666666666668</v>
      </c>
      <c r="N540" t="b">
        <v>1</v>
      </c>
      <c r="O540" t="s">
        <v>8271</v>
      </c>
      <c r="P540" s="5">
        <f t="shared" si="33"/>
        <v>302.42</v>
      </c>
      <c r="Q540" s="10">
        <f t="shared" si="34"/>
        <v>42473.794710648144</v>
      </c>
      <c r="R540" s="10">
        <f t="shared" si="35"/>
        <v>42503.794710648144</v>
      </c>
      <c r="S540" t="s">
        <v>8330</v>
      </c>
      <c r="T540" t="s">
        <v>8331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32"/>
        <v>25.161000000000001</v>
      </c>
      <c r="N541" t="b">
        <v>1</v>
      </c>
      <c r="O541" t="s">
        <v>8271</v>
      </c>
      <c r="P541" s="5">
        <f t="shared" si="33"/>
        <v>100.64400000000001</v>
      </c>
      <c r="Q541" s="10">
        <f t="shared" si="34"/>
        <v>42535.049849537041</v>
      </c>
      <c r="R541" s="10">
        <f t="shared" si="35"/>
        <v>42556.049849537041</v>
      </c>
      <c r="S541" t="s">
        <v>8330</v>
      </c>
      <c r="T541" t="s">
        <v>8331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32"/>
        <v>1</v>
      </c>
      <c r="N542" t="b">
        <v>0</v>
      </c>
      <c r="O542" t="s">
        <v>8272</v>
      </c>
      <c r="P542" s="5">
        <f t="shared" si="33"/>
        <v>6.6666666666666671E-3</v>
      </c>
      <c r="Q542" s="10">
        <f t="shared" si="34"/>
        <v>42009.817199074074</v>
      </c>
      <c r="R542" s="10">
        <f t="shared" si="35"/>
        <v>42039.817199074074</v>
      </c>
      <c r="S542" t="s">
        <v>8332</v>
      </c>
      <c r="T542" t="s">
        <v>8333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32"/>
        <v>25</v>
      </c>
      <c r="N543" t="b">
        <v>0</v>
      </c>
      <c r="O543" t="s">
        <v>8272</v>
      </c>
      <c r="P543" s="5">
        <f t="shared" si="33"/>
        <v>0.55555555555555558</v>
      </c>
      <c r="Q543" s="10">
        <f t="shared" si="34"/>
        <v>42276.046689814815</v>
      </c>
      <c r="R543" s="10">
        <f t="shared" si="35"/>
        <v>42306.046689814815</v>
      </c>
      <c r="S543" t="s">
        <v>8332</v>
      </c>
      <c r="T543" t="s">
        <v>8333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32"/>
        <v>1</v>
      </c>
      <c r="N544" t="b">
        <v>0</v>
      </c>
      <c r="O544" t="s">
        <v>8272</v>
      </c>
      <c r="P544" s="5">
        <f t="shared" si="33"/>
        <v>3.9999999999999996E-4</v>
      </c>
      <c r="Q544" s="10">
        <f t="shared" si="34"/>
        <v>42433.737453703703</v>
      </c>
      <c r="R544" s="10">
        <f t="shared" si="35"/>
        <v>42493.695787037039</v>
      </c>
      <c r="S544" t="s">
        <v>8332</v>
      </c>
      <c r="T544" t="s">
        <v>8333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32"/>
        <v>35</v>
      </c>
      <c r="N545" t="b">
        <v>0</v>
      </c>
      <c r="O545" t="s">
        <v>8272</v>
      </c>
      <c r="P545" s="5">
        <f t="shared" si="33"/>
        <v>0.31818181818181818</v>
      </c>
      <c r="Q545" s="10">
        <f t="shared" si="34"/>
        <v>41914.092152777775</v>
      </c>
      <c r="R545" s="10">
        <f t="shared" si="35"/>
        <v>41944.092152777775</v>
      </c>
      <c r="S545" t="s">
        <v>8332</v>
      </c>
      <c r="T545" t="s">
        <v>8333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32"/>
        <v>3</v>
      </c>
      <c r="N546" t="b">
        <v>0</v>
      </c>
      <c r="O546" t="s">
        <v>8272</v>
      </c>
      <c r="P546" s="5">
        <f t="shared" si="33"/>
        <v>1.2</v>
      </c>
      <c r="Q546" s="10">
        <f t="shared" si="34"/>
        <v>42525.656944444447</v>
      </c>
      <c r="R546" s="10">
        <f t="shared" si="35"/>
        <v>42555.656944444447</v>
      </c>
      <c r="S546" t="s">
        <v>8332</v>
      </c>
      <c r="T546" t="s">
        <v>8333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32"/>
        <v>402.70588235294116</v>
      </c>
      <c r="N547" t="b">
        <v>0</v>
      </c>
      <c r="O547" t="s">
        <v>8272</v>
      </c>
      <c r="P547" s="5">
        <f t="shared" si="33"/>
        <v>27.383999999999997</v>
      </c>
      <c r="Q547" s="10">
        <f t="shared" si="34"/>
        <v>42283.592465277776</v>
      </c>
      <c r="R547" s="10">
        <f t="shared" si="35"/>
        <v>42323.634131944447</v>
      </c>
      <c r="S547" t="s">
        <v>8332</v>
      </c>
      <c r="T547" t="s">
        <v>8333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32"/>
        <v>26</v>
      </c>
      <c r="N548" t="b">
        <v>0</v>
      </c>
      <c r="O548" t="s">
        <v>8272</v>
      </c>
      <c r="P548" s="5">
        <f t="shared" si="33"/>
        <v>8.666666666666667E-2</v>
      </c>
      <c r="Q548" s="10">
        <f t="shared" si="34"/>
        <v>42249.667997685188</v>
      </c>
      <c r="R548" s="10">
        <f t="shared" si="35"/>
        <v>42294.667997685188</v>
      </c>
      <c r="S548" t="s">
        <v>8332</v>
      </c>
      <c r="T548" t="s">
        <v>8333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32"/>
        <v>#DIV/0!</v>
      </c>
      <c r="N549" t="b">
        <v>0</v>
      </c>
      <c r="O549" t="s">
        <v>8272</v>
      </c>
      <c r="P549" s="5">
        <f t="shared" si="33"/>
        <v>0</v>
      </c>
      <c r="Q549" s="10">
        <f t="shared" si="34"/>
        <v>42380.696342592593</v>
      </c>
      <c r="R549" s="10">
        <f t="shared" si="35"/>
        <v>42410.696342592593</v>
      </c>
      <c r="S549" t="s">
        <v>8332</v>
      </c>
      <c r="T549" t="s">
        <v>8333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32"/>
        <v>9</v>
      </c>
      <c r="N550" t="b">
        <v>0</v>
      </c>
      <c r="O550" t="s">
        <v>8272</v>
      </c>
      <c r="P550" s="5">
        <f t="shared" si="33"/>
        <v>0.09</v>
      </c>
      <c r="Q550" s="10">
        <f t="shared" si="34"/>
        <v>42276.903333333335</v>
      </c>
      <c r="R550" s="10">
        <f t="shared" si="35"/>
        <v>42306.903333333335</v>
      </c>
      <c r="S550" t="s">
        <v>8332</v>
      </c>
      <c r="T550" t="s">
        <v>8333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32"/>
        <v>8.5</v>
      </c>
      <c r="N551" t="b">
        <v>0</v>
      </c>
      <c r="O551" t="s">
        <v>8272</v>
      </c>
      <c r="P551" s="5">
        <f t="shared" si="33"/>
        <v>2.7199999999999998</v>
      </c>
      <c r="Q551" s="10">
        <f t="shared" si="34"/>
        <v>42163.636828703704</v>
      </c>
      <c r="R551" s="10">
        <f t="shared" si="35"/>
        <v>42193.636828703704</v>
      </c>
      <c r="S551" t="s">
        <v>8332</v>
      </c>
      <c r="T551" t="s">
        <v>8333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32"/>
        <v>8.75</v>
      </c>
      <c r="N552" t="b">
        <v>0</v>
      </c>
      <c r="O552" t="s">
        <v>8272</v>
      </c>
      <c r="P552" s="5">
        <f t="shared" si="33"/>
        <v>0.70000000000000007</v>
      </c>
      <c r="Q552" s="10">
        <f t="shared" si="34"/>
        <v>42753.678761574076</v>
      </c>
      <c r="R552" s="10">
        <f t="shared" si="35"/>
        <v>42766.208333333328</v>
      </c>
      <c r="S552" t="s">
        <v>8332</v>
      </c>
      <c r="T552" t="s">
        <v>8333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32"/>
        <v>135.03571428571428</v>
      </c>
      <c r="N553" t="b">
        <v>0</v>
      </c>
      <c r="O553" t="s">
        <v>8272</v>
      </c>
      <c r="P553" s="5">
        <f t="shared" si="33"/>
        <v>5.0413333333333332</v>
      </c>
      <c r="Q553" s="10">
        <f t="shared" si="34"/>
        <v>42173.275740740741</v>
      </c>
      <c r="R553" s="10">
        <f t="shared" si="35"/>
        <v>42217.745138888888</v>
      </c>
      <c r="S553" t="s">
        <v>8332</v>
      </c>
      <c r="T553" t="s">
        <v>8333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32"/>
        <v>#DIV/0!</v>
      </c>
      <c r="N554" t="b">
        <v>0</v>
      </c>
      <c r="O554" t="s">
        <v>8272</v>
      </c>
      <c r="P554" s="5">
        <f t="shared" si="33"/>
        <v>0</v>
      </c>
      <c r="Q554" s="10">
        <f t="shared" si="34"/>
        <v>42318.616851851853</v>
      </c>
      <c r="R554" s="10">
        <f t="shared" si="35"/>
        <v>42378.616851851853</v>
      </c>
      <c r="S554" t="s">
        <v>8332</v>
      </c>
      <c r="T554" t="s">
        <v>8333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32"/>
        <v>20.5</v>
      </c>
      <c r="N555" t="b">
        <v>0</v>
      </c>
      <c r="O555" t="s">
        <v>8272</v>
      </c>
      <c r="P555" s="5">
        <f t="shared" si="33"/>
        <v>0.49199999999999999</v>
      </c>
      <c r="Q555" s="10">
        <f t="shared" si="34"/>
        <v>41927.71980324074</v>
      </c>
      <c r="R555" s="10">
        <f t="shared" si="35"/>
        <v>41957.761469907404</v>
      </c>
      <c r="S555" t="s">
        <v>8332</v>
      </c>
      <c r="T555" t="s">
        <v>8333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32"/>
        <v>64.36363636363636</v>
      </c>
      <c r="N556" t="b">
        <v>0</v>
      </c>
      <c r="O556" t="s">
        <v>8272</v>
      </c>
      <c r="P556" s="5">
        <f t="shared" si="33"/>
        <v>36.589147286821706</v>
      </c>
      <c r="Q556" s="10">
        <f t="shared" si="34"/>
        <v>41901.684861111113</v>
      </c>
      <c r="R556" s="10">
        <f t="shared" si="35"/>
        <v>41931.684861111113</v>
      </c>
      <c r="S556" t="s">
        <v>8332</v>
      </c>
      <c r="T556" t="s">
        <v>8333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32"/>
        <v>#DIV/0!</v>
      </c>
      <c r="N557" t="b">
        <v>0</v>
      </c>
      <c r="O557" t="s">
        <v>8272</v>
      </c>
      <c r="P557" s="5">
        <f t="shared" si="33"/>
        <v>0</v>
      </c>
      <c r="Q557" s="10">
        <f t="shared" si="34"/>
        <v>42503.353506944448</v>
      </c>
      <c r="R557" s="10">
        <f t="shared" si="35"/>
        <v>42533.353506944448</v>
      </c>
      <c r="S557" t="s">
        <v>8332</v>
      </c>
      <c r="T557" t="s">
        <v>8333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32"/>
        <v>200</v>
      </c>
      <c r="N558" t="b">
        <v>0</v>
      </c>
      <c r="O558" t="s">
        <v>8272</v>
      </c>
      <c r="P558" s="5">
        <f t="shared" si="33"/>
        <v>2.5</v>
      </c>
      <c r="Q558" s="10">
        <f t="shared" si="34"/>
        <v>42345.860150462962</v>
      </c>
      <c r="R558" s="10">
        <f t="shared" si="35"/>
        <v>42375.860150462962</v>
      </c>
      <c r="S558" t="s">
        <v>8332</v>
      </c>
      <c r="T558" t="s">
        <v>8333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32"/>
        <v>68.3</v>
      </c>
      <c r="N559" t="b">
        <v>0</v>
      </c>
      <c r="O559" t="s">
        <v>8272</v>
      </c>
      <c r="P559" s="5">
        <f t="shared" si="33"/>
        <v>0.91066666666666674</v>
      </c>
      <c r="Q559" s="10">
        <f t="shared" si="34"/>
        <v>42676.942164351851</v>
      </c>
      <c r="R559" s="10">
        <f t="shared" si="35"/>
        <v>42706.983831018515</v>
      </c>
      <c r="S559" t="s">
        <v>8332</v>
      </c>
      <c r="T559" t="s">
        <v>8333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32"/>
        <v>#DIV/0!</v>
      </c>
      <c r="N560" t="b">
        <v>0</v>
      </c>
      <c r="O560" t="s">
        <v>8272</v>
      </c>
      <c r="P560" s="5">
        <f t="shared" si="33"/>
        <v>0</v>
      </c>
      <c r="Q560" s="10">
        <f t="shared" si="34"/>
        <v>42057.883159722223</v>
      </c>
      <c r="R560" s="10">
        <f t="shared" si="35"/>
        <v>42087.841493055559</v>
      </c>
      <c r="S560" t="s">
        <v>8332</v>
      </c>
      <c r="T560" t="s">
        <v>8333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32"/>
        <v>50</v>
      </c>
      <c r="N561" t="b">
        <v>0</v>
      </c>
      <c r="O561" t="s">
        <v>8272</v>
      </c>
      <c r="P561" s="5">
        <f t="shared" si="33"/>
        <v>2.0833333333333336E-2</v>
      </c>
      <c r="Q561" s="10">
        <f t="shared" si="34"/>
        <v>42321.283101851848</v>
      </c>
      <c r="R561" s="10">
        <f t="shared" si="35"/>
        <v>42351.283101851848</v>
      </c>
      <c r="S561" t="s">
        <v>8332</v>
      </c>
      <c r="T561" t="s">
        <v>8333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32"/>
        <v>4</v>
      </c>
      <c r="N562" t="b">
        <v>0</v>
      </c>
      <c r="O562" t="s">
        <v>8272</v>
      </c>
      <c r="P562" s="5">
        <f t="shared" si="33"/>
        <v>1.2E-2</v>
      </c>
      <c r="Q562" s="10">
        <f t="shared" si="34"/>
        <v>41960.771354166667</v>
      </c>
      <c r="R562" s="10">
        <f t="shared" si="35"/>
        <v>41990.771354166667</v>
      </c>
      <c r="S562" t="s">
        <v>8332</v>
      </c>
      <c r="T562" t="s">
        <v>8333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32"/>
        <v>27.5</v>
      </c>
      <c r="N563" t="b">
        <v>0</v>
      </c>
      <c r="O563" t="s">
        <v>8272</v>
      </c>
      <c r="P563" s="5">
        <f t="shared" si="33"/>
        <v>0.36666666666666664</v>
      </c>
      <c r="Q563" s="10">
        <f t="shared" si="34"/>
        <v>42268.658715277779</v>
      </c>
      <c r="R563" s="10">
        <f t="shared" si="35"/>
        <v>42303.658715277779</v>
      </c>
      <c r="S563" t="s">
        <v>8332</v>
      </c>
      <c r="T563" t="s">
        <v>8333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32"/>
        <v>#DIV/0!</v>
      </c>
      <c r="N564" t="b">
        <v>0</v>
      </c>
      <c r="O564" t="s">
        <v>8272</v>
      </c>
      <c r="P564" s="5">
        <f t="shared" si="33"/>
        <v>0</v>
      </c>
      <c r="Q564" s="10">
        <f t="shared" si="34"/>
        <v>42692.389062500006</v>
      </c>
      <c r="R564" s="10">
        <f t="shared" si="35"/>
        <v>42722.389062500006</v>
      </c>
      <c r="S564" t="s">
        <v>8332</v>
      </c>
      <c r="T564" t="s">
        <v>8333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32"/>
        <v>34</v>
      </c>
      <c r="N565" t="b">
        <v>0</v>
      </c>
      <c r="O565" t="s">
        <v>8272</v>
      </c>
      <c r="P565" s="5">
        <f t="shared" si="33"/>
        <v>9.0666666666666659E-2</v>
      </c>
      <c r="Q565" s="10">
        <f t="shared" si="34"/>
        <v>42022.069988425923</v>
      </c>
      <c r="R565" s="10">
        <f t="shared" si="35"/>
        <v>42052.069988425923</v>
      </c>
      <c r="S565" t="s">
        <v>8332</v>
      </c>
      <c r="T565" t="s">
        <v>8333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32"/>
        <v>1</v>
      </c>
      <c r="N566" t="b">
        <v>0</v>
      </c>
      <c r="O566" t="s">
        <v>8272</v>
      </c>
      <c r="P566" s="5">
        <f t="shared" si="33"/>
        <v>5.5555555555555558E-3</v>
      </c>
      <c r="Q566" s="10">
        <f t="shared" si="34"/>
        <v>42411.942997685182</v>
      </c>
      <c r="R566" s="10">
        <f t="shared" si="35"/>
        <v>42441.942997685182</v>
      </c>
      <c r="S566" t="s">
        <v>8332</v>
      </c>
      <c r="T566" t="s">
        <v>8333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32"/>
        <v>#DIV/0!</v>
      </c>
      <c r="N567" t="b">
        <v>0</v>
      </c>
      <c r="O567" t="s">
        <v>8272</v>
      </c>
      <c r="P567" s="5">
        <f t="shared" si="33"/>
        <v>0</v>
      </c>
      <c r="Q567" s="10">
        <f t="shared" si="34"/>
        <v>42165.785289351858</v>
      </c>
      <c r="R567" s="10">
        <f t="shared" si="35"/>
        <v>42195.785289351858</v>
      </c>
      <c r="S567" t="s">
        <v>8332</v>
      </c>
      <c r="T567" t="s">
        <v>8333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32"/>
        <v>1</v>
      </c>
      <c r="N568" t="b">
        <v>0</v>
      </c>
      <c r="O568" t="s">
        <v>8272</v>
      </c>
      <c r="P568" s="5">
        <f t="shared" si="33"/>
        <v>0.02</v>
      </c>
      <c r="Q568" s="10">
        <f t="shared" si="34"/>
        <v>42535.68440972222</v>
      </c>
      <c r="R568" s="10">
        <f t="shared" si="35"/>
        <v>42565.68440972222</v>
      </c>
      <c r="S568" t="s">
        <v>8332</v>
      </c>
      <c r="T568" t="s">
        <v>8333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32"/>
        <v>#DIV/0!</v>
      </c>
      <c r="N569" t="b">
        <v>0</v>
      </c>
      <c r="O569" t="s">
        <v>8272</v>
      </c>
      <c r="P569" s="5">
        <f t="shared" si="33"/>
        <v>0</v>
      </c>
      <c r="Q569" s="10">
        <f t="shared" si="34"/>
        <v>41975.842523148152</v>
      </c>
      <c r="R569" s="10">
        <f t="shared" si="35"/>
        <v>42005.842523148152</v>
      </c>
      <c r="S569" t="s">
        <v>8332</v>
      </c>
      <c r="T569" t="s">
        <v>8333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32"/>
        <v>49</v>
      </c>
      <c r="N570" t="b">
        <v>0</v>
      </c>
      <c r="O570" t="s">
        <v>8272</v>
      </c>
      <c r="P570" s="5">
        <f t="shared" si="33"/>
        <v>1</v>
      </c>
      <c r="Q570" s="10">
        <f t="shared" si="34"/>
        <v>42348.9215625</v>
      </c>
      <c r="R570" s="10">
        <f t="shared" si="35"/>
        <v>42385.458333333328</v>
      </c>
      <c r="S570" t="s">
        <v>8332</v>
      </c>
      <c r="T570" t="s">
        <v>8333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32"/>
        <v>20</v>
      </c>
      <c r="N571" t="b">
        <v>0</v>
      </c>
      <c r="O571" t="s">
        <v>8272</v>
      </c>
      <c r="P571" s="5">
        <f t="shared" si="33"/>
        <v>0.8</v>
      </c>
      <c r="Q571" s="10">
        <f t="shared" si="34"/>
        <v>42340.847361111111</v>
      </c>
      <c r="R571" s="10">
        <f t="shared" si="35"/>
        <v>42370.847361111111</v>
      </c>
      <c r="S571" t="s">
        <v>8332</v>
      </c>
      <c r="T571" t="s">
        <v>8333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32"/>
        <v>142</v>
      </c>
      <c r="N572" t="b">
        <v>0</v>
      </c>
      <c r="O572" t="s">
        <v>8272</v>
      </c>
      <c r="P572" s="5">
        <f t="shared" si="33"/>
        <v>0.16705882352941176</v>
      </c>
      <c r="Q572" s="10">
        <f t="shared" si="34"/>
        <v>42388.798252314817</v>
      </c>
      <c r="R572" s="10">
        <f t="shared" si="35"/>
        <v>42418.798252314817</v>
      </c>
      <c r="S572" t="s">
        <v>8332</v>
      </c>
      <c r="T572" t="s">
        <v>8333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32"/>
        <v>53</v>
      </c>
      <c r="N573" t="b">
        <v>0</v>
      </c>
      <c r="O573" t="s">
        <v>8272</v>
      </c>
      <c r="P573" s="5">
        <f t="shared" si="33"/>
        <v>0.42399999999999999</v>
      </c>
      <c r="Q573" s="10">
        <f t="shared" si="34"/>
        <v>42192.816238425927</v>
      </c>
      <c r="R573" s="10">
        <f t="shared" si="35"/>
        <v>42212.165972222225</v>
      </c>
      <c r="S573" t="s">
        <v>8332</v>
      </c>
      <c r="T573" t="s">
        <v>8333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32"/>
        <v>#DIV/0!</v>
      </c>
      <c r="N574" t="b">
        <v>0</v>
      </c>
      <c r="O574" t="s">
        <v>8272</v>
      </c>
      <c r="P574" s="5">
        <f t="shared" si="33"/>
        <v>0</v>
      </c>
      <c r="Q574" s="10">
        <f t="shared" si="34"/>
        <v>42282.71629629629</v>
      </c>
      <c r="R574" s="10">
        <f t="shared" si="35"/>
        <v>42312.757962962962</v>
      </c>
      <c r="S574" t="s">
        <v>8332</v>
      </c>
      <c r="T574" t="s">
        <v>8333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32"/>
        <v>38.444444444444443</v>
      </c>
      <c r="N575" t="b">
        <v>0</v>
      </c>
      <c r="O575" t="s">
        <v>8272</v>
      </c>
      <c r="P575" s="5">
        <f t="shared" si="33"/>
        <v>0.38925389253892539</v>
      </c>
      <c r="Q575" s="10">
        <f t="shared" si="34"/>
        <v>41963.050127314811</v>
      </c>
      <c r="R575" s="10">
        <f t="shared" si="35"/>
        <v>42022.05</v>
      </c>
      <c r="S575" t="s">
        <v>8332</v>
      </c>
      <c r="T575" t="s">
        <v>8333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32"/>
        <v>20</v>
      </c>
      <c r="N576" t="b">
        <v>0</v>
      </c>
      <c r="O576" t="s">
        <v>8272</v>
      </c>
      <c r="P576" s="5">
        <f t="shared" si="33"/>
        <v>0.7155635062611807</v>
      </c>
      <c r="Q576" s="10">
        <f t="shared" si="34"/>
        <v>42632.443368055552</v>
      </c>
      <c r="R576" s="10">
        <f t="shared" si="35"/>
        <v>42662.443368055552</v>
      </c>
      <c r="S576" t="s">
        <v>8332</v>
      </c>
      <c r="T576" t="s">
        <v>8333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32"/>
        <v>64.75</v>
      </c>
      <c r="N577" t="b">
        <v>0</v>
      </c>
      <c r="O577" t="s">
        <v>8272</v>
      </c>
      <c r="P577" s="5">
        <f t="shared" si="33"/>
        <v>0.43166666666666664</v>
      </c>
      <c r="Q577" s="10">
        <f t="shared" si="34"/>
        <v>42138.692627314813</v>
      </c>
      <c r="R577" s="10">
        <f t="shared" si="35"/>
        <v>42168.692627314813</v>
      </c>
      <c r="S577" t="s">
        <v>8332</v>
      </c>
      <c r="T577" t="s">
        <v>8333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ref="M578:M641" si="36">E578/L578</f>
        <v>1</v>
      </c>
      <c r="N578" t="b">
        <v>0</v>
      </c>
      <c r="O578" t="s">
        <v>8272</v>
      </c>
      <c r="P578" s="5">
        <f t="shared" si="33"/>
        <v>1.25E-3</v>
      </c>
      <c r="Q578" s="10">
        <f t="shared" si="34"/>
        <v>42031.471666666665</v>
      </c>
      <c r="R578" s="10">
        <f t="shared" si="35"/>
        <v>42091.43</v>
      </c>
      <c r="S578" t="s">
        <v>8332</v>
      </c>
      <c r="T578" t="s">
        <v>8333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si="36"/>
        <v>10</v>
      </c>
      <c r="N579" t="b">
        <v>0</v>
      </c>
      <c r="O579" t="s">
        <v>8272</v>
      </c>
      <c r="P579" s="5">
        <f t="shared" ref="P579:P642" si="37">(E579/D579)*100</f>
        <v>0.2</v>
      </c>
      <c r="Q579" s="10">
        <f t="shared" ref="Q579:Q642" si="38">(((J579/60)/60)/24)+DATE(1970,1,1)</f>
        <v>42450.589143518519</v>
      </c>
      <c r="R579" s="10">
        <f t="shared" ref="R579:R642" si="39">(((I579/60)/60)/24)+DATE(1970,1,1)</f>
        <v>42510.589143518519</v>
      </c>
      <c r="S579" t="s">
        <v>8332</v>
      </c>
      <c r="T579" t="s">
        <v>8333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36"/>
        <v>2</v>
      </c>
      <c r="N580" t="b">
        <v>0</v>
      </c>
      <c r="O580" t="s">
        <v>8272</v>
      </c>
      <c r="P580" s="5">
        <f t="shared" si="37"/>
        <v>1.12E-2</v>
      </c>
      <c r="Q580" s="10">
        <f t="shared" si="38"/>
        <v>42230.578622685185</v>
      </c>
      <c r="R580" s="10">
        <f t="shared" si="39"/>
        <v>42254.578622685185</v>
      </c>
      <c r="S580" t="s">
        <v>8332</v>
      </c>
      <c r="T580" t="s">
        <v>8333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36"/>
        <v>35</v>
      </c>
      <c r="N581" t="b">
        <v>0</v>
      </c>
      <c r="O581" t="s">
        <v>8272</v>
      </c>
      <c r="P581" s="5">
        <f t="shared" si="37"/>
        <v>1.4583333333333333</v>
      </c>
      <c r="Q581" s="10">
        <f t="shared" si="38"/>
        <v>41968.852118055554</v>
      </c>
      <c r="R581" s="10">
        <f t="shared" si="39"/>
        <v>41998.852118055554</v>
      </c>
      <c r="S581" t="s">
        <v>8332</v>
      </c>
      <c r="T581" t="s">
        <v>8333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36"/>
        <v>1</v>
      </c>
      <c r="N582" t="b">
        <v>0</v>
      </c>
      <c r="O582" t="s">
        <v>8272</v>
      </c>
      <c r="P582" s="5">
        <f t="shared" si="37"/>
        <v>3.3333333333333333E-2</v>
      </c>
      <c r="Q582" s="10">
        <f t="shared" si="38"/>
        <v>42605.908182870371</v>
      </c>
      <c r="R582" s="10">
        <f t="shared" si="39"/>
        <v>42635.908182870371</v>
      </c>
      <c r="S582" t="s">
        <v>8332</v>
      </c>
      <c r="T582" t="s">
        <v>8333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36"/>
        <v>#DIV/0!</v>
      </c>
      <c r="N583" t="b">
        <v>0</v>
      </c>
      <c r="O583" t="s">
        <v>8272</v>
      </c>
      <c r="P583" s="5">
        <f t="shared" si="37"/>
        <v>0</v>
      </c>
      <c r="Q583" s="10">
        <f t="shared" si="38"/>
        <v>42188.012777777782</v>
      </c>
      <c r="R583" s="10">
        <f t="shared" si="39"/>
        <v>42218.012777777782</v>
      </c>
      <c r="S583" t="s">
        <v>8332</v>
      </c>
      <c r="T583" t="s">
        <v>8333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36"/>
        <v>#DIV/0!</v>
      </c>
      <c r="N584" t="b">
        <v>0</v>
      </c>
      <c r="O584" t="s">
        <v>8272</v>
      </c>
      <c r="P584" s="5">
        <f t="shared" si="37"/>
        <v>0</v>
      </c>
      <c r="Q584" s="10">
        <f t="shared" si="38"/>
        <v>42055.739803240736</v>
      </c>
      <c r="R584" s="10">
        <f t="shared" si="39"/>
        <v>42078.75</v>
      </c>
      <c r="S584" t="s">
        <v>8332</v>
      </c>
      <c r="T584" t="s">
        <v>8333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36"/>
        <v>1</v>
      </c>
      <c r="N585" t="b">
        <v>0</v>
      </c>
      <c r="O585" t="s">
        <v>8272</v>
      </c>
      <c r="P585" s="5">
        <f t="shared" si="37"/>
        <v>1.1111111111111112E-2</v>
      </c>
      <c r="Q585" s="10">
        <f t="shared" si="38"/>
        <v>42052.93850694444</v>
      </c>
      <c r="R585" s="10">
        <f t="shared" si="39"/>
        <v>42082.896840277783</v>
      </c>
      <c r="S585" t="s">
        <v>8332</v>
      </c>
      <c r="T585" t="s">
        <v>8333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36"/>
        <v>5</v>
      </c>
      <c r="N586" t="b">
        <v>0</v>
      </c>
      <c r="O586" t="s">
        <v>8272</v>
      </c>
      <c r="P586" s="5">
        <f t="shared" si="37"/>
        <v>1</v>
      </c>
      <c r="Q586" s="10">
        <f t="shared" si="38"/>
        <v>42049.716620370367</v>
      </c>
      <c r="R586" s="10">
        <f t="shared" si="39"/>
        <v>42079.674953703703</v>
      </c>
      <c r="S586" t="s">
        <v>8332</v>
      </c>
      <c r="T586" t="s">
        <v>8333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36"/>
        <v>#DIV/0!</v>
      </c>
      <c r="N587" t="b">
        <v>0</v>
      </c>
      <c r="O587" t="s">
        <v>8272</v>
      </c>
      <c r="P587" s="5">
        <f t="shared" si="37"/>
        <v>0</v>
      </c>
      <c r="Q587" s="10">
        <f t="shared" si="38"/>
        <v>42283.3909375</v>
      </c>
      <c r="R587" s="10">
        <f t="shared" si="39"/>
        <v>42339</v>
      </c>
      <c r="S587" t="s">
        <v>8332</v>
      </c>
      <c r="T587" t="s">
        <v>8333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36"/>
        <v>14</v>
      </c>
      <c r="N588" t="b">
        <v>0</v>
      </c>
      <c r="O588" t="s">
        <v>8272</v>
      </c>
      <c r="P588" s="5">
        <f t="shared" si="37"/>
        <v>0.55999999999999994</v>
      </c>
      <c r="Q588" s="10">
        <f t="shared" si="38"/>
        <v>42020.854247685187</v>
      </c>
      <c r="R588" s="10">
        <f t="shared" si="39"/>
        <v>42050.854247685187</v>
      </c>
      <c r="S588" t="s">
        <v>8332</v>
      </c>
      <c r="T588" t="s">
        <v>8333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36"/>
        <v>389.28571428571428</v>
      </c>
      <c r="N589" t="b">
        <v>0</v>
      </c>
      <c r="O589" t="s">
        <v>8272</v>
      </c>
      <c r="P589" s="5">
        <f t="shared" si="37"/>
        <v>9.0833333333333339</v>
      </c>
      <c r="Q589" s="10">
        <f t="shared" si="38"/>
        <v>42080.757326388892</v>
      </c>
      <c r="R589" s="10">
        <f t="shared" si="39"/>
        <v>42110.757326388892</v>
      </c>
      <c r="S589" t="s">
        <v>8332</v>
      </c>
      <c r="T589" t="s">
        <v>8333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36"/>
        <v>150.5</v>
      </c>
      <c r="N590" t="b">
        <v>0</v>
      </c>
      <c r="O590" t="s">
        <v>8272</v>
      </c>
      <c r="P590" s="5">
        <f t="shared" si="37"/>
        <v>3.3444444444444441</v>
      </c>
      <c r="Q590" s="10">
        <f t="shared" si="38"/>
        <v>42631.769513888896</v>
      </c>
      <c r="R590" s="10">
        <f t="shared" si="39"/>
        <v>42691.811180555553</v>
      </c>
      <c r="S590" t="s">
        <v>8332</v>
      </c>
      <c r="T590" t="s">
        <v>8333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36"/>
        <v>1</v>
      </c>
      <c r="N591" t="b">
        <v>0</v>
      </c>
      <c r="O591" t="s">
        <v>8272</v>
      </c>
      <c r="P591" s="5">
        <f t="shared" si="37"/>
        <v>1.3333333333333334E-2</v>
      </c>
      <c r="Q591" s="10">
        <f t="shared" si="38"/>
        <v>42178.614571759259</v>
      </c>
      <c r="R591" s="10">
        <f t="shared" si="39"/>
        <v>42193.614571759259</v>
      </c>
      <c r="S591" t="s">
        <v>8332</v>
      </c>
      <c r="T591" t="s">
        <v>8333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36"/>
        <v>24.777777777777779</v>
      </c>
      <c r="N592" t="b">
        <v>0</v>
      </c>
      <c r="O592" t="s">
        <v>8272</v>
      </c>
      <c r="P592" s="5">
        <f t="shared" si="37"/>
        <v>4.46</v>
      </c>
      <c r="Q592" s="10">
        <f t="shared" si="38"/>
        <v>42377.554756944446</v>
      </c>
      <c r="R592" s="10">
        <f t="shared" si="39"/>
        <v>42408.542361111111</v>
      </c>
      <c r="S592" t="s">
        <v>8332</v>
      </c>
      <c r="T592" t="s">
        <v>8333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36"/>
        <v>30.5</v>
      </c>
      <c r="N593" t="b">
        <v>0</v>
      </c>
      <c r="O593" t="s">
        <v>8272</v>
      </c>
      <c r="P593" s="5">
        <f t="shared" si="37"/>
        <v>6.0999999999999999E-2</v>
      </c>
      <c r="Q593" s="10">
        <f t="shared" si="38"/>
        <v>42177.543171296296</v>
      </c>
      <c r="R593" s="10">
        <f t="shared" si="39"/>
        <v>42207.543171296296</v>
      </c>
      <c r="S593" t="s">
        <v>8332</v>
      </c>
      <c r="T593" t="s">
        <v>8333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36"/>
        <v>250</v>
      </c>
      <c r="N594" t="b">
        <v>0</v>
      </c>
      <c r="O594" t="s">
        <v>8272</v>
      </c>
      <c r="P594" s="5">
        <f t="shared" si="37"/>
        <v>3.3333333333333335</v>
      </c>
      <c r="Q594" s="10">
        <f t="shared" si="38"/>
        <v>41946.232175925928</v>
      </c>
      <c r="R594" s="10">
        <f t="shared" si="39"/>
        <v>41976.232175925921</v>
      </c>
      <c r="S594" t="s">
        <v>8332</v>
      </c>
      <c r="T594" t="s">
        <v>8333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36"/>
        <v>16.428571428571427</v>
      </c>
      <c r="N595" t="b">
        <v>0</v>
      </c>
      <c r="O595" t="s">
        <v>8272</v>
      </c>
      <c r="P595" s="5">
        <f t="shared" si="37"/>
        <v>23</v>
      </c>
      <c r="Q595" s="10">
        <f t="shared" si="38"/>
        <v>42070.677604166667</v>
      </c>
      <c r="R595" s="10">
        <f t="shared" si="39"/>
        <v>42100.635937500003</v>
      </c>
      <c r="S595" t="s">
        <v>8332</v>
      </c>
      <c r="T595" t="s">
        <v>8333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36"/>
        <v>13</v>
      </c>
      <c r="N596" t="b">
        <v>0</v>
      </c>
      <c r="O596" t="s">
        <v>8272</v>
      </c>
      <c r="P596" s="5">
        <f t="shared" si="37"/>
        <v>0.104</v>
      </c>
      <c r="Q596" s="10">
        <f t="shared" si="38"/>
        <v>42446.780162037037</v>
      </c>
      <c r="R596" s="10">
        <f t="shared" si="39"/>
        <v>42476.780162037037</v>
      </c>
      <c r="S596" t="s">
        <v>8332</v>
      </c>
      <c r="T596" t="s">
        <v>8333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36"/>
        <v>53.25</v>
      </c>
      <c r="N597" t="b">
        <v>0</v>
      </c>
      <c r="O597" t="s">
        <v>8272</v>
      </c>
      <c r="P597" s="5">
        <f t="shared" si="37"/>
        <v>0.42599999999999999</v>
      </c>
      <c r="Q597" s="10">
        <f t="shared" si="38"/>
        <v>42083.069884259254</v>
      </c>
      <c r="R597" s="10">
        <f t="shared" si="39"/>
        <v>42128.069884259254</v>
      </c>
      <c r="S597" t="s">
        <v>8332</v>
      </c>
      <c r="T597" t="s">
        <v>8333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36"/>
        <v>3</v>
      </c>
      <c r="N598" t="b">
        <v>0</v>
      </c>
      <c r="O598" t="s">
        <v>8272</v>
      </c>
      <c r="P598" s="5">
        <f t="shared" si="37"/>
        <v>0.03</v>
      </c>
      <c r="Q598" s="10">
        <f t="shared" si="38"/>
        <v>42646.896898148145</v>
      </c>
      <c r="R598" s="10">
        <f t="shared" si="39"/>
        <v>42676.896898148145</v>
      </c>
      <c r="S598" t="s">
        <v>8332</v>
      </c>
      <c r="T598" t="s">
        <v>8333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36"/>
        <v>10</v>
      </c>
      <c r="N599" t="b">
        <v>0</v>
      </c>
      <c r="O599" t="s">
        <v>8272</v>
      </c>
      <c r="P599" s="5">
        <f t="shared" si="37"/>
        <v>0.26666666666666666</v>
      </c>
      <c r="Q599" s="10">
        <f t="shared" si="38"/>
        <v>42545.705266203702</v>
      </c>
      <c r="R599" s="10">
        <f t="shared" si="39"/>
        <v>42582.666666666672</v>
      </c>
      <c r="S599" t="s">
        <v>8332</v>
      </c>
      <c r="T599" t="s">
        <v>8333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36"/>
        <v>121.42857142857143</v>
      </c>
      <c r="N600" t="b">
        <v>0</v>
      </c>
      <c r="O600" t="s">
        <v>8272</v>
      </c>
      <c r="P600" s="5">
        <f t="shared" si="37"/>
        <v>34</v>
      </c>
      <c r="Q600" s="10">
        <f t="shared" si="38"/>
        <v>41948.00209490741</v>
      </c>
      <c r="R600" s="10">
        <f t="shared" si="39"/>
        <v>41978.00209490741</v>
      </c>
      <c r="S600" t="s">
        <v>8332</v>
      </c>
      <c r="T600" t="s">
        <v>8333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36"/>
        <v>15.5</v>
      </c>
      <c r="N601" t="b">
        <v>0</v>
      </c>
      <c r="O601" t="s">
        <v>8272</v>
      </c>
      <c r="P601" s="5">
        <f t="shared" si="37"/>
        <v>6.2E-2</v>
      </c>
      <c r="Q601" s="10">
        <f t="shared" si="38"/>
        <v>42047.812523148154</v>
      </c>
      <c r="R601" s="10">
        <f t="shared" si="39"/>
        <v>42071.636111111111</v>
      </c>
      <c r="S601" t="s">
        <v>8332</v>
      </c>
      <c r="T601" t="s">
        <v>8333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36"/>
        <v>100</v>
      </c>
      <c r="N602" t="b">
        <v>0</v>
      </c>
      <c r="O602" t="s">
        <v>8272</v>
      </c>
      <c r="P602" s="5">
        <f t="shared" si="37"/>
        <v>2</v>
      </c>
      <c r="Q602" s="10">
        <f t="shared" si="38"/>
        <v>42073.798171296294</v>
      </c>
      <c r="R602" s="10">
        <f t="shared" si="39"/>
        <v>42133.798171296294</v>
      </c>
      <c r="S602" t="s">
        <v>8332</v>
      </c>
      <c r="T602" t="s">
        <v>8333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36"/>
        <v>23.333333333333332</v>
      </c>
      <c r="N603" t="b">
        <v>0</v>
      </c>
      <c r="O603" t="s">
        <v>8272</v>
      </c>
      <c r="P603" s="5">
        <f t="shared" si="37"/>
        <v>1.4000000000000001</v>
      </c>
      <c r="Q603" s="10">
        <f t="shared" si="38"/>
        <v>41969.858090277776</v>
      </c>
      <c r="R603" s="10">
        <f t="shared" si="39"/>
        <v>41999.858090277776</v>
      </c>
      <c r="S603" t="s">
        <v>8332</v>
      </c>
      <c r="T603" t="s">
        <v>8333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36"/>
        <v>#DIV/0!</v>
      </c>
      <c r="N604" t="b">
        <v>0</v>
      </c>
      <c r="O604" t="s">
        <v>8272</v>
      </c>
      <c r="P604" s="5">
        <f t="shared" si="37"/>
        <v>0</v>
      </c>
      <c r="Q604" s="10">
        <f t="shared" si="38"/>
        <v>42143.79415509259</v>
      </c>
      <c r="R604" s="10">
        <f t="shared" si="39"/>
        <v>42173.79415509259</v>
      </c>
      <c r="S604" t="s">
        <v>8332</v>
      </c>
      <c r="T604" t="s">
        <v>8333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36"/>
        <v>45.386153846153846</v>
      </c>
      <c r="N605" t="b">
        <v>0</v>
      </c>
      <c r="O605" t="s">
        <v>8272</v>
      </c>
      <c r="P605" s="5">
        <f t="shared" si="37"/>
        <v>3.9334666666666664</v>
      </c>
      <c r="Q605" s="10">
        <f t="shared" si="38"/>
        <v>41835.639155092591</v>
      </c>
      <c r="R605" s="10">
        <f t="shared" si="39"/>
        <v>41865.639155092591</v>
      </c>
      <c r="S605" t="s">
        <v>8332</v>
      </c>
      <c r="T605" t="s">
        <v>8333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36"/>
        <v>#DIV/0!</v>
      </c>
      <c r="N606" t="b">
        <v>0</v>
      </c>
      <c r="O606" t="s">
        <v>8272</v>
      </c>
      <c r="P606" s="5">
        <f t="shared" si="37"/>
        <v>0</v>
      </c>
      <c r="Q606" s="10">
        <f t="shared" si="38"/>
        <v>41849.035370370373</v>
      </c>
      <c r="R606" s="10">
        <f t="shared" si="39"/>
        <v>41879.035370370373</v>
      </c>
      <c r="S606" t="s">
        <v>8332</v>
      </c>
      <c r="T606" t="s">
        <v>8333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36"/>
        <v>16.375</v>
      </c>
      <c r="N607" t="b">
        <v>0</v>
      </c>
      <c r="O607" t="s">
        <v>8272</v>
      </c>
      <c r="P607" s="5">
        <f t="shared" si="37"/>
        <v>2.62</v>
      </c>
      <c r="Q607" s="10">
        <f t="shared" si="38"/>
        <v>42194.357731481476</v>
      </c>
      <c r="R607" s="10">
        <f t="shared" si="39"/>
        <v>42239.357731481476</v>
      </c>
      <c r="S607" t="s">
        <v>8332</v>
      </c>
      <c r="T607" t="s">
        <v>8333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36"/>
        <v>10</v>
      </c>
      <c r="N608" t="b">
        <v>0</v>
      </c>
      <c r="O608" t="s">
        <v>8272</v>
      </c>
      <c r="P608" s="5">
        <f t="shared" si="37"/>
        <v>0.2</v>
      </c>
      <c r="Q608" s="10">
        <f t="shared" si="38"/>
        <v>42102.650567129633</v>
      </c>
      <c r="R608" s="10">
        <f t="shared" si="39"/>
        <v>42148.625</v>
      </c>
      <c r="S608" t="s">
        <v>8332</v>
      </c>
      <c r="T608" t="s">
        <v>8333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36"/>
        <v>#DIV/0!</v>
      </c>
      <c r="N609" t="b">
        <v>0</v>
      </c>
      <c r="O609" t="s">
        <v>8272</v>
      </c>
      <c r="P609" s="5">
        <f t="shared" si="37"/>
        <v>0</v>
      </c>
      <c r="Q609" s="10">
        <f t="shared" si="38"/>
        <v>42300.825648148151</v>
      </c>
      <c r="R609" s="10">
        <f t="shared" si="39"/>
        <v>42330.867314814815</v>
      </c>
      <c r="S609" t="s">
        <v>8332</v>
      </c>
      <c r="T609" t="s">
        <v>8333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36"/>
        <v>292.2</v>
      </c>
      <c r="N610" t="b">
        <v>0</v>
      </c>
      <c r="O610" t="s">
        <v>8272</v>
      </c>
      <c r="P610" s="5">
        <f t="shared" si="37"/>
        <v>0.97400000000000009</v>
      </c>
      <c r="Q610" s="10">
        <f t="shared" si="38"/>
        <v>42140.921064814815</v>
      </c>
      <c r="R610" s="10">
        <f t="shared" si="39"/>
        <v>42170.921064814815</v>
      </c>
      <c r="S610" t="s">
        <v>8332</v>
      </c>
      <c r="T610" t="s">
        <v>8333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36"/>
        <v>5</v>
      </c>
      <c r="N611" t="b">
        <v>0</v>
      </c>
      <c r="O611" t="s">
        <v>8272</v>
      </c>
      <c r="P611" s="5">
        <f t="shared" si="37"/>
        <v>0.64102564102564097</v>
      </c>
      <c r="Q611" s="10">
        <f t="shared" si="38"/>
        <v>42307.034074074079</v>
      </c>
      <c r="R611" s="10">
        <f t="shared" si="39"/>
        <v>42337.075740740736</v>
      </c>
      <c r="S611" t="s">
        <v>8332</v>
      </c>
      <c r="T611" t="s">
        <v>8333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36"/>
        <v>#DIV/0!</v>
      </c>
      <c r="N612" t="b">
        <v>0</v>
      </c>
      <c r="O612" t="s">
        <v>8272</v>
      </c>
      <c r="P612" s="5">
        <f t="shared" si="37"/>
        <v>0</v>
      </c>
      <c r="Q612" s="10">
        <f t="shared" si="38"/>
        <v>42086.83085648148</v>
      </c>
      <c r="R612" s="10">
        <f t="shared" si="39"/>
        <v>42116.83085648148</v>
      </c>
      <c r="S612" t="s">
        <v>8332</v>
      </c>
      <c r="T612" t="s">
        <v>8333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36"/>
        <v>#DIV/0!</v>
      </c>
      <c r="N613" t="b">
        <v>0</v>
      </c>
      <c r="O613" t="s">
        <v>8272</v>
      </c>
      <c r="P613" s="5">
        <f t="shared" si="37"/>
        <v>0</v>
      </c>
      <c r="Q613" s="10">
        <f t="shared" si="38"/>
        <v>42328.560613425929</v>
      </c>
      <c r="R613" s="10">
        <f t="shared" si="39"/>
        <v>42388.560613425929</v>
      </c>
      <c r="S613" t="s">
        <v>8332</v>
      </c>
      <c r="T613" t="s">
        <v>8333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36"/>
        <v>#DIV/0!</v>
      </c>
      <c r="N614" t="b">
        <v>0</v>
      </c>
      <c r="O614" t="s">
        <v>8272</v>
      </c>
      <c r="P614" s="5">
        <f t="shared" si="37"/>
        <v>0</v>
      </c>
      <c r="Q614" s="10">
        <f t="shared" si="38"/>
        <v>42585.031782407401</v>
      </c>
      <c r="R614" s="10">
        <f t="shared" si="39"/>
        <v>42615.031782407401</v>
      </c>
      <c r="S614" t="s">
        <v>8332</v>
      </c>
      <c r="T614" t="s">
        <v>8333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36"/>
        <v>105.93388429752066</v>
      </c>
      <c r="N615" t="b">
        <v>0</v>
      </c>
      <c r="O615" t="s">
        <v>8272</v>
      </c>
      <c r="P615" s="5">
        <f t="shared" si="37"/>
        <v>21.363333333333333</v>
      </c>
      <c r="Q615" s="10">
        <f t="shared" si="38"/>
        <v>42247.496759259258</v>
      </c>
      <c r="R615" s="10">
        <f t="shared" si="39"/>
        <v>42278.207638888889</v>
      </c>
      <c r="S615" t="s">
        <v>8332</v>
      </c>
      <c r="T615" t="s">
        <v>8333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36"/>
        <v>#DIV/0!</v>
      </c>
      <c r="N616" t="b">
        <v>0</v>
      </c>
      <c r="O616" t="s">
        <v>8272</v>
      </c>
      <c r="P616" s="5">
        <f t="shared" si="37"/>
        <v>0</v>
      </c>
      <c r="Q616" s="10">
        <f t="shared" si="38"/>
        <v>42515.061805555553</v>
      </c>
      <c r="R616" s="10">
        <f t="shared" si="39"/>
        <v>42545.061805555553</v>
      </c>
      <c r="S616" t="s">
        <v>8332</v>
      </c>
      <c r="T616" t="s">
        <v>8333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36"/>
        <v>#DIV/0!</v>
      </c>
      <c r="N617" t="b">
        <v>0</v>
      </c>
      <c r="O617" t="s">
        <v>8272</v>
      </c>
      <c r="P617" s="5">
        <f t="shared" si="37"/>
        <v>0</v>
      </c>
      <c r="Q617" s="10">
        <f t="shared" si="38"/>
        <v>42242.122210648144</v>
      </c>
      <c r="R617" s="10">
        <f t="shared" si="39"/>
        <v>42272.122210648144</v>
      </c>
      <c r="S617" t="s">
        <v>8332</v>
      </c>
      <c r="T617" t="s">
        <v>8333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36"/>
        <v>#DIV/0!</v>
      </c>
      <c r="N618" t="b">
        <v>0</v>
      </c>
      <c r="O618" t="s">
        <v>8272</v>
      </c>
      <c r="P618" s="5">
        <f t="shared" si="37"/>
        <v>0</v>
      </c>
      <c r="Q618" s="10">
        <f t="shared" si="38"/>
        <v>42761.376238425932</v>
      </c>
      <c r="R618" s="10">
        <f t="shared" si="39"/>
        <v>42791.376238425932</v>
      </c>
      <c r="S618" t="s">
        <v>8332</v>
      </c>
      <c r="T618" t="s">
        <v>8333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36"/>
        <v>20</v>
      </c>
      <c r="N619" t="b">
        <v>0</v>
      </c>
      <c r="O619" t="s">
        <v>8272</v>
      </c>
      <c r="P619" s="5">
        <f t="shared" si="37"/>
        <v>3</v>
      </c>
      <c r="Q619" s="10">
        <f t="shared" si="38"/>
        <v>42087.343090277776</v>
      </c>
      <c r="R619" s="10">
        <f t="shared" si="39"/>
        <v>42132.343090277776</v>
      </c>
      <c r="S619" t="s">
        <v>8332</v>
      </c>
      <c r="T619" t="s">
        <v>8333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36"/>
        <v>#DIV/0!</v>
      </c>
      <c r="N620" t="b">
        <v>0</v>
      </c>
      <c r="O620" t="s">
        <v>8272</v>
      </c>
      <c r="P620" s="5">
        <f t="shared" si="37"/>
        <v>0</v>
      </c>
      <c r="Q620" s="10">
        <f t="shared" si="38"/>
        <v>42317.810219907406</v>
      </c>
      <c r="R620" s="10">
        <f t="shared" si="39"/>
        <v>42347.810219907406</v>
      </c>
      <c r="S620" t="s">
        <v>8332</v>
      </c>
      <c r="T620" t="s">
        <v>8333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36"/>
        <v>1</v>
      </c>
      <c r="N621" t="b">
        <v>0</v>
      </c>
      <c r="O621" t="s">
        <v>8272</v>
      </c>
      <c r="P621" s="5">
        <f t="shared" si="37"/>
        <v>3.9999999999999996E-5</v>
      </c>
      <c r="Q621" s="10">
        <f t="shared" si="38"/>
        <v>41908.650347222225</v>
      </c>
      <c r="R621" s="10">
        <f t="shared" si="39"/>
        <v>41968.692013888889</v>
      </c>
      <c r="S621" t="s">
        <v>8332</v>
      </c>
      <c r="T621" t="s">
        <v>8333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36"/>
        <v>300</v>
      </c>
      <c r="N622" t="b">
        <v>0</v>
      </c>
      <c r="O622" t="s">
        <v>8272</v>
      </c>
      <c r="P622" s="5">
        <f t="shared" si="37"/>
        <v>1</v>
      </c>
      <c r="Q622" s="10">
        <f t="shared" si="38"/>
        <v>41831.716874999998</v>
      </c>
      <c r="R622" s="10">
        <f t="shared" si="39"/>
        <v>41876.716874999998</v>
      </c>
      <c r="S622" t="s">
        <v>8332</v>
      </c>
      <c r="T622" t="s">
        <v>8333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36"/>
        <v>87</v>
      </c>
      <c r="N623" t="b">
        <v>0</v>
      </c>
      <c r="O623" t="s">
        <v>8272</v>
      </c>
      <c r="P623" s="5">
        <f t="shared" si="37"/>
        <v>1.044</v>
      </c>
      <c r="Q623" s="10">
        <f t="shared" si="38"/>
        <v>42528.987696759257</v>
      </c>
      <c r="R623" s="10">
        <f t="shared" si="39"/>
        <v>42558.987696759257</v>
      </c>
      <c r="S623" t="s">
        <v>8332</v>
      </c>
      <c r="T623" t="s">
        <v>8333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36"/>
        <v>37.888888888888886</v>
      </c>
      <c r="N624" t="b">
        <v>0</v>
      </c>
      <c r="O624" t="s">
        <v>8272</v>
      </c>
      <c r="P624" s="5">
        <f t="shared" si="37"/>
        <v>5.6833333333333336</v>
      </c>
      <c r="Q624" s="10">
        <f t="shared" si="38"/>
        <v>42532.774745370371</v>
      </c>
      <c r="R624" s="10">
        <f t="shared" si="39"/>
        <v>42552.774745370371</v>
      </c>
      <c r="S624" t="s">
        <v>8332</v>
      </c>
      <c r="T624" t="s">
        <v>8333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36"/>
        <v>#DIV/0!</v>
      </c>
      <c r="N625" t="b">
        <v>0</v>
      </c>
      <c r="O625" t="s">
        <v>8272</v>
      </c>
      <c r="P625" s="5">
        <f t="shared" si="37"/>
        <v>0</v>
      </c>
      <c r="Q625" s="10">
        <f t="shared" si="38"/>
        <v>42122.009224537032</v>
      </c>
      <c r="R625" s="10">
        <f t="shared" si="39"/>
        <v>42152.009224537032</v>
      </c>
      <c r="S625" t="s">
        <v>8332</v>
      </c>
      <c r="T625" t="s">
        <v>8333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36"/>
        <v>#DIV/0!</v>
      </c>
      <c r="N626" t="b">
        <v>0</v>
      </c>
      <c r="O626" t="s">
        <v>8272</v>
      </c>
      <c r="P626" s="5">
        <f t="shared" si="37"/>
        <v>0</v>
      </c>
      <c r="Q626" s="10">
        <f t="shared" si="38"/>
        <v>42108.988900462966</v>
      </c>
      <c r="R626" s="10">
        <f t="shared" si="39"/>
        <v>42138.988900462966</v>
      </c>
      <c r="S626" t="s">
        <v>8332</v>
      </c>
      <c r="T626" t="s">
        <v>8333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36"/>
        <v>#DIV/0!</v>
      </c>
      <c r="N627" t="b">
        <v>0</v>
      </c>
      <c r="O627" t="s">
        <v>8272</v>
      </c>
      <c r="P627" s="5">
        <f t="shared" si="37"/>
        <v>0</v>
      </c>
      <c r="Q627" s="10">
        <f t="shared" si="38"/>
        <v>42790.895567129628</v>
      </c>
      <c r="R627" s="10">
        <f t="shared" si="39"/>
        <v>42820.853900462964</v>
      </c>
      <c r="S627" t="s">
        <v>8332</v>
      </c>
      <c r="T627" t="s">
        <v>8333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36"/>
        <v>111.41025641025641</v>
      </c>
      <c r="N628" t="b">
        <v>0</v>
      </c>
      <c r="O628" t="s">
        <v>8272</v>
      </c>
      <c r="P628" s="5">
        <f t="shared" si="37"/>
        <v>17.380000000000003</v>
      </c>
      <c r="Q628" s="10">
        <f t="shared" si="38"/>
        <v>42198.559479166666</v>
      </c>
      <c r="R628" s="10">
        <f t="shared" si="39"/>
        <v>42231.556944444441</v>
      </c>
      <c r="S628" t="s">
        <v>8332</v>
      </c>
      <c r="T628" t="s">
        <v>8333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36"/>
        <v>90</v>
      </c>
      <c r="N629" t="b">
        <v>0</v>
      </c>
      <c r="O629" t="s">
        <v>8272</v>
      </c>
      <c r="P629" s="5">
        <f t="shared" si="37"/>
        <v>0.02</v>
      </c>
      <c r="Q629" s="10">
        <f t="shared" si="38"/>
        <v>42384.306840277779</v>
      </c>
      <c r="R629" s="10">
        <f t="shared" si="39"/>
        <v>42443.958333333328</v>
      </c>
      <c r="S629" t="s">
        <v>8332</v>
      </c>
      <c r="T629" t="s">
        <v>8333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36"/>
        <v>#DIV/0!</v>
      </c>
      <c r="N630" t="b">
        <v>0</v>
      </c>
      <c r="O630" t="s">
        <v>8272</v>
      </c>
      <c r="P630" s="5">
        <f t="shared" si="37"/>
        <v>0</v>
      </c>
      <c r="Q630" s="10">
        <f t="shared" si="38"/>
        <v>41803.692789351851</v>
      </c>
      <c r="R630" s="10">
        <f t="shared" si="39"/>
        <v>41833.692789351851</v>
      </c>
      <c r="S630" t="s">
        <v>8332</v>
      </c>
      <c r="T630" t="s">
        <v>8333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36"/>
        <v>116.66666666666667</v>
      </c>
      <c r="N631" t="b">
        <v>0</v>
      </c>
      <c r="O631" t="s">
        <v>8272</v>
      </c>
      <c r="P631" s="5">
        <f t="shared" si="37"/>
        <v>0.17500000000000002</v>
      </c>
      <c r="Q631" s="10">
        <f t="shared" si="38"/>
        <v>42474.637824074074</v>
      </c>
      <c r="R631" s="10">
        <f t="shared" si="39"/>
        <v>42504.637824074074</v>
      </c>
      <c r="S631" t="s">
        <v>8332</v>
      </c>
      <c r="T631" t="s">
        <v>8333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36"/>
        <v>10</v>
      </c>
      <c r="N632" t="b">
        <v>0</v>
      </c>
      <c r="O632" t="s">
        <v>8272</v>
      </c>
      <c r="P632" s="5">
        <f t="shared" si="37"/>
        <v>8.3340278356529712E-2</v>
      </c>
      <c r="Q632" s="10">
        <f t="shared" si="38"/>
        <v>42223.619456018518</v>
      </c>
      <c r="R632" s="10">
        <f t="shared" si="39"/>
        <v>42253.215277777781</v>
      </c>
      <c r="S632" t="s">
        <v>8332</v>
      </c>
      <c r="T632" t="s">
        <v>8333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36"/>
        <v>76.666666666666671</v>
      </c>
      <c r="N633" t="b">
        <v>0</v>
      </c>
      <c r="O633" t="s">
        <v>8272</v>
      </c>
      <c r="P633" s="5">
        <f t="shared" si="37"/>
        <v>1.38</v>
      </c>
      <c r="Q633" s="10">
        <f t="shared" si="38"/>
        <v>42489.772326388891</v>
      </c>
      <c r="R633" s="10">
        <f t="shared" si="39"/>
        <v>42518.772326388891</v>
      </c>
      <c r="S633" t="s">
        <v>8332</v>
      </c>
      <c r="T633" t="s">
        <v>8333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36"/>
        <v>#DIV/0!</v>
      </c>
      <c r="N634" t="b">
        <v>0</v>
      </c>
      <c r="O634" t="s">
        <v>8272</v>
      </c>
      <c r="P634" s="5">
        <f t="shared" si="37"/>
        <v>0</v>
      </c>
      <c r="Q634" s="10">
        <f t="shared" si="38"/>
        <v>42303.659317129626</v>
      </c>
      <c r="R634" s="10">
        <f t="shared" si="39"/>
        <v>42333.700983796298</v>
      </c>
      <c r="S634" t="s">
        <v>8332</v>
      </c>
      <c r="T634" t="s">
        <v>8333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36"/>
        <v>49.8</v>
      </c>
      <c r="N635" t="b">
        <v>0</v>
      </c>
      <c r="O635" t="s">
        <v>8272</v>
      </c>
      <c r="P635" s="5">
        <f t="shared" si="37"/>
        <v>12.45</v>
      </c>
      <c r="Q635" s="10">
        <f t="shared" si="38"/>
        <v>42507.29932870371</v>
      </c>
      <c r="R635" s="10">
        <f t="shared" si="39"/>
        <v>42538.958333333328</v>
      </c>
      <c r="S635" t="s">
        <v>8332</v>
      </c>
      <c r="T635" t="s">
        <v>8333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36"/>
        <v>1</v>
      </c>
      <c r="N636" t="b">
        <v>0</v>
      </c>
      <c r="O636" t="s">
        <v>8272</v>
      </c>
      <c r="P636" s="5">
        <f t="shared" si="37"/>
        <v>0.02</v>
      </c>
      <c r="Q636" s="10">
        <f t="shared" si="38"/>
        <v>42031.928576388891</v>
      </c>
      <c r="R636" s="10">
        <f t="shared" si="39"/>
        <v>42061.928576388891</v>
      </c>
      <c r="S636" t="s">
        <v>8332</v>
      </c>
      <c r="T636" t="s">
        <v>8333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36"/>
        <v>2</v>
      </c>
      <c r="N637" t="b">
        <v>0</v>
      </c>
      <c r="O637" t="s">
        <v>8272</v>
      </c>
      <c r="P637" s="5">
        <f t="shared" si="37"/>
        <v>8.0000000000000002E-3</v>
      </c>
      <c r="Q637" s="10">
        <f t="shared" si="38"/>
        <v>42076.092152777783</v>
      </c>
      <c r="R637" s="10">
        <f t="shared" si="39"/>
        <v>42106.092152777783</v>
      </c>
      <c r="S637" t="s">
        <v>8332</v>
      </c>
      <c r="T637" t="s">
        <v>8333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36"/>
        <v>4</v>
      </c>
      <c r="N638" t="b">
        <v>0</v>
      </c>
      <c r="O638" t="s">
        <v>8272</v>
      </c>
      <c r="P638" s="5">
        <f t="shared" si="37"/>
        <v>0.2</v>
      </c>
      <c r="Q638" s="10">
        <f t="shared" si="38"/>
        <v>42131.455439814818</v>
      </c>
      <c r="R638" s="10">
        <f t="shared" si="39"/>
        <v>42161.44930555555</v>
      </c>
      <c r="S638" t="s">
        <v>8332</v>
      </c>
      <c r="T638" t="s">
        <v>8333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36"/>
        <v>#DIV/0!</v>
      </c>
      <c r="N639" t="b">
        <v>0</v>
      </c>
      <c r="O639" t="s">
        <v>8272</v>
      </c>
      <c r="P639" s="5">
        <f t="shared" si="37"/>
        <v>0</v>
      </c>
      <c r="Q639" s="10">
        <f t="shared" si="38"/>
        <v>42762.962013888886</v>
      </c>
      <c r="R639" s="10">
        <f t="shared" si="39"/>
        <v>42791.961111111115</v>
      </c>
      <c r="S639" t="s">
        <v>8332</v>
      </c>
      <c r="T639" t="s">
        <v>8333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36"/>
        <v>3</v>
      </c>
      <c r="N640" t="b">
        <v>0</v>
      </c>
      <c r="O640" t="s">
        <v>8272</v>
      </c>
      <c r="P640" s="5">
        <f t="shared" si="37"/>
        <v>9.0000000000000011E-3</v>
      </c>
      <c r="Q640" s="10">
        <f t="shared" si="38"/>
        <v>42759.593310185184</v>
      </c>
      <c r="R640" s="10">
        <f t="shared" si="39"/>
        <v>42819.55164351852</v>
      </c>
      <c r="S640" t="s">
        <v>8332</v>
      </c>
      <c r="T640" t="s">
        <v>8333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36"/>
        <v>1</v>
      </c>
      <c r="N641" t="b">
        <v>0</v>
      </c>
      <c r="O641" t="s">
        <v>8272</v>
      </c>
      <c r="P641" s="5">
        <f t="shared" si="37"/>
        <v>9.9999999999999991E-5</v>
      </c>
      <c r="Q641" s="10">
        <f t="shared" si="38"/>
        <v>41865.583275462966</v>
      </c>
      <c r="R641" s="10">
        <f t="shared" si="39"/>
        <v>41925.583275462966</v>
      </c>
      <c r="S641" t="s">
        <v>8332</v>
      </c>
      <c r="T641" t="s">
        <v>8333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ref="M642:M705" si="40">E642/L642</f>
        <v>50.5</v>
      </c>
      <c r="N642" t="b">
        <v>1</v>
      </c>
      <c r="O642" t="s">
        <v>8273</v>
      </c>
      <c r="P642" s="5">
        <f t="shared" si="37"/>
        <v>144.28571428571428</v>
      </c>
      <c r="Q642" s="10">
        <f t="shared" si="38"/>
        <v>42683.420312500006</v>
      </c>
      <c r="R642" s="10">
        <f t="shared" si="39"/>
        <v>42698.958333333328</v>
      </c>
      <c r="S642" t="s">
        <v>8332</v>
      </c>
      <c r="T642" t="s">
        <v>8334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si="40"/>
        <v>151.31746031746033</v>
      </c>
      <c r="N643" t="b">
        <v>1</v>
      </c>
      <c r="O643" t="s">
        <v>8273</v>
      </c>
      <c r="P643" s="5">
        <f t="shared" ref="P643:P706" si="41">(E643/D643)*100</f>
        <v>119.16249999999999</v>
      </c>
      <c r="Q643" s="10">
        <f t="shared" ref="Q643:Q706" si="42">(((J643/60)/60)/24)+DATE(1970,1,1)</f>
        <v>42199.57</v>
      </c>
      <c r="R643" s="10">
        <f t="shared" ref="R643:R706" si="43">(((I643/60)/60)/24)+DATE(1970,1,1)</f>
        <v>42229.57</v>
      </c>
      <c r="S643" t="s">
        <v>8332</v>
      </c>
      <c r="T643" t="s">
        <v>8334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40"/>
        <v>134.3592456301748</v>
      </c>
      <c r="N644" t="b">
        <v>1</v>
      </c>
      <c r="O644" t="s">
        <v>8273</v>
      </c>
      <c r="P644" s="5">
        <f t="shared" si="41"/>
        <v>1460.4850000000001</v>
      </c>
      <c r="Q644" s="10">
        <f t="shared" si="42"/>
        <v>42199.651319444441</v>
      </c>
      <c r="R644" s="10">
        <f t="shared" si="43"/>
        <v>42235.651319444441</v>
      </c>
      <c r="S644" t="s">
        <v>8332</v>
      </c>
      <c r="T644" t="s">
        <v>8334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40"/>
        <v>174.02631578947367</v>
      </c>
      <c r="N645" t="b">
        <v>1</v>
      </c>
      <c r="O645" t="s">
        <v>8273</v>
      </c>
      <c r="P645" s="5">
        <f t="shared" si="41"/>
        <v>105.80799999999999</v>
      </c>
      <c r="Q645" s="10">
        <f t="shared" si="42"/>
        <v>42100.642071759255</v>
      </c>
      <c r="R645" s="10">
        <f t="shared" si="43"/>
        <v>42155.642071759255</v>
      </c>
      <c r="S645" t="s">
        <v>8332</v>
      </c>
      <c r="T645" t="s">
        <v>8334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40"/>
        <v>73.486268364348675</v>
      </c>
      <c r="N646" t="b">
        <v>1</v>
      </c>
      <c r="O646" t="s">
        <v>8273</v>
      </c>
      <c r="P646" s="5">
        <f t="shared" si="41"/>
        <v>300.11791999999997</v>
      </c>
      <c r="Q646" s="10">
        <f t="shared" si="42"/>
        <v>41898.665960648148</v>
      </c>
      <c r="R646" s="10">
        <f t="shared" si="43"/>
        <v>41941.041666666664</v>
      </c>
      <c r="S646" t="s">
        <v>8332</v>
      </c>
      <c r="T646" t="s">
        <v>8334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40"/>
        <v>23.518987341772153</v>
      </c>
      <c r="N647" t="b">
        <v>1</v>
      </c>
      <c r="O647" t="s">
        <v>8273</v>
      </c>
      <c r="P647" s="5">
        <f t="shared" si="41"/>
        <v>278.7</v>
      </c>
      <c r="Q647" s="10">
        <f t="shared" si="42"/>
        <v>42564.026319444441</v>
      </c>
      <c r="R647" s="10">
        <f t="shared" si="43"/>
        <v>42594.026319444441</v>
      </c>
      <c r="S647" t="s">
        <v>8332</v>
      </c>
      <c r="T647" t="s">
        <v>8334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40"/>
        <v>39.074444444444445</v>
      </c>
      <c r="N648" t="b">
        <v>1</v>
      </c>
      <c r="O648" t="s">
        <v>8273</v>
      </c>
      <c r="P648" s="5">
        <f t="shared" si="41"/>
        <v>131.87625</v>
      </c>
      <c r="Q648" s="10">
        <f t="shared" si="42"/>
        <v>41832.852627314816</v>
      </c>
      <c r="R648" s="10">
        <f t="shared" si="43"/>
        <v>41862.852627314816</v>
      </c>
      <c r="S648" t="s">
        <v>8332</v>
      </c>
      <c r="T648" t="s">
        <v>8334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40"/>
        <v>125.94117647058823</v>
      </c>
      <c r="N649" t="b">
        <v>1</v>
      </c>
      <c r="O649" t="s">
        <v>8273</v>
      </c>
      <c r="P649" s="5">
        <f t="shared" si="41"/>
        <v>107.05</v>
      </c>
      <c r="Q649" s="10">
        <f t="shared" si="42"/>
        <v>42416.767928240741</v>
      </c>
      <c r="R649" s="10">
        <f t="shared" si="43"/>
        <v>42446.726261574076</v>
      </c>
      <c r="S649" t="s">
        <v>8332</v>
      </c>
      <c r="T649" t="s">
        <v>8334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40"/>
        <v>1644</v>
      </c>
      <c r="N650" t="b">
        <v>1</v>
      </c>
      <c r="O650" t="s">
        <v>8273</v>
      </c>
      <c r="P650" s="5">
        <f t="shared" si="41"/>
        <v>126.82285714285715</v>
      </c>
      <c r="Q650" s="10">
        <f t="shared" si="42"/>
        <v>41891.693379629629</v>
      </c>
      <c r="R650" s="10">
        <f t="shared" si="43"/>
        <v>41926.693379629629</v>
      </c>
      <c r="S650" t="s">
        <v>8332</v>
      </c>
      <c r="T650" t="s">
        <v>8334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40"/>
        <v>42.670731707317074</v>
      </c>
      <c r="N651" t="b">
        <v>1</v>
      </c>
      <c r="O651" t="s">
        <v>8273</v>
      </c>
      <c r="P651" s="5">
        <f t="shared" si="41"/>
        <v>139.96</v>
      </c>
      <c r="Q651" s="10">
        <f t="shared" si="42"/>
        <v>41877.912187499998</v>
      </c>
      <c r="R651" s="10">
        <f t="shared" si="43"/>
        <v>41898.912187499998</v>
      </c>
      <c r="S651" t="s">
        <v>8332</v>
      </c>
      <c r="T651" t="s">
        <v>8334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40"/>
        <v>35.125</v>
      </c>
      <c r="N652" t="b">
        <v>1</v>
      </c>
      <c r="O652" t="s">
        <v>8273</v>
      </c>
      <c r="P652" s="5">
        <f t="shared" si="41"/>
        <v>112.4</v>
      </c>
      <c r="Q652" s="10">
        <f t="shared" si="42"/>
        <v>41932.036851851852</v>
      </c>
      <c r="R652" s="10">
        <f t="shared" si="43"/>
        <v>41992.078518518523</v>
      </c>
      <c r="S652" t="s">
        <v>8332</v>
      </c>
      <c r="T652" t="s">
        <v>8334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40"/>
        <v>239.35238095238094</v>
      </c>
      <c r="N653" t="b">
        <v>1</v>
      </c>
      <c r="O653" t="s">
        <v>8273</v>
      </c>
      <c r="P653" s="5">
        <f t="shared" si="41"/>
        <v>100.52799999999999</v>
      </c>
      <c r="Q653" s="10">
        <f t="shared" si="42"/>
        <v>41956.017488425925</v>
      </c>
      <c r="R653" s="10">
        <f t="shared" si="43"/>
        <v>41986.017488425925</v>
      </c>
      <c r="S653" t="s">
        <v>8332</v>
      </c>
      <c r="T653" t="s">
        <v>8334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40"/>
        <v>107.64285714285714</v>
      </c>
      <c r="N654" t="b">
        <v>1</v>
      </c>
      <c r="O654" t="s">
        <v>8273</v>
      </c>
      <c r="P654" s="5">
        <f t="shared" si="41"/>
        <v>100.46666666666665</v>
      </c>
      <c r="Q654" s="10">
        <f t="shared" si="42"/>
        <v>42675.690393518518</v>
      </c>
      <c r="R654" s="10">
        <f t="shared" si="43"/>
        <v>42705.732060185182</v>
      </c>
      <c r="S654" t="s">
        <v>8332</v>
      </c>
      <c r="T654" t="s">
        <v>8334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40"/>
        <v>95.830623306233065</v>
      </c>
      <c r="N655" t="b">
        <v>1</v>
      </c>
      <c r="O655" t="s">
        <v>8273</v>
      </c>
      <c r="P655" s="5">
        <f t="shared" si="41"/>
        <v>141.446</v>
      </c>
      <c r="Q655" s="10">
        <f t="shared" si="42"/>
        <v>42199.618518518517</v>
      </c>
      <c r="R655" s="10">
        <f t="shared" si="43"/>
        <v>42236.618518518517</v>
      </c>
      <c r="S655" t="s">
        <v>8332</v>
      </c>
      <c r="T655" t="s">
        <v>8334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40"/>
        <v>31.663376110562684</v>
      </c>
      <c r="N656" t="b">
        <v>1</v>
      </c>
      <c r="O656" t="s">
        <v>8273</v>
      </c>
      <c r="P656" s="5">
        <f t="shared" si="41"/>
        <v>267.29166666666669</v>
      </c>
      <c r="Q656" s="10">
        <f t="shared" si="42"/>
        <v>42163.957326388889</v>
      </c>
      <c r="R656" s="10">
        <f t="shared" si="43"/>
        <v>42193.957326388889</v>
      </c>
      <c r="S656" t="s">
        <v>8332</v>
      </c>
      <c r="T656" t="s">
        <v>8334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40"/>
        <v>42.886861313868614</v>
      </c>
      <c r="N657" t="b">
        <v>1</v>
      </c>
      <c r="O657" t="s">
        <v>8273</v>
      </c>
      <c r="P657" s="5">
        <f t="shared" si="41"/>
        <v>146.88749999999999</v>
      </c>
      <c r="Q657" s="10">
        <f t="shared" si="42"/>
        <v>42045.957314814819</v>
      </c>
      <c r="R657" s="10">
        <f t="shared" si="43"/>
        <v>42075.915648148148</v>
      </c>
      <c r="S657" t="s">
        <v>8332</v>
      </c>
      <c r="T657" t="s">
        <v>8334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40"/>
        <v>122.73563218390805</v>
      </c>
      <c r="N658" t="b">
        <v>1</v>
      </c>
      <c r="O658" t="s">
        <v>8273</v>
      </c>
      <c r="P658" s="5">
        <f t="shared" si="41"/>
        <v>213.56</v>
      </c>
      <c r="Q658" s="10">
        <f t="shared" si="42"/>
        <v>42417.804618055554</v>
      </c>
      <c r="R658" s="10">
        <f t="shared" si="43"/>
        <v>42477.762951388882</v>
      </c>
      <c r="S658" t="s">
        <v>8332</v>
      </c>
      <c r="T658" t="s">
        <v>8334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40"/>
        <v>190.45454545454547</v>
      </c>
      <c r="N659" t="b">
        <v>1</v>
      </c>
      <c r="O659" t="s">
        <v>8273</v>
      </c>
      <c r="P659" s="5">
        <f t="shared" si="41"/>
        <v>125.69999999999999</v>
      </c>
      <c r="Q659" s="10">
        <f t="shared" si="42"/>
        <v>42331.84574074074</v>
      </c>
      <c r="R659" s="10">
        <f t="shared" si="43"/>
        <v>42361.84574074074</v>
      </c>
      <c r="S659" t="s">
        <v>8332</v>
      </c>
      <c r="T659" t="s">
        <v>8334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40"/>
        <v>109.33695652173913</v>
      </c>
      <c r="N660" t="b">
        <v>1</v>
      </c>
      <c r="O660" t="s">
        <v>8273</v>
      </c>
      <c r="P660" s="5">
        <f t="shared" si="41"/>
        <v>104.46206037108834</v>
      </c>
      <c r="Q660" s="10">
        <f t="shared" si="42"/>
        <v>42179.160752314812</v>
      </c>
      <c r="R660" s="10">
        <f t="shared" si="43"/>
        <v>42211.75</v>
      </c>
      <c r="S660" t="s">
        <v>8332</v>
      </c>
      <c r="T660" t="s">
        <v>8334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40"/>
        <v>143.66666666666666</v>
      </c>
      <c r="N661" t="b">
        <v>1</v>
      </c>
      <c r="O661" t="s">
        <v>8273</v>
      </c>
      <c r="P661" s="5">
        <f t="shared" si="41"/>
        <v>100.56666666666668</v>
      </c>
      <c r="Q661" s="10">
        <f t="shared" si="42"/>
        <v>42209.593692129631</v>
      </c>
      <c r="R661" s="10">
        <f t="shared" si="43"/>
        <v>42239.593692129631</v>
      </c>
      <c r="S661" t="s">
        <v>8332</v>
      </c>
      <c r="T661" t="s">
        <v>8334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40"/>
        <v>84.944444444444443</v>
      </c>
      <c r="N662" t="b">
        <v>0</v>
      </c>
      <c r="O662" t="s">
        <v>8273</v>
      </c>
      <c r="P662" s="5">
        <f t="shared" si="41"/>
        <v>3.0579999999999998</v>
      </c>
      <c r="Q662" s="10">
        <f t="shared" si="42"/>
        <v>41922.741655092592</v>
      </c>
      <c r="R662" s="10">
        <f t="shared" si="43"/>
        <v>41952.783321759263</v>
      </c>
      <c r="S662" t="s">
        <v>8332</v>
      </c>
      <c r="T662" t="s">
        <v>8334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40"/>
        <v>10.555555555555555</v>
      </c>
      <c r="N663" t="b">
        <v>0</v>
      </c>
      <c r="O663" t="s">
        <v>8273</v>
      </c>
      <c r="P663" s="5">
        <f t="shared" si="41"/>
        <v>0.95</v>
      </c>
      <c r="Q663" s="10">
        <f t="shared" si="42"/>
        <v>42636.645358796297</v>
      </c>
      <c r="R663" s="10">
        <f t="shared" si="43"/>
        <v>42666.645358796297</v>
      </c>
      <c r="S663" t="s">
        <v>8332</v>
      </c>
      <c r="T663" t="s">
        <v>8334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40"/>
        <v>39</v>
      </c>
      <c r="N664" t="b">
        <v>0</v>
      </c>
      <c r="O664" t="s">
        <v>8273</v>
      </c>
      <c r="P664" s="5">
        <f t="shared" si="41"/>
        <v>0.4</v>
      </c>
      <c r="Q664" s="10">
        <f t="shared" si="42"/>
        <v>41990.438043981485</v>
      </c>
      <c r="R664" s="10">
        <f t="shared" si="43"/>
        <v>42020.438043981485</v>
      </c>
      <c r="S664" t="s">
        <v>8332</v>
      </c>
      <c r="T664" t="s">
        <v>8334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40"/>
        <v>100</v>
      </c>
      <c r="N665" t="b">
        <v>0</v>
      </c>
      <c r="O665" t="s">
        <v>8273</v>
      </c>
      <c r="P665" s="5">
        <f t="shared" si="41"/>
        <v>0.35000000000000003</v>
      </c>
      <c r="Q665" s="10">
        <f t="shared" si="42"/>
        <v>42173.843240740738</v>
      </c>
      <c r="R665" s="10">
        <f t="shared" si="43"/>
        <v>42203.843240740738</v>
      </c>
      <c r="S665" t="s">
        <v>8332</v>
      </c>
      <c r="T665" t="s">
        <v>8334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40"/>
        <v>31.172413793103448</v>
      </c>
      <c r="N666" t="b">
        <v>0</v>
      </c>
      <c r="O666" t="s">
        <v>8273</v>
      </c>
      <c r="P666" s="5">
        <f t="shared" si="41"/>
        <v>7.5333333333333332</v>
      </c>
      <c r="Q666" s="10">
        <f t="shared" si="42"/>
        <v>42077.666377314818</v>
      </c>
      <c r="R666" s="10">
        <f t="shared" si="43"/>
        <v>42107.666377314818</v>
      </c>
      <c r="S666" t="s">
        <v>8332</v>
      </c>
      <c r="T666" t="s">
        <v>8334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40"/>
        <v>155.33333333333334</v>
      </c>
      <c r="N667" t="b">
        <v>0</v>
      </c>
      <c r="O667" t="s">
        <v>8273</v>
      </c>
      <c r="P667" s="5">
        <f t="shared" si="41"/>
        <v>18.64</v>
      </c>
      <c r="Q667" s="10">
        <f t="shared" si="42"/>
        <v>42688.711354166662</v>
      </c>
      <c r="R667" s="10">
        <f t="shared" si="43"/>
        <v>42748.711354166662</v>
      </c>
      <c r="S667" t="s">
        <v>8332</v>
      </c>
      <c r="T667" t="s">
        <v>8334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40"/>
        <v>2</v>
      </c>
      <c r="N668" t="b">
        <v>0</v>
      </c>
      <c r="O668" t="s">
        <v>8273</v>
      </c>
      <c r="P668" s="5">
        <f t="shared" si="41"/>
        <v>4.0000000000000001E-3</v>
      </c>
      <c r="Q668" s="10">
        <f t="shared" si="42"/>
        <v>41838.832152777781</v>
      </c>
      <c r="R668" s="10">
        <f t="shared" si="43"/>
        <v>41868.832152777781</v>
      </c>
      <c r="S668" t="s">
        <v>8332</v>
      </c>
      <c r="T668" t="s">
        <v>8334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40"/>
        <v>178.92857142857142</v>
      </c>
      <c r="N669" t="b">
        <v>0</v>
      </c>
      <c r="O669" t="s">
        <v>8273</v>
      </c>
      <c r="P669" s="5">
        <f t="shared" si="41"/>
        <v>10.02</v>
      </c>
      <c r="Q669" s="10">
        <f t="shared" si="42"/>
        <v>42632.373414351852</v>
      </c>
      <c r="R669" s="10">
        <f t="shared" si="43"/>
        <v>42672.373414351852</v>
      </c>
      <c r="S669" t="s">
        <v>8332</v>
      </c>
      <c r="T669" t="s">
        <v>8334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40"/>
        <v>27.36</v>
      </c>
      <c r="N670" t="b">
        <v>0</v>
      </c>
      <c r="O670" t="s">
        <v>8273</v>
      </c>
      <c r="P670" s="5">
        <f t="shared" si="41"/>
        <v>4.5600000000000005</v>
      </c>
      <c r="Q670" s="10">
        <f t="shared" si="42"/>
        <v>42090.831273148149</v>
      </c>
      <c r="R670" s="10">
        <f t="shared" si="43"/>
        <v>42135.831273148149</v>
      </c>
      <c r="S670" t="s">
        <v>8332</v>
      </c>
      <c r="T670" t="s">
        <v>8334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40"/>
        <v>1536.25</v>
      </c>
      <c r="N671" t="b">
        <v>0</v>
      </c>
      <c r="O671" t="s">
        <v>8273</v>
      </c>
      <c r="P671" s="5">
        <f t="shared" si="41"/>
        <v>21.5075</v>
      </c>
      <c r="Q671" s="10">
        <f t="shared" si="42"/>
        <v>42527.625671296293</v>
      </c>
      <c r="R671" s="10">
        <f t="shared" si="43"/>
        <v>42557.625671296293</v>
      </c>
      <c r="S671" t="s">
        <v>8332</v>
      </c>
      <c r="T671" t="s">
        <v>8334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40"/>
        <v>84.99677419354839</v>
      </c>
      <c r="N672" t="b">
        <v>0</v>
      </c>
      <c r="O672" t="s">
        <v>8273</v>
      </c>
      <c r="P672" s="5">
        <f t="shared" si="41"/>
        <v>29.276666666666667</v>
      </c>
      <c r="Q672" s="10">
        <f t="shared" si="42"/>
        <v>42506.709722222222</v>
      </c>
      <c r="R672" s="10">
        <f t="shared" si="43"/>
        <v>42540.340277777781</v>
      </c>
      <c r="S672" t="s">
        <v>8332</v>
      </c>
      <c r="T672" t="s">
        <v>8334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40"/>
        <v>788.5333333333333</v>
      </c>
      <c r="N673" t="b">
        <v>0</v>
      </c>
      <c r="O673" t="s">
        <v>8273</v>
      </c>
      <c r="P673" s="5">
        <f t="shared" si="41"/>
        <v>39.426666666666662</v>
      </c>
      <c r="Q673" s="10">
        <f t="shared" si="42"/>
        <v>41984.692731481482</v>
      </c>
      <c r="R673" s="10">
        <f t="shared" si="43"/>
        <v>42018.166666666672</v>
      </c>
      <c r="S673" t="s">
        <v>8332</v>
      </c>
      <c r="T673" t="s">
        <v>8334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40"/>
        <v>50.29767441860465</v>
      </c>
      <c r="N674" t="b">
        <v>0</v>
      </c>
      <c r="O674" t="s">
        <v>8273</v>
      </c>
      <c r="P674" s="5">
        <f t="shared" si="41"/>
        <v>21.628</v>
      </c>
      <c r="Q674" s="10">
        <f t="shared" si="42"/>
        <v>41974.219490740739</v>
      </c>
      <c r="R674" s="10">
        <f t="shared" si="43"/>
        <v>42005.207638888889</v>
      </c>
      <c r="S674" t="s">
        <v>8332</v>
      </c>
      <c r="T674" t="s">
        <v>8334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40"/>
        <v>68.333333333333329</v>
      </c>
      <c r="N675" t="b">
        <v>0</v>
      </c>
      <c r="O675" t="s">
        <v>8273</v>
      </c>
      <c r="P675" s="5">
        <f t="shared" si="41"/>
        <v>0.20500000000000002</v>
      </c>
      <c r="Q675" s="10">
        <f t="shared" si="42"/>
        <v>41838.840474537035</v>
      </c>
      <c r="R675" s="10">
        <f t="shared" si="43"/>
        <v>41883.840474537035</v>
      </c>
      <c r="S675" t="s">
        <v>8332</v>
      </c>
      <c r="T675" t="s">
        <v>8334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40"/>
        <v>7.5</v>
      </c>
      <c r="N676" t="b">
        <v>0</v>
      </c>
      <c r="O676" t="s">
        <v>8273</v>
      </c>
      <c r="P676" s="5">
        <f t="shared" si="41"/>
        <v>0.03</v>
      </c>
      <c r="Q676" s="10">
        <f t="shared" si="42"/>
        <v>41803.116053240738</v>
      </c>
      <c r="R676" s="10">
        <f t="shared" si="43"/>
        <v>41863.116053240738</v>
      </c>
      <c r="S676" t="s">
        <v>8332</v>
      </c>
      <c r="T676" t="s">
        <v>8334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40"/>
        <v>34.269230769230766</v>
      </c>
      <c r="N677" t="b">
        <v>0</v>
      </c>
      <c r="O677" t="s">
        <v>8273</v>
      </c>
      <c r="P677" s="5">
        <f t="shared" si="41"/>
        <v>14.85</v>
      </c>
      <c r="Q677" s="10">
        <f t="shared" si="42"/>
        <v>41975.930601851855</v>
      </c>
      <c r="R677" s="10">
        <f t="shared" si="43"/>
        <v>42005.290972222225</v>
      </c>
      <c r="S677" t="s">
        <v>8332</v>
      </c>
      <c r="T677" t="s">
        <v>8334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40"/>
        <v>61.291666666666664</v>
      </c>
      <c r="N678" t="b">
        <v>0</v>
      </c>
      <c r="O678" t="s">
        <v>8273</v>
      </c>
      <c r="P678" s="5">
        <f t="shared" si="41"/>
        <v>1.4710000000000001</v>
      </c>
      <c r="Q678" s="10">
        <f t="shared" si="42"/>
        <v>42012.768298611118</v>
      </c>
      <c r="R678" s="10">
        <f t="shared" si="43"/>
        <v>42042.768298611118</v>
      </c>
      <c r="S678" t="s">
        <v>8332</v>
      </c>
      <c r="T678" t="s">
        <v>8334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40"/>
        <v>133.25</v>
      </c>
      <c r="N679" t="b">
        <v>0</v>
      </c>
      <c r="O679" t="s">
        <v>8273</v>
      </c>
      <c r="P679" s="5">
        <f t="shared" si="41"/>
        <v>25.584</v>
      </c>
      <c r="Q679" s="10">
        <f t="shared" si="42"/>
        <v>42504.403877314813</v>
      </c>
      <c r="R679" s="10">
        <f t="shared" si="43"/>
        <v>42549.403877314813</v>
      </c>
      <c r="S679" t="s">
        <v>8332</v>
      </c>
      <c r="T679" t="s">
        <v>8334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40"/>
        <v>65.17647058823529</v>
      </c>
      <c r="N680" t="b">
        <v>0</v>
      </c>
      <c r="O680" t="s">
        <v>8273</v>
      </c>
      <c r="P680" s="5">
        <f t="shared" si="41"/>
        <v>3.8206896551724134</v>
      </c>
      <c r="Q680" s="10">
        <f t="shared" si="42"/>
        <v>42481.376597222217</v>
      </c>
      <c r="R680" s="10">
        <f t="shared" si="43"/>
        <v>42511.376597222217</v>
      </c>
      <c r="S680" t="s">
        <v>8332</v>
      </c>
      <c r="T680" t="s">
        <v>8334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40"/>
        <v>93.90425531914893</v>
      </c>
      <c r="N681" t="b">
        <v>0</v>
      </c>
      <c r="O681" t="s">
        <v>8273</v>
      </c>
      <c r="P681" s="5">
        <f t="shared" si="41"/>
        <v>15.485964912280703</v>
      </c>
      <c r="Q681" s="10">
        <f t="shared" si="42"/>
        <v>42556.695706018523</v>
      </c>
      <c r="R681" s="10">
        <f t="shared" si="43"/>
        <v>42616.695706018523</v>
      </c>
      <c r="S681" t="s">
        <v>8332</v>
      </c>
      <c r="T681" t="s">
        <v>8334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40"/>
        <v>150.65116279069767</v>
      </c>
      <c r="N682" t="b">
        <v>0</v>
      </c>
      <c r="O682" t="s">
        <v>8273</v>
      </c>
      <c r="P682" s="5">
        <f t="shared" si="41"/>
        <v>25.912000000000003</v>
      </c>
      <c r="Q682" s="10">
        <f t="shared" si="42"/>
        <v>41864.501516203702</v>
      </c>
      <c r="R682" s="10">
        <f t="shared" si="43"/>
        <v>41899.501516203702</v>
      </c>
      <c r="S682" t="s">
        <v>8332</v>
      </c>
      <c r="T682" t="s">
        <v>8334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40"/>
        <v>1</v>
      </c>
      <c r="N683" t="b">
        <v>0</v>
      </c>
      <c r="O683" t="s">
        <v>8273</v>
      </c>
      <c r="P683" s="5">
        <f t="shared" si="41"/>
        <v>0.04</v>
      </c>
      <c r="Q683" s="10">
        <f t="shared" si="42"/>
        <v>42639.805601851855</v>
      </c>
      <c r="R683" s="10">
        <f t="shared" si="43"/>
        <v>42669.805601851855</v>
      </c>
      <c r="S683" t="s">
        <v>8332</v>
      </c>
      <c r="T683" t="s">
        <v>8334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40"/>
        <v>13.25</v>
      </c>
      <c r="N684" t="b">
        <v>0</v>
      </c>
      <c r="O684" t="s">
        <v>8273</v>
      </c>
      <c r="P684" s="5">
        <f t="shared" si="41"/>
        <v>0.106</v>
      </c>
      <c r="Q684" s="10">
        <f t="shared" si="42"/>
        <v>42778.765300925923</v>
      </c>
      <c r="R684" s="10">
        <f t="shared" si="43"/>
        <v>42808.723634259266</v>
      </c>
      <c r="S684" t="s">
        <v>8332</v>
      </c>
      <c r="T684" t="s">
        <v>8334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40"/>
        <v>99.333333333333329</v>
      </c>
      <c r="N685" t="b">
        <v>0</v>
      </c>
      <c r="O685" t="s">
        <v>8273</v>
      </c>
      <c r="P685" s="5">
        <f t="shared" si="41"/>
        <v>0.85142857142857142</v>
      </c>
      <c r="Q685" s="10">
        <f t="shared" si="42"/>
        <v>42634.900046296301</v>
      </c>
      <c r="R685" s="10">
        <f t="shared" si="43"/>
        <v>42674.900046296301</v>
      </c>
      <c r="S685" t="s">
        <v>8332</v>
      </c>
      <c r="T685" t="s">
        <v>8334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40"/>
        <v>177.39259259259259</v>
      </c>
      <c r="N686" t="b">
        <v>0</v>
      </c>
      <c r="O686" t="s">
        <v>8273</v>
      </c>
      <c r="P686" s="5">
        <f t="shared" si="41"/>
        <v>7.4837500000000006</v>
      </c>
      <c r="Q686" s="10">
        <f t="shared" si="42"/>
        <v>41809.473275462966</v>
      </c>
      <c r="R686" s="10">
        <f t="shared" si="43"/>
        <v>41845.125</v>
      </c>
      <c r="S686" t="s">
        <v>8332</v>
      </c>
      <c r="T686" t="s">
        <v>8334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40"/>
        <v>55.3</v>
      </c>
      <c r="N687" t="b">
        <v>0</v>
      </c>
      <c r="O687" t="s">
        <v>8273</v>
      </c>
      <c r="P687" s="5">
        <f t="shared" si="41"/>
        <v>27.650000000000002</v>
      </c>
      <c r="Q687" s="10">
        <f t="shared" si="42"/>
        <v>41971.866574074069</v>
      </c>
      <c r="R687" s="10">
        <f t="shared" si="43"/>
        <v>42016.866574074069</v>
      </c>
      <c r="S687" t="s">
        <v>8332</v>
      </c>
      <c r="T687" t="s">
        <v>8334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40"/>
        <v>#DIV/0!</v>
      </c>
      <c r="N688" t="b">
        <v>0</v>
      </c>
      <c r="O688" t="s">
        <v>8273</v>
      </c>
      <c r="P688" s="5">
        <f t="shared" si="41"/>
        <v>0</v>
      </c>
      <c r="Q688" s="10">
        <f t="shared" si="42"/>
        <v>42189.673263888893</v>
      </c>
      <c r="R688" s="10">
        <f t="shared" si="43"/>
        <v>42219.673263888893</v>
      </c>
      <c r="S688" t="s">
        <v>8332</v>
      </c>
      <c r="T688" t="s">
        <v>8334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40"/>
        <v>591.66666666666663</v>
      </c>
      <c r="N689" t="b">
        <v>0</v>
      </c>
      <c r="O689" t="s">
        <v>8273</v>
      </c>
      <c r="P689" s="5">
        <f t="shared" si="41"/>
        <v>3.55</v>
      </c>
      <c r="Q689" s="10">
        <f t="shared" si="42"/>
        <v>42711.750613425931</v>
      </c>
      <c r="R689" s="10">
        <f t="shared" si="43"/>
        <v>42771.750613425931</v>
      </c>
      <c r="S689" t="s">
        <v>8332</v>
      </c>
      <c r="T689" t="s">
        <v>8334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40"/>
        <v>405.5</v>
      </c>
      <c r="N690" t="b">
        <v>0</v>
      </c>
      <c r="O690" t="s">
        <v>8273</v>
      </c>
      <c r="P690" s="5">
        <f t="shared" si="41"/>
        <v>72.989999999999995</v>
      </c>
      <c r="Q690" s="10">
        <f t="shared" si="42"/>
        <v>42262.104780092588</v>
      </c>
      <c r="R690" s="10">
        <f t="shared" si="43"/>
        <v>42292.104780092588</v>
      </c>
      <c r="S690" t="s">
        <v>8332</v>
      </c>
      <c r="T690" t="s">
        <v>8334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40"/>
        <v>343.14732142857144</v>
      </c>
      <c r="N691" t="b">
        <v>0</v>
      </c>
      <c r="O691" t="s">
        <v>8273</v>
      </c>
      <c r="P691" s="5">
        <f t="shared" si="41"/>
        <v>57.648750000000007</v>
      </c>
      <c r="Q691" s="10">
        <f t="shared" si="42"/>
        <v>42675.66778935185</v>
      </c>
      <c r="R691" s="10">
        <f t="shared" si="43"/>
        <v>42712.207638888889</v>
      </c>
      <c r="S691" t="s">
        <v>8332</v>
      </c>
      <c r="T691" t="s">
        <v>8334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40"/>
        <v>72.588235294117652</v>
      </c>
      <c r="N692" t="b">
        <v>0</v>
      </c>
      <c r="O692" t="s">
        <v>8273</v>
      </c>
      <c r="P692" s="5">
        <f t="shared" si="41"/>
        <v>12.34</v>
      </c>
      <c r="Q692" s="10">
        <f t="shared" si="42"/>
        <v>42579.634733796294</v>
      </c>
      <c r="R692" s="10">
        <f t="shared" si="43"/>
        <v>42622.25</v>
      </c>
      <c r="S692" t="s">
        <v>8332</v>
      </c>
      <c r="T692" t="s">
        <v>8334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40"/>
        <v>26</v>
      </c>
      <c r="N693" t="b">
        <v>0</v>
      </c>
      <c r="O693" t="s">
        <v>8273</v>
      </c>
      <c r="P693" s="5">
        <f t="shared" si="41"/>
        <v>0.52</v>
      </c>
      <c r="Q693" s="10">
        <f t="shared" si="42"/>
        <v>42158.028310185182</v>
      </c>
      <c r="R693" s="10">
        <f t="shared" si="43"/>
        <v>42186.028310185182</v>
      </c>
      <c r="S693" t="s">
        <v>8332</v>
      </c>
      <c r="T693" t="s">
        <v>8334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40"/>
        <v>6.4975124378109452</v>
      </c>
      <c r="N694" t="b">
        <v>0</v>
      </c>
      <c r="O694" t="s">
        <v>8273</v>
      </c>
      <c r="P694" s="5">
        <f t="shared" si="41"/>
        <v>6.5299999999999994</v>
      </c>
      <c r="Q694" s="10">
        <f t="shared" si="42"/>
        <v>42696.37572916667</v>
      </c>
      <c r="R694" s="10">
        <f t="shared" si="43"/>
        <v>42726.37572916667</v>
      </c>
      <c r="S694" t="s">
        <v>8332</v>
      </c>
      <c r="T694" t="s">
        <v>8334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40"/>
        <v>119.38513513513513</v>
      </c>
      <c r="N695" t="b">
        <v>0</v>
      </c>
      <c r="O695" t="s">
        <v>8273</v>
      </c>
      <c r="P695" s="5">
        <f t="shared" si="41"/>
        <v>35.338000000000001</v>
      </c>
      <c r="Q695" s="10">
        <f t="shared" si="42"/>
        <v>42094.808182870373</v>
      </c>
      <c r="R695" s="10">
        <f t="shared" si="43"/>
        <v>42124.808182870373</v>
      </c>
      <c r="S695" t="s">
        <v>8332</v>
      </c>
      <c r="T695" t="s">
        <v>8334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40"/>
        <v>84.285714285714292</v>
      </c>
      <c r="N696" t="b">
        <v>0</v>
      </c>
      <c r="O696" t="s">
        <v>8273</v>
      </c>
      <c r="P696" s="5">
        <f t="shared" si="41"/>
        <v>0.39333333333333331</v>
      </c>
      <c r="Q696" s="10">
        <f t="shared" si="42"/>
        <v>42737.663877314815</v>
      </c>
      <c r="R696" s="10">
        <f t="shared" si="43"/>
        <v>42767.663877314815</v>
      </c>
      <c r="S696" t="s">
        <v>8332</v>
      </c>
      <c r="T696" t="s">
        <v>8334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40"/>
        <v>90.857142857142861</v>
      </c>
      <c r="N697" t="b">
        <v>0</v>
      </c>
      <c r="O697" t="s">
        <v>8273</v>
      </c>
      <c r="P697" s="5">
        <f t="shared" si="41"/>
        <v>1.06</v>
      </c>
      <c r="Q697" s="10">
        <f t="shared" si="42"/>
        <v>41913.521064814813</v>
      </c>
      <c r="R697" s="10">
        <f t="shared" si="43"/>
        <v>41943.521064814813</v>
      </c>
      <c r="S697" t="s">
        <v>8332</v>
      </c>
      <c r="T697" t="s">
        <v>8334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40"/>
        <v>1</v>
      </c>
      <c r="N698" t="b">
        <v>0</v>
      </c>
      <c r="O698" t="s">
        <v>8273</v>
      </c>
      <c r="P698" s="5">
        <f t="shared" si="41"/>
        <v>5.7142857142857147E-4</v>
      </c>
      <c r="Q698" s="10">
        <f t="shared" si="42"/>
        <v>41815.927106481482</v>
      </c>
      <c r="R698" s="10">
        <f t="shared" si="43"/>
        <v>41845.927106481482</v>
      </c>
      <c r="S698" t="s">
        <v>8332</v>
      </c>
      <c r="T698" t="s">
        <v>8334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40"/>
        <v>20.342105263157894</v>
      </c>
      <c r="N699" t="b">
        <v>0</v>
      </c>
      <c r="O699" t="s">
        <v>8273</v>
      </c>
      <c r="P699" s="5">
        <f t="shared" si="41"/>
        <v>46.379999999999995</v>
      </c>
      <c r="Q699" s="10">
        <f t="shared" si="42"/>
        <v>42388.523020833338</v>
      </c>
      <c r="R699" s="10">
        <f t="shared" si="43"/>
        <v>42403.523020833338</v>
      </c>
      <c r="S699" t="s">
        <v>8332</v>
      </c>
      <c r="T699" t="s">
        <v>8334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40"/>
        <v>530.68965517241384</v>
      </c>
      <c r="N700" t="b">
        <v>0</v>
      </c>
      <c r="O700" t="s">
        <v>8273</v>
      </c>
      <c r="P700" s="5">
        <f t="shared" si="41"/>
        <v>15.39</v>
      </c>
      <c r="Q700" s="10">
        <f t="shared" si="42"/>
        <v>41866.931076388886</v>
      </c>
      <c r="R700" s="10">
        <f t="shared" si="43"/>
        <v>41900.083333333336</v>
      </c>
      <c r="S700" t="s">
        <v>8332</v>
      </c>
      <c r="T700" t="s">
        <v>8334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40"/>
        <v>120.39184269662923</v>
      </c>
      <c r="N701" t="b">
        <v>0</v>
      </c>
      <c r="O701" t="s">
        <v>8273</v>
      </c>
      <c r="P701" s="5">
        <f t="shared" si="41"/>
        <v>82.422107692307705</v>
      </c>
      <c r="Q701" s="10">
        <f t="shared" si="42"/>
        <v>41563.485509259262</v>
      </c>
      <c r="R701" s="10">
        <f t="shared" si="43"/>
        <v>41600.666666666664</v>
      </c>
      <c r="S701" t="s">
        <v>8332</v>
      </c>
      <c r="T701" t="s">
        <v>8334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40"/>
        <v>13</v>
      </c>
      <c r="N702" t="b">
        <v>0</v>
      </c>
      <c r="O702" t="s">
        <v>8273</v>
      </c>
      <c r="P702" s="5">
        <f t="shared" si="41"/>
        <v>2.6866666666666665</v>
      </c>
      <c r="Q702" s="10">
        <f t="shared" si="42"/>
        <v>42715.688437500001</v>
      </c>
      <c r="R702" s="10">
        <f t="shared" si="43"/>
        <v>42745.688437500001</v>
      </c>
      <c r="S702" t="s">
        <v>8332</v>
      </c>
      <c r="T702" t="s">
        <v>8334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40"/>
        <v>291.33333333333331</v>
      </c>
      <c r="N703" t="b">
        <v>0</v>
      </c>
      <c r="O703" t="s">
        <v>8273</v>
      </c>
      <c r="P703" s="5">
        <f t="shared" si="41"/>
        <v>26.6</v>
      </c>
      <c r="Q703" s="10">
        <f t="shared" si="42"/>
        <v>41813.662962962961</v>
      </c>
      <c r="R703" s="10">
        <f t="shared" si="43"/>
        <v>41843.662962962961</v>
      </c>
      <c r="S703" t="s">
        <v>8332</v>
      </c>
      <c r="T703" t="s">
        <v>8334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40"/>
        <v>124.9191891891892</v>
      </c>
      <c r="N704" t="b">
        <v>0</v>
      </c>
      <c r="O704" t="s">
        <v>8273</v>
      </c>
      <c r="P704" s="5">
        <f t="shared" si="41"/>
        <v>30.813400000000001</v>
      </c>
      <c r="Q704" s="10">
        <f t="shared" si="42"/>
        <v>42668.726701388892</v>
      </c>
      <c r="R704" s="10">
        <f t="shared" si="43"/>
        <v>42698.768368055549</v>
      </c>
      <c r="S704" t="s">
        <v>8332</v>
      </c>
      <c r="T704" t="s">
        <v>8334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40"/>
        <v>119.57142857142857</v>
      </c>
      <c r="N705" t="b">
        <v>0</v>
      </c>
      <c r="O705" t="s">
        <v>8273</v>
      </c>
      <c r="P705" s="5">
        <f t="shared" si="41"/>
        <v>5.58</v>
      </c>
      <c r="Q705" s="10">
        <f t="shared" si="42"/>
        <v>42711.950798611113</v>
      </c>
      <c r="R705" s="10">
        <f t="shared" si="43"/>
        <v>42766.98055555555</v>
      </c>
      <c r="S705" t="s">
        <v>8332</v>
      </c>
      <c r="T705" t="s">
        <v>8334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ref="M706:M769" si="44">E706/L706</f>
        <v>120.25</v>
      </c>
      <c r="N706" t="b">
        <v>0</v>
      </c>
      <c r="O706" t="s">
        <v>8273</v>
      </c>
      <c r="P706" s="5">
        <f t="shared" si="41"/>
        <v>0.87454545454545463</v>
      </c>
      <c r="Q706" s="10">
        <f t="shared" si="42"/>
        <v>42726.192916666667</v>
      </c>
      <c r="R706" s="10">
        <f t="shared" si="43"/>
        <v>42786.192916666667</v>
      </c>
      <c r="S706" t="s">
        <v>8332</v>
      </c>
      <c r="T706" t="s">
        <v>8334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si="44"/>
        <v>195.4</v>
      </c>
      <c r="N707" t="b">
        <v>0</v>
      </c>
      <c r="O707" t="s">
        <v>8273</v>
      </c>
      <c r="P707" s="5">
        <f t="shared" ref="P707:P770" si="45">(E707/D707)*100</f>
        <v>0.97699999999999987</v>
      </c>
      <c r="Q707" s="10">
        <f t="shared" ref="Q707:Q770" si="46">(((J707/60)/60)/24)+DATE(1970,1,1)</f>
        <v>42726.491643518515</v>
      </c>
      <c r="R707" s="10">
        <f t="shared" ref="R707:R770" si="47">(((I707/60)/60)/24)+DATE(1970,1,1)</f>
        <v>42756.491643518515</v>
      </c>
      <c r="S707" t="s">
        <v>8332</v>
      </c>
      <c r="T707" t="s">
        <v>8334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44"/>
        <v>#DIV/0!</v>
      </c>
      <c r="N708" t="b">
        <v>0</v>
      </c>
      <c r="O708" t="s">
        <v>8273</v>
      </c>
      <c r="P708" s="5">
        <f t="shared" si="45"/>
        <v>0</v>
      </c>
      <c r="Q708" s="10">
        <f t="shared" si="46"/>
        <v>42676.995173611111</v>
      </c>
      <c r="R708" s="10">
        <f t="shared" si="47"/>
        <v>42718.777083333334</v>
      </c>
      <c r="S708" t="s">
        <v>8332</v>
      </c>
      <c r="T708" t="s">
        <v>8334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44"/>
        <v>117.69868421052631</v>
      </c>
      <c r="N709" t="b">
        <v>0</v>
      </c>
      <c r="O709" t="s">
        <v>8273</v>
      </c>
      <c r="P709" s="5">
        <f t="shared" si="45"/>
        <v>78.927352941176466</v>
      </c>
      <c r="Q709" s="10">
        <f t="shared" si="46"/>
        <v>42696.663506944446</v>
      </c>
      <c r="R709" s="10">
        <f t="shared" si="47"/>
        <v>42736.663506944446</v>
      </c>
      <c r="S709" t="s">
        <v>8332</v>
      </c>
      <c r="T709" t="s">
        <v>8334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44"/>
        <v>23.948509485094849</v>
      </c>
      <c r="N710" t="b">
        <v>0</v>
      </c>
      <c r="O710" t="s">
        <v>8273</v>
      </c>
      <c r="P710" s="5">
        <f t="shared" si="45"/>
        <v>22.092500000000001</v>
      </c>
      <c r="Q710" s="10">
        <f t="shared" si="46"/>
        <v>41835.581018518518</v>
      </c>
      <c r="R710" s="10">
        <f t="shared" si="47"/>
        <v>41895.581018518518</v>
      </c>
      <c r="S710" t="s">
        <v>8332</v>
      </c>
      <c r="T710" t="s">
        <v>8334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44"/>
        <v>30.5</v>
      </c>
      <c r="N711" t="b">
        <v>0</v>
      </c>
      <c r="O711" t="s">
        <v>8273</v>
      </c>
      <c r="P711" s="5">
        <f t="shared" si="45"/>
        <v>0.40666666666666662</v>
      </c>
      <c r="Q711" s="10">
        <f t="shared" si="46"/>
        <v>41948.041192129633</v>
      </c>
      <c r="R711" s="10">
        <f t="shared" si="47"/>
        <v>41978.041192129633</v>
      </c>
      <c r="S711" t="s">
        <v>8332</v>
      </c>
      <c r="T711" t="s">
        <v>8334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44"/>
        <v>#DIV/0!</v>
      </c>
      <c r="N712" t="b">
        <v>0</v>
      </c>
      <c r="O712" t="s">
        <v>8273</v>
      </c>
      <c r="P712" s="5">
        <f t="shared" si="45"/>
        <v>0</v>
      </c>
      <c r="Q712" s="10">
        <f t="shared" si="46"/>
        <v>41837.984976851854</v>
      </c>
      <c r="R712" s="10">
        <f t="shared" si="47"/>
        <v>41871.030555555553</v>
      </c>
      <c r="S712" t="s">
        <v>8332</v>
      </c>
      <c r="T712" t="s">
        <v>8334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44"/>
        <v>99.973372781065095</v>
      </c>
      <c r="N713" t="b">
        <v>0</v>
      </c>
      <c r="O713" t="s">
        <v>8273</v>
      </c>
      <c r="P713" s="5">
        <f t="shared" si="45"/>
        <v>33.790999999999997</v>
      </c>
      <c r="Q713" s="10">
        <f t="shared" si="46"/>
        <v>42678.459120370375</v>
      </c>
      <c r="R713" s="10">
        <f t="shared" si="47"/>
        <v>42718.500787037032</v>
      </c>
      <c r="S713" t="s">
        <v>8332</v>
      </c>
      <c r="T713" t="s">
        <v>8334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44"/>
        <v>26.25</v>
      </c>
      <c r="N714" t="b">
        <v>0</v>
      </c>
      <c r="O714" t="s">
        <v>8273</v>
      </c>
      <c r="P714" s="5">
        <f t="shared" si="45"/>
        <v>0.21649484536082475</v>
      </c>
      <c r="Q714" s="10">
        <f t="shared" si="46"/>
        <v>42384.680925925932</v>
      </c>
      <c r="R714" s="10">
        <f t="shared" si="47"/>
        <v>42414.680925925932</v>
      </c>
      <c r="S714" t="s">
        <v>8332</v>
      </c>
      <c r="T714" t="s">
        <v>8334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44"/>
        <v>199</v>
      </c>
      <c r="N715" t="b">
        <v>0</v>
      </c>
      <c r="O715" t="s">
        <v>8273</v>
      </c>
      <c r="P715" s="5">
        <f t="shared" si="45"/>
        <v>0.79600000000000004</v>
      </c>
      <c r="Q715" s="10">
        <f t="shared" si="46"/>
        <v>42496.529305555552</v>
      </c>
      <c r="R715" s="10">
        <f t="shared" si="47"/>
        <v>42526.529305555552</v>
      </c>
      <c r="S715" t="s">
        <v>8332</v>
      </c>
      <c r="T715" t="s">
        <v>8334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44"/>
        <v>80.321428571428569</v>
      </c>
      <c r="N716" t="b">
        <v>0</v>
      </c>
      <c r="O716" t="s">
        <v>8273</v>
      </c>
      <c r="P716" s="5">
        <f t="shared" si="45"/>
        <v>14.993333333333334</v>
      </c>
      <c r="Q716" s="10">
        <f t="shared" si="46"/>
        <v>42734.787986111114</v>
      </c>
      <c r="R716" s="10">
        <f t="shared" si="47"/>
        <v>42794.787986111114</v>
      </c>
      <c r="S716" t="s">
        <v>8332</v>
      </c>
      <c r="T716" t="s">
        <v>8334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44"/>
        <v>115.75</v>
      </c>
      <c r="N717" t="b">
        <v>0</v>
      </c>
      <c r="O717" t="s">
        <v>8273</v>
      </c>
      <c r="P717" s="5">
        <f t="shared" si="45"/>
        <v>5.0509090909090908</v>
      </c>
      <c r="Q717" s="10">
        <f t="shared" si="46"/>
        <v>42273.090740740736</v>
      </c>
      <c r="R717" s="10">
        <f t="shared" si="47"/>
        <v>42313.132407407407</v>
      </c>
      <c r="S717" t="s">
        <v>8332</v>
      </c>
      <c r="T717" t="s">
        <v>8334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44"/>
        <v>44.6875</v>
      </c>
      <c r="N718" t="b">
        <v>0</v>
      </c>
      <c r="O718" t="s">
        <v>8273</v>
      </c>
      <c r="P718" s="5">
        <f t="shared" si="45"/>
        <v>10.214285714285715</v>
      </c>
      <c r="Q718" s="10">
        <f t="shared" si="46"/>
        <v>41940.658645833333</v>
      </c>
      <c r="R718" s="10">
        <f t="shared" si="47"/>
        <v>41974</v>
      </c>
      <c r="S718" t="s">
        <v>8332</v>
      </c>
      <c r="T718" t="s">
        <v>8334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44"/>
        <v>76.25</v>
      </c>
      <c r="N719" t="b">
        <v>0</v>
      </c>
      <c r="O719" t="s">
        <v>8273</v>
      </c>
      <c r="P719" s="5">
        <f t="shared" si="45"/>
        <v>0.30499999999999999</v>
      </c>
      <c r="Q719" s="10">
        <f t="shared" si="46"/>
        <v>41857.854189814818</v>
      </c>
      <c r="R719" s="10">
        <f t="shared" si="47"/>
        <v>41887.854189814818</v>
      </c>
      <c r="S719" t="s">
        <v>8332</v>
      </c>
      <c r="T719" t="s">
        <v>8334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44"/>
        <v>22.5</v>
      </c>
      <c r="N720" t="b">
        <v>0</v>
      </c>
      <c r="O720" t="s">
        <v>8273</v>
      </c>
      <c r="P720" s="5">
        <f t="shared" si="45"/>
        <v>0.75</v>
      </c>
      <c r="Q720" s="10">
        <f t="shared" si="46"/>
        <v>42752.845451388886</v>
      </c>
      <c r="R720" s="10">
        <f t="shared" si="47"/>
        <v>42784.249305555553</v>
      </c>
      <c r="S720" t="s">
        <v>8332</v>
      </c>
      <c r="T720" t="s">
        <v>8334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44"/>
        <v>19.399999999999999</v>
      </c>
      <c r="N721" t="b">
        <v>0</v>
      </c>
      <c r="O721" t="s">
        <v>8273</v>
      </c>
      <c r="P721" s="5">
        <f t="shared" si="45"/>
        <v>1.2933333333333332</v>
      </c>
      <c r="Q721" s="10">
        <f t="shared" si="46"/>
        <v>42409.040231481486</v>
      </c>
      <c r="R721" s="10">
        <f t="shared" si="47"/>
        <v>42423.040231481486</v>
      </c>
      <c r="S721" t="s">
        <v>8332</v>
      </c>
      <c r="T721" t="s">
        <v>8334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44"/>
        <v>66.707317073170728</v>
      </c>
      <c r="N722" t="b">
        <v>1</v>
      </c>
      <c r="O722" t="s">
        <v>8274</v>
      </c>
      <c r="P722" s="5">
        <f t="shared" si="45"/>
        <v>143.94736842105263</v>
      </c>
      <c r="Q722" s="10">
        <f t="shared" si="46"/>
        <v>40909.649201388893</v>
      </c>
      <c r="R722" s="10">
        <f t="shared" si="47"/>
        <v>40937.649201388893</v>
      </c>
      <c r="S722" t="s">
        <v>8335</v>
      </c>
      <c r="T722" t="s">
        <v>8336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44"/>
        <v>84.142857142857139</v>
      </c>
      <c r="N723" t="b">
        <v>1</v>
      </c>
      <c r="O723" t="s">
        <v>8274</v>
      </c>
      <c r="P723" s="5">
        <f t="shared" si="45"/>
        <v>122.10975609756099</v>
      </c>
      <c r="Q723" s="10">
        <f t="shared" si="46"/>
        <v>41807.571840277778</v>
      </c>
      <c r="R723" s="10">
        <f t="shared" si="47"/>
        <v>41852.571840277778</v>
      </c>
      <c r="S723" t="s">
        <v>8335</v>
      </c>
      <c r="T723" t="s">
        <v>8336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44"/>
        <v>215.72549019607843</v>
      </c>
      <c r="N724" t="b">
        <v>1</v>
      </c>
      <c r="O724" t="s">
        <v>8274</v>
      </c>
      <c r="P724" s="5">
        <f t="shared" si="45"/>
        <v>132.024</v>
      </c>
      <c r="Q724" s="10">
        <f t="shared" si="46"/>
        <v>40977.805300925924</v>
      </c>
      <c r="R724" s="10">
        <f t="shared" si="47"/>
        <v>41007.76363425926</v>
      </c>
      <c r="S724" t="s">
        <v>8335</v>
      </c>
      <c r="T724" t="s">
        <v>8336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44"/>
        <v>54.69</v>
      </c>
      <c r="N725" t="b">
        <v>1</v>
      </c>
      <c r="O725" t="s">
        <v>8274</v>
      </c>
      <c r="P725" s="5">
        <f t="shared" si="45"/>
        <v>109.38000000000001</v>
      </c>
      <c r="Q725" s="10">
        <f t="shared" si="46"/>
        <v>42184.816539351858</v>
      </c>
      <c r="R725" s="10">
        <f t="shared" si="47"/>
        <v>42215.165972222225</v>
      </c>
      <c r="S725" t="s">
        <v>8335</v>
      </c>
      <c r="T725" t="s">
        <v>8336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44"/>
        <v>51.62944055944056</v>
      </c>
      <c r="N726" t="b">
        <v>1</v>
      </c>
      <c r="O726" t="s">
        <v>8274</v>
      </c>
      <c r="P726" s="5">
        <f t="shared" si="45"/>
        <v>105.47157142857144</v>
      </c>
      <c r="Q726" s="10">
        <f t="shared" si="46"/>
        <v>40694.638460648144</v>
      </c>
      <c r="R726" s="10">
        <f t="shared" si="47"/>
        <v>40724.638460648144</v>
      </c>
      <c r="S726" t="s">
        <v>8335</v>
      </c>
      <c r="T726" t="s">
        <v>8336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44"/>
        <v>143.35714285714286</v>
      </c>
      <c r="N727" t="b">
        <v>1</v>
      </c>
      <c r="O727" t="s">
        <v>8274</v>
      </c>
      <c r="P727" s="5">
        <f t="shared" si="45"/>
        <v>100.35000000000001</v>
      </c>
      <c r="Q727" s="10">
        <f t="shared" si="46"/>
        <v>42321.626296296294</v>
      </c>
      <c r="R727" s="10">
        <f t="shared" si="47"/>
        <v>42351.626296296294</v>
      </c>
      <c r="S727" t="s">
        <v>8335</v>
      </c>
      <c r="T727" t="s">
        <v>8336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44"/>
        <v>72.428571428571431</v>
      </c>
      <c r="N728" t="b">
        <v>1</v>
      </c>
      <c r="O728" t="s">
        <v>8274</v>
      </c>
      <c r="P728" s="5">
        <f t="shared" si="45"/>
        <v>101.4</v>
      </c>
      <c r="Q728" s="10">
        <f t="shared" si="46"/>
        <v>41346.042673611111</v>
      </c>
      <c r="R728" s="10">
        <f t="shared" si="47"/>
        <v>41376.042673611111</v>
      </c>
      <c r="S728" t="s">
        <v>8335</v>
      </c>
      <c r="T728" t="s">
        <v>8336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44"/>
        <v>36.530201342281877</v>
      </c>
      <c r="N729" t="b">
        <v>1</v>
      </c>
      <c r="O729" t="s">
        <v>8274</v>
      </c>
      <c r="P729" s="5">
        <f t="shared" si="45"/>
        <v>155.51428571428571</v>
      </c>
      <c r="Q729" s="10">
        <f t="shared" si="46"/>
        <v>41247.020243055551</v>
      </c>
      <c r="R729" s="10">
        <f t="shared" si="47"/>
        <v>41288.888888888891</v>
      </c>
      <c r="S729" t="s">
        <v>8335</v>
      </c>
      <c r="T729" t="s">
        <v>8336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44"/>
        <v>60.903461538461535</v>
      </c>
      <c r="N730" t="b">
        <v>1</v>
      </c>
      <c r="O730" t="s">
        <v>8274</v>
      </c>
      <c r="P730" s="5">
        <f t="shared" si="45"/>
        <v>105.566</v>
      </c>
      <c r="Q730" s="10">
        <f t="shared" si="46"/>
        <v>40731.837465277778</v>
      </c>
      <c r="R730" s="10">
        <f t="shared" si="47"/>
        <v>40776.837465277778</v>
      </c>
      <c r="S730" t="s">
        <v>8335</v>
      </c>
      <c r="T730" t="s">
        <v>8336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44"/>
        <v>43.55</v>
      </c>
      <c r="N731" t="b">
        <v>1</v>
      </c>
      <c r="O731" t="s">
        <v>8274</v>
      </c>
      <c r="P731" s="5">
        <f t="shared" si="45"/>
        <v>130.65</v>
      </c>
      <c r="Q731" s="10">
        <f t="shared" si="46"/>
        <v>41111.185891203706</v>
      </c>
      <c r="R731" s="10">
        <f t="shared" si="47"/>
        <v>41171.185891203706</v>
      </c>
      <c r="S731" t="s">
        <v>8335</v>
      </c>
      <c r="T731" t="s">
        <v>8336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44"/>
        <v>99.766037735849054</v>
      </c>
      <c r="N732" t="b">
        <v>1</v>
      </c>
      <c r="O732" t="s">
        <v>8274</v>
      </c>
      <c r="P732" s="5">
        <f t="shared" si="45"/>
        <v>132.19</v>
      </c>
      <c r="Q732" s="10">
        <f t="shared" si="46"/>
        <v>40854.745266203703</v>
      </c>
      <c r="R732" s="10">
        <f t="shared" si="47"/>
        <v>40884.745266203703</v>
      </c>
      <c r="S732" t="s">
        <v>8335</v>
      </c>
      <c r="T732" t="s">
        <v>8336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44"/>
        <v>88.732394366197184</v>
      </c>
      <c r="N733" t="b">
        <v>1</v>
      </c>
      <c r="O733" t="s">
        <v>8274</v>
      </c>
      <c r="P733" s="5">
        <f t="shared" si="45"/>
        <v>126</v>
      </c>
      <c r="Q733" s="10">
        <f t="shared" si="46"/>
        <v>40879.795682870368</v>
      </c>
      <c r="R733" s="10">
        <f t="shared" si="47"/>
        <v>40930.25</v>
      </c>
      <c r="S733" t="s">
        <v>8335</v>
      </c>
      <c r="T733" t="s">
        <v>8336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44"/>
        <v>4.9230769230769234</v>
      </c>
      <c r="N734" t="b">
        <v>1</v>
      </c>
      <c r="O734" t="s">
        <v>8274</v>
      </c>
      <c r="P734" s="5">
        <f t="shared" si="45"/>
        <v>160</v>
      </c>
      <c r="Q734" s="10">
        <f t="shared" si="46"/>
        <v>41486.424317129626</v>
      </c>
      <c r="R734" s="10">
        <f t="shared" si="47"/>
        <v>41546.424317129626</v>
      </c>
      <c r="S734" t="s">
        <v>8335</v>
      </c>
      <c r="T734" t="s">
        <v>8336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44"/>
        <v>17.822485207100591</v>
      </c>
      <c r="N735" t="b">
        <v>1</v>
      </c>
      <c r="O735" t="s">
        <v>8274</v>
      </c>
      <c r="P735" s="5">
        <f t="shared" si="45"/>
        <v>120.48</v>
      </c>
      <c r="Q735" s="10">
        <f t="shared" si="46"/>
        <v>41598.420046296298</v>
      </c>
      <c r="R735" s="10">
        <f t="shared" si="47"/>
        <v>41628.420046296298</v>
      </c>
      <c r="S735" t="s">
        <v>8335</v>
      </c>
      <c r="T735" t="s">
        <v>8336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44"/>
        <v>187.19298245614036</v>
      </c>
      <c r="N736" t="b">
        <v>1</v>
      </c>
      <c r="O736" t="s">
        <v>8274</v>
      </c>
      <c r="P736" s="5">
        <f t="shared" si="45"/>
        <v>125.52941176470588</v>
      </c>
      <c r="Q736" s="10">
        <f t="shared" si="46"/>
        <v>42102.164583333331</v>
      </c>
      <c r="R736" s="10">
        <f t="shared" si="47"/>
        <v>42133.208333333328</v>
      </c>
      <c r="S736" t="s">
        <v>8335</v>
      </c>
      <c r="T736" t="s">
        <v>8336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44"/>
        <v>234.80786026200875</v>
      </c>
      <c r="N737" t="b">
        <v>1</v>
      </c>
      <c r="O737" t="s">
        <v>8274</v>
      </c>
      <c r="P737" s="5">
        <f t="shared" si="45"/>
        <v>114.40638297872341</v>
      </c>
      <c r="Q737" s="10">
        <f t="shared" si="46"/>
        <v>41946.029467592591</v>
      </c>
      <c r="R737" s="10">
        <f t="shared" si="47"/>
        <v>41977.027083333334</v>
      </c>
      <c r="S737" t="s">
        <v>8335</v>
      </c>
      <c r="T737" t="s">
        <v>8336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44"/>
        <v>105.04629629629629</v>
      </c>
      <c r="N738" t="b">
        <v>1</v>
      </c>
      <c r="O738" t="s">
        <v>8274</v>
      </c>
      <c r="P738" s="5">
        <f t="shared" si="45"/>
        <v>315.13888888888891</v>
      </c>
      <c r="Q738" s="10">
        <f t="shared" si="46"/>
        <v>41579.734259259261</v>
      </c>
      <c r="R738" s="10">
        <f t="shared" si="47"/>
        <v>41599.207638888889</v>
      </c>
      <c r="S738" t="s">
        <v>8335</v>
      </c>
      <c r="T738" t="s">
        <v>8336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44"/>
        <v>56.666666666666664</v>
      </c>
      <c r="N739" t="b">
        <v>1</v>
      </c>
      <c r="O739" t="s">
        <v>8274</v>
      </c>
      <c r="P739" s="5">
        <f t="shared" si="45"/>
        <v>122.39999999999999</v>
      </c>
      <c r="Q739" s="10">
        <f t="shared" si="46"/>
        <v>41667.275312500002</v>
      </c>
      <c r="R739" s="10">
        <f t="shared" si="47"/>
        <v>41684.833333333336</v>
      </c>
      <c r="S739" t="s">
        <v>8335</v>
      </c>
      <c r="T739" t="s">
        <v>8336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44"/>
        <v>39.048780487804876</v>
      </c>
      <c r="N740" t="b">
        <v>1</v>
      </c>
      <c r="O740" t="s">
        <v>8274</v>
      </c>
      <c r="P740" s="5">
        <f t="shared" si="45"/>
        <v>106.73333333333332</v>
      </c>
      <c r="Q740" s="10">
        <f t="shared" si="46"/>
        <v>41943.604097222218</v>
      </c>
      <c r="R740" s="10">
        <f t="shared" si="47"/>
        <v>41974.207638888889</v>
      </c>
      <c r="S740" t="s">
        <v>8335</v>
      </c>
      <c r="T740" t="s">
        <v>8336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44"/>
        <v>68.345323741007192</v>
      </c>
      <c r="N741" t="b">
        <v>1</v>
      </c>
      <c r="O741" t="s">
        <v>8274</v>
      </c>
      <c r="P741" s="5">
        <f t="shared" si="45"/>
        <v>158.33333333333331</v>
      </c>
      <c r="Q741" s="10">
        <f t="shared" si="46"/>
        <v>41829.502650462964</v>
      </c>
      <c r="R741" s="10">
        <f t="shared" si="47"/>
        <v>41862.502650462964</v>
      </c>
      <c r="S741" t="s">
        <v>8335</v>
      </c>
      <c r="T741" t="s">
        <v>8336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44"/>
        <v>169.57894736842104</v>
      </c>
      <c r="N742" t="b">
        <v>1</v>
      </c>
      <c r="O742" t="s">
        <v>8274</v>
      </c>
      <c r="P742" s="5">
        <f t="shared" si="45"/>
        <v>107.4</v>
      </c>
      <c r="Q742" s="10">
        <f t="shared" si="46"/>
        <v>42162.146782407406</v>
      </c>
      <c r="R742" s="10">
        <f t="shared" si="47"/>
        <v>42176.146782407406</v>
      </c>
      <c r="S742" t="s">
        <v>8335</v>
      </c>
      <c r="T742" t="s">
        <v>8336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44"/>
        <v>141.42340425531913</v>
      </c>
      <c r="N743" t="b">
        <v>1</v>
      </c>
      <c r="O743" t="s">
        <v>8274</v>
      </c>
      <c r="P743" s="5">
        <f t="shared" si="45"/>
        <v>102.25999999999999</v>
      </c>
      <c r="Q743" s="10">
        <f t="shared" si="46"/>
        <v>41401.648217592592</v>
      </c>
      <c r="R743" s="10">
        <f t="shared" si="47"/>
        <v>41436.648217592592</v>
      </c>
      <c r="S743" t="s">
        <v>8335</v>
      </c>
      <c r="T743" t="s">
        <v>8336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44"/>
        <v>67.391304347826093</v>
      </c>
      <c r="N744" t="b">
        <v>1</v>
      </c>
      <c r="O744" t="s">
        <v>8274</v>
      </c>
      <c r="P744" s="5">
        <f t="shared" si="45"/>
        <v>110.71428571428572</v>
      </c>
      <c r="Q744" s="10">
        <f t="shared" si="46"/>
        <v>41689.917962962965</v>
      </c>
      <c r="R744" s="10">
        <f t="shared" si="47"/>
        <v>41719.876296296294</v>
      </c>
      <c r="S744" t="s">
        <v>8335</v>
      </c>
      <c r="T744" t="s">
        <v>8336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44"/>
        <v>54.266666666666666</v>
      </c>
      <c r="N745" t="b">
        <v>1</v>
      </c>
      <c r="O745" t="s">
        <v>8274</v>
      </c>
      <c r="P745" s="5">
        <f t="shared" si="45"/>
        <v>148</v>
      </c>
      <c r="Q745" s="10">
        <f t="shared" si="46"/>
        <v>40990.709317129629</v>
      </c>
      <c r="R745" s="10">
        <f t="shared" si="47"/>
        <v>41015.875</v>
      </c>
      <c r="S745" t="s">
        <v>8335</v>
      </c>
      <c r="T745" t="s">
        <v>8336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44"/>
        <v>82.516129032258064</v>
      </c>
      <c r="N746" t="b">
        <v>1</v>
      </c>
      <c r="O746" t="s">
        <v>8274</v>
      </c>
      <c r="P746" s="5">
        <f t="shared" si="45"/>
        <v>102.32000000000001</v>
      </c>
      <c r="Q746" s="10">
        <f t="shared" si="46"/>
        <v>41226.95721064815</v>
      </c>
      <c r="R746" s="10">
        <f t="shared" si="47"/>
        <v>41256.95721064815</v>
      </c>
      <c r="S746" t="s">
        <v>8335</v>
      </c>
      <c r="T746" t="s">
        <v>8336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44"/>
        <v>53.729729729729726</v>
      </c>
      <c r="N747" t="b">
        <v>1</v>
      </c>
      <c r="O747" t="s">
        <v>8274</v>
      </c>
      <c r="P747" s="5">
        <f t="shared" si="45"/>
        <v>179.09909909909908</v>
      </c>
      <c r="Q747" s="10">
        <f t="shared" si="46"/>
        <v>41367.572280092594</v>
      </c>
      <c r="R747" s="10">
        <f t="shared" si="47"/>
        <v>41397.572280092594</v>
      </c>
      <c r="S747" t="s">
        <v>8335</v>
      </c>
      <c r="T747" t="s">
        <v>8336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44"/>
        <v>34.206185567010309</v>
      </c>
      <c r="N748" t="b">
        <v>1</v>
      </c>
      <c r="O748" t="s">
        <v>8274</v>
      </c>
      <c r="P748" s="5">
        <f t="shared" si="45"/>
        <v>111.08135252761969</v>
      </c>
      <c r="Q748" s="10">
        <f t="shared" si="46"/>
        <v>41157.042928240742</v>
      </c>
      <c r="R748" s="10">
        <f t="shared" si="47"/>
        <v>41175.165972222225</v>
      </c>
      <c r="S748" t="s">
        <v>8335</v>
      </c>
      <c r="T748" t="s">
        <v>8336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44"/>
        <v>127.32727272727273</v>
      </c>
      <c r="N749" t="b">
        <v>1</v>
      </c>
      <c r="O749" t="s">
        <v>8274</v>
      </c>
      <c r="P749" s="5">
        <f t="shared" si="45"/>
        <v>100.04285714285714</v>
      </c>
      <c r="Q749" s="10">
        <f t="shared" si="46"/>
        <v>41988.548831018517</v>
      </c>
      <c r="R749" s="10">
        <f t="shared" si="47"/>
        <v>42019.454166666663</v>
      </c>
      <c r="S749" t="s">
        <v>8335</v>
      </c>
      <c r="T749" t="s">
        <v>8336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44"/>
        <v>45.56818181818182</v>
      </c>
      <c r="N750" t="b">
        <v>1</v>
      </c>
      <c r="O750" t="s">
        <v>8274</v>
      </c>
      <c r="P750" s="5">
        <f t="shared" si="45"/>
        <v>100.25</v>
      </c>
      <c r="Q750" s="10">
        <f t="shared" si="46"/>
        <v>41831.846828703703</v>
      </c>
      <c r="R750" s="10">
        <f t="shared" si="47"/>
        <v>41861.846828703703</v>
      </c>
      <c r="S750" t="s">
        <v>8335</v>
      </c>
      <c r="T750" t="s">
        <v>8336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44"/>
        <v>95.963636363636368</v>
      </c>
      <c r="N751" t="b">
        <v>1</v>
      </c>
      <c r="O751" t="s">
        <v>8274</v>
      </c>
      <c r="P751" s="5">
        <f t="shared" si="45"/>
        <v>105.56</v>
      </c>
      <c r="Q751" s="10">
        <f t="shared" si="46"/>
        <v>42733.94131944445</v>
      </c>
      <c r="R751" s="10">
        <f t="shared" si="47"/>
        <v>42763.94131944445</v>
      </c>
      <c r="S751" t="s">
        <v>8335</v>
      </c>
      <c r="T751" t="s">
        <v>8336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44"/>
        <v>77.271186440677965</v>
      </c>
      <c r="N752" t="b">
        <v>1</v>
      </c>
      <c r="O752" t="s">
        <v>8274</v>
      </c>
      <c r="P752" s="5">
        <f t="shared" si="45"/>
        <v>102.58775877587757</v>
      </c>
      <c r="Q752" s="10">
        <f t="shared" si="46"/>
        <v>41299.878148148149</v>
      </c>
      <c r="R752" s="10">
        <f t="shared" si="47"/>
        <v>41329.878148148149</v>
      </c>
      <c r="S752" t="s">
        <v>8335</v>
      </c>
      <c r="T752" t="s">
        <v>8336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44"/>
        <v>57.338709677419352</v>
      </c>
      <c r="N753" t="b">
        <v>1</v>
      </c>
      <c r="O753" t="s">
        <v>8274</v>
      </c>
      <c r="P753" s="5">
        <f t="shared" si="45"/>
        <v>118.5</v>
      </c>
      <c r="Q753" s="10">
        <f t="shared" si="46"/>
        <v>40713.630497685182</v>
      </c>
      <c r="R753" s="10">
        <f t="shared" si="47"/>
        <v>40759.630497685182</v>
      </c>
      <c r="S753" t="s">
        <v>8335</v>
      </c>
      <c r="T753" t="s">
        <v>8336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44"/>
        <v>53.19047619047619</v>
      </c>
      <c r="N754" t="b">
        <v>1</v>
      </c>
      <c r="O754" t="s">
        <v>8274</v>
      </c>
      <c r="P754" s="5">
        <f t="shared" si="45"/>
        <v>111.7</v>
      </c>
      <c r="Q754" s="10">
        <f t="shared" si="46"/>
        <v>42639.421493055561</v>
      </c>
      <c r="R754" s="10">
        <f t="shared" si="47"/>
        <v>42659.458333333328</v>
      </c>
      <c r="S754" t="s">
        <v>8335</v>
      </c>
      <c r="T754" t="s">
        <v>8336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44"/>
        <v>492.30769230769232</v>
      </c>
      <c r="N755" t="b">
        <v>1</v>
      </c>
      <c r="O755" t="s">
        <v>8274</v>
      </c>
      <c r="P755" s="5">
        <f t="shared" si="45"/>
        <v>128</v>
      </c>
      <c r="Q755" s="10">
        <f t="shared" si="46"/>
        <v>42019.590173611112</v>
      </c>
      <c r="R755" s="10">
        <f t="shared" si="47"/>
        <v>42049.590173611112</v>
      </c>
      <c r="S755" t="s">
        <v>8335</v>
      </c>
      <c r="T755" t="s">
        <v>8336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44"/>
        <v>42.346938775510203</v>
      </c>
      <c r="N756" t="b">
        <v>1</v>
      </c>
      <c r="O756" t="s">
        <v>8274</v>
      </c>
      <c r="P756" s="5">
        <f t="shared" si="45"/>
        <v>103.75000000000001</v>
      </c>
      <c r="Q756" s="10">
        <f t="shared" si="46"/>
        <v>41249.749085648145</v>
      </c>
      <c r="R756" s="10">
        <f t="shared" si="47"/>
        <v>41279.749085648145</v>
      </c>
      <c r="S756" t="s">
        <v>8335</v>
      </c>
      <c r="T756" t="s">
        <v>8336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44"/>
        <v>37.466029411764708</v>
      </c>
      <c r="N757" t="b">
        <v>1</v>
      </c>
      <c r="O757" t="s">
        <v>8274</v>
      </c>
      <c r="P757" s="5">
        <f t="shared" si="45"/>
        <v>101.9076</v>
      </c>
      <c r="Q757" s="10">
        <f t="shared" si="46"/>
        <v>41383.605057870373</v>
      </c>
      <c r="R757" s="10">
        <f t="shared" si="47"/>
        <v>41414.02847222222</v>
      </c>
      <c r="S757" t="s">
        <v>8335</v>
      </c>
      <c r="T757" t="s">
        <v>8336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44"/>
        <v>37.454545454545453</v>
      </c>
      <c r="N758" t="b">
        <v>1</v>
      </c>
      <c r="O758" t="s">
        <v>8274</v>
      </c>
      <c r="P758" s="5">
        <f t="shared" si="45"/>
        <v>117.71428571428571</v>
      </c>
      <c r="Q758" s="10">
        <f t="shared" si="46"/>
        <v>40590.766886574071</v>
      </c>
      <c r="R758" s="10">
        <f t="shared" si="47"/>
        <v>40651.725219907406</v>
      </c>
      <c r="S758" t="s">
        <v>8335</v>
      </c>
      <c r="T758" t="s">
        <v>8336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44"/>
        <v>33.055555555555557</v>
      </c>
      <c r="N759" t="b">
        <v>1</v>
      </c>
      <c r="O759" t="s">
        <v>8274</v>
      </c>
      <c r="P759" s="5">
        <f t="shared" si="45"/>
        <v>238</v>
      </c>
      <c r="Q759" s="10">
        <f t="shared" si="46"/>
        <v>41235.054560185185</v>
      </c>
      <c r="R759" s="10">
        <f t="shared" si="47"/>
        <v>41249.054560185185</v>
      </c>
      <c r="S759" t="s">
        <v>8335</v>
      </c>
      <c r="T759" t="s">
        <v>8336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44"/>
        <v>134.21052631578948</v>
      </c>
      <c r="N760" t="b">
        <v>1</v>
      </c>
      <c r="O760" t="s">
        <v>8274</v>
      </c>
      <c r="P760" s="5">
        <f t="shared" si="45"/>
        <v>102</v>
      </c>
      <c r="Q760" s="10">
        <f t="shared" si="46"/>
        <v>40429.836435185185</v>
      </c>
      <c r="R760" s="10">
        <f t="shared" si="47"/>
        <v>40459.836435185185</v>
      </c>
      <c r="S760" t="s">
        <v>8335</v>
      </c>
      <c r="T760" t="s">
        <v>8336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44"/>
        <v>51.474747474747474</v>
      </c>
      <c r="N761" t="b">
        <v>1</v>
      </c>
      <c r="O761" t="s">
        <v>8274</v>
      </c>
      <c r="P761" s="5">
        <f t="shared" si="45"/>
        <v>101.92000000000002</v>
      </c>
      <c r="Q761" s="10">
        <f t="shared" si="46"/>
        <v>41789.330312500002</v>
      </c>
      <c r="R761" s="10">
        <f t="shared" si="47"/>
        <v>41829.330312500002</v>
      </c>
      <c r="S761" t="s">
        <v>8335</v>
      </c>
      <c r="T761" t="s">
        <v>8336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44"/>
        <v>#DIV/0!</v>
      </c>
      <c r="N762" t="b">
        <v>0</v>
      </c>
      <c r="O762" t="s">
        <v>8275</v>
      </c>
      <c r="P762" s="5">
        <f t="shared" si="45"/>
        <v>0</v>
      </c>
      <c r="Q762" s="10">
        <f t="shared" si="46"/>
        <v>42670.764039351852</v>
      </c>
      <c r="R762" s="10">
        <f t="shared" si="47"/>
        <v>42700.805706018517</v>
      </c>
      <c r="S762" t="s">
        <v>8335</v>
      </c>
      <c r="T762" t="s">
        <v>8337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44"/>
        <v>39.166666666666664</v>
      </c>
      <c r="N763" t="b">
        <v>0</v>
      </c>
      <c r="O763" t="s">
        <v>8275</v>
      </c>
      <c r="P763" s="5">
        <f t="shared" si="45"/>
        <v>4.7</v>
      </c>
      <c r="Q763" s="10">
        <f t="shared" si="46"/>
        <v>41642.751458333332</v>
      </c>
      <c r="R763" s="10">
        <f t="shared" si="47"/>
        <v>41672.751458333332</v>
      </c>
      <c r="S763" t="s">
        <v>8335</v>
      </c>
      <c r="T763" t="s">
        <v>8337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44"/>
        <v>#DIV/0!</v>
      </c>
      <c r="N764" t="b">
        <v>0</v>
      </c>
      <c r="O764" t="s">
        <v>8275</v>
      </c>
      <c r="P764" s="5">
        <f t="shared" si="45"/>
        <v>0</v>
      </c>
      <c r="Q764" s="10">
        <f t="shared" si="46"/>
        <v>42690.858449074076</v>
      </c>
      <c r="R764" s="10">
        <f t="shared" si="47"/>
        <v>42708.25</v>
      </c>
      <c r="S764" t="s">
        <v>8335</v>
      </c>
      <c r="T764" t="s">
        <v>8337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44"/>
        <v>5</v>
      </c>
      <c r="N765" t="b">
        <v>0</v>
      </c>
      <c r="O765" t="s">
        <v>8275</v>
      </c>
      <c r="P765" s="5">
        <f t="shared" si="45"/>
        <v>0.11655011655011654</v>
      </c>
      <c r="Q765" s="10">
        <f t="shared" si="46"/>
        <v>41471.446851851848</v>
      </c>
      <c r="R765" s="10">
        <f t="shared" si="47"/>
        <v>41501.446851851848</v>
      </c>
      <c r="S765" t="s">
        <v>8335</v>
      </c>
      <c r="T765" t="s">
        <v>8337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44"/>
        <v>#DIV/0!</v>
      </c>
      <c r="N766" t="b">
        <v>0</v>
      </c>
      <c r="O766" t="s">
        <v>8275</v>
      </c>
      <c r="P766" s="5">
        <f t="shared" si="45"/>
        <v>0</v>
      </c>
      <c r="Q766" s="10">
        <f t="shared" si="46"/>
        <v>42227.173159722224</v>
      </c>
      <c r="R766" s="10">
        <f t="shared" si="47"/>
        <v>42257.173159722224</v>
      </c>
      <c r="S766" t="s">
        <v>8335</v>
      </c>
      <c r="T766" t="s">
        <v>8337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44"/>
        <v>57.295454545454547</v>
      </c>
      <c r="N767" t="b">
        <v>0</v>
      </c>
      <c r="O767" t="s">
        <v>8275</v>
      </c>
      <c r="P767" s="5">
        <f t="shared" si="45"/>
        <v>36.014285714285712</v>
      </c>
      <c r="Q767" s="10">
        <f t="shared" si="46"/>
        <v>41901.542638888888</v>
      </c>
      <c r="R767" s="10">
        <f t="shared" si="47"/>
        <v>41931.542638888888</v>
      </c>
      <c r="S767" t="s">
        <v>8335</v>
      </c>
      <c r="T767" t="s">
        <v>8337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44"/>
        <v>#DIV/0!</v>
      </c>
      <c r="N768" t="b">
        <v>0</v>
      </c>
      <c r="O768" t="s">
        <v>8275</v>
      </c>
      <c r="P768" s="5">
        <f t="shared" si="45"/>
        <v>0</v>
      </c>
      <c r="Q768" s="10">
        <f t="shared" si="46"/>
        <v>42021.783368055556</v>
      </c>
      <c r="R768" s="10">
        <f t="shared" si="47"/>
        <v>42051.783368055556</v>
      </c>
      <c r="S768" t="s">
        <v>8335</v>
      </c>
      <c r="T768" t="s">
        <v>8337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44"/>
        <v>59</v>
      </c>
      <c r="N769" t="b">
        <v>0</v>
      </c>
      <c r="O769" t="s">
        <v>8275</v>
      </c>
      <c r="P769" s="5">
        <f t="shared" si="45"/>
        <v>3.54</v>
      </c>
      <c r="Q769" s="10">
        <f t="shared" si="46"/>
        <v>42115.143634259264</v>
      </c>
      <c r="R769" s="10">
        <f t="shared" si="47"/>
        <v>42145.143634259264</v>
      </c>
      <c r="S769" t="s">
        <v>8335</v>
      </c>
      <c r="T769" t="s">
        <v>8337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ref="M770:M833" si="48">E770/L770</f>
        <v>#DIV/0!</v>
      </c>
      <c r="N770" t="b">
        <v>0</v>
      </c>
      <c r="O770" t="s">
        <v>8275</v>
      </c>
      <c r="P770" s="5">
        <f t="shared" si="45"/>
        <v>0</v>
      </c>
      <c r="Q770" s="10">
        <f t="shared" si="46"/>
        <v>41594.207060185188</v>
      </c>
      <c r="R770" s="10">
        <f t="shared" si="47"/>
        <v>41624.207060185188</v>
      </c>
      <c r="S770" t="s">
        <v>8335</v>
      </c>
      <c r="T770" t="s">
        <v>8337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si="48"/>
        <v>31.846153846153847</v>
      </c>
      <c r="N771" t="b">
        <v>0</v>
      </c>
      <c r="O771" t="s">
        <v>8275</v>
      </c>
      <c r="P771" s="5">
        <f t="shared" ref="P771:P834" si="49">(E771/D771)*100</f>
        <v>41.4</v>
      </c>
      <c r="Q771" s="10">
        <f t="shared" ref="Q771:Q834" si="50">(((J771/60)/60)/24)+DATE(1970,1,1)</f>
        <v>41604.996458333335</v>
      </c>
      <c r="R771" s="10">
        <f t="shared" ref="R771:R834" si="51">(((I771/60)/60)/24)+DATE(1970,1,1)</f>
        <v>41634.996458333335</v>
      </c>
      <c r="S771" t="s">
        <v>8335</v>
      </c>
      <c r="T771" t="s">
        <v>8337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48"/>
        <v>#DIV/0!</v>
      </c>
      <c r="N772" t="b">
        <v>0</v>
      </c>
      <c r="O772" t="s">
        <v>8275</v>
      </c>
      <c r="P772" s="5">
        <f t="shared" si="49"/>
        <v>0</v>
      </c>
      <c r="Q772" s="10">
        <f t="shared" si="50"/>
        <v>41289.999641203707</v>
      </c>
      <c r="R772" s="10">
        <f t="shared" si="51"/>
        <v>41329.999641203707</v>
      </c>
      <c r="S772" t="s">
        <v>8335</v>
      </c>
      <c r="T772" t="s">
        <v>8337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48"/>
        <v>10</v>
      </c>
      <c r="N773" t="b">
        <v>0</v>
      </c>
      <c r="O773" t="s">
        <v>8275</v>
      </c>
      <c r="P773" s="5">
        <f t="shared" si="49"/>
        <v>2.6315789473684209E-2</v>
      </c>
      <c r="Q773" s="10">
        <f t="shared" si="50"/>
        <v>42349.824097222227</v>
      </c>
      <c r="R773" s="10">
        <f t="shared" si="51"/>
        <v>42399.824097222227</v>
      </c>
      <c r="S773" t="s">
        <v>8335</v>
      </c>
      <c r="T773" t="s">
        <v>8337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48"/>
        <v>50</v>
      </c>
      <c r="N774" t="b">
        <v>0</v>
      </c>
      <c r="O774" t="s">
        <v>8275</v>
      </c>
      <c r="P774" s="5">
        <f t="shared" si="49"/>
        <v>3.3333333333333335</v>
      </c>
      <c r="Q774" s="10">
        <f t="shared" si="50"/>
        <v>40068.056932870371</v>
      </c>
      <c r="R774" s="10">
        <f t="shared" si="51"/>
        <v>40118.165972222225</v>
      </c>
      <c r="S774" t="s">
        <v>8335</v>
      </c>
      <c r="T774" t="s">
        <v>8337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48"/>
        <v>16</v>
      </c>
      <c r="N775" t="b">
        <v>0</v>
      </c>
      <c r="O775" t="s">
        <v>8275</v>
      </c>
      <c r="P775" s="5">
        <f t="shared" si="49"/>
        <v>0.85129023676509719</v>
      </c>
      <c r="Q775" s="10">
        <f t="shared" si="50"/>
        <v>42100.735937499994</v>
      </c>
      <c r="R775" s="10">
        <f t="shared" si="51"/>
        <v>42134.959027777775</v>
      </c>
      <c r="S775" t="s">
        <v>8335</v>
      </c>
      <c r="T775" t="s">
        <v>8337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48"/>
        <v>39</v>
      </c>
      <c r="N776" t="b">
        <v>0</v>
      </c>
      <c r="O776" t="s">
        <v>8275</v>
      </c>
      <c r="P776" s="5">
        <f t="shared" si="49"/>
        <v>70.199999999999989</v>
      </c>
      <c r="Q776" s="10">
        <f t="shared" si="50"/>
        <v>41663.780300925922</v>
      </c>
      <c r="R776" s="10">
        <f t="shared" si="51"/>
        <v>41693.780300925922</v>
      </c>
      <c r="S776" t="s">
        <v>8335</v>
      </c>
      <c r="T776" t="s">
        <v>8337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48"/>
        <v>34</v>
      </c>
      <c r="N777" t="b">
        <v>0</v>
      </c>
      <c r="O777" t="s">
        <v>8275</v>
      </c>
      <c r="P777" s="5">
        <f t="shared" si="49"/>
        <v>1.7000000000000002</v>
      </c>
      <c r="Q777" s="10">
        <f t="shared" si="50"/>
        <v>40863.060127314813</v>
      </c>
      <c r="R777" s="10">
        <f t="shared" si="51"/>
        <v>40893.060127314813</v>
      </c>
      <c r="S777" t="s">
        <v>8335</v>
      </c>
      <c r="T777" t="s">
        <v>8337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48"/>
        <v>63.122807017543863</v>
      </c>
      <c r="N778" t="b">
        <v>0</v>
      </c>
      <c r="O778" t="s">
        <v>8275</v>
      </c>
      <c r="P778" s="5">
        <f t="shared" si="49"/>
        <v>51.4</v>
      </c>
      <c r="Q778" s="10">
        <f t="shared" si="50"/>
        <v>42250.685706018514</v>
      </c>
      <c r="R778" s="10">
        <f t="shared" si="51"/>
        <v>42288.208333333328</v>
      </c>
      <c r="S778" t="s">
        <v>8335</v>
      </c>
      <c r="T778" t="s">
        <v>8337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48"/>
        <v>7</v>
      </c>
      <c r="N779" t="b">
        <v>0</v>
      </c>
      <c r="O779" t="s">
        <v>8275</v>
      </c>
      <c r="P779" s="5">
        <f t="shared" si="49"/>
        <v>0.70000000000000007</v>
      </c>
      <c r="Q779" s="10">
        <f t="shared" si="50"/>
        <v>41456.981215277774</v>
      </c>
      <c r="R779" s="10">
        <f t="shared" si="51"/>
        <v>41486.981215277774</v>
      </c>
      <c r="S779" t="s">
        <v>8335</v>
      </c>
      <c r="T779" t="s">
        <v>8337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48"/>
        <v>2</v>
      </c>
      <c r="N780" t="b">
        <v>0</v>
      </c>
      <c r="O780" t="s">
        <v>8275</v>
      </c>
      <c r="P780" s="5">
        <f t="shared" si="49"/>
        <v>0.4</v>
      </c>
      <c r="Q780" s="10">
        <f t="shared" si="50"/>
        <v>41729.702314814815</v>
      </c>
      <c r="R780" s="10">
        <f t="shared" si="51"/>
        <v>41759.702314814815</v>
      </c>
      <c r="S780" t="s">
        <v>8335</v>
      </c>
      <c r="T780" t="s">
        <v>8337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48"/>
        <v>66.666666666666671</v>
      </c>
      <c r="N781" t="b">
        <v>0</v>
      </c>
      <c r="O781" t="s">
        <v>8275</v>
      </c>
      <c r="P781" s="5">
        <f t="shared" si="49"/>
        <v>2.666666666666667</v>
      </c>
      <c r="Q781" s="10">
        <f t="shared" si="50"/>
        <v>40436.68408564815</v>
      </c>
      <c r="R781" s="10">
        <f t="shared" si="51"/>
        <v>40466.166666666664</v>
      </c>
      <c r="S781" t="s">
        <v>8335</v>
      </c>
      <c r="T781" t="s">
        <v>8337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48"/>
        <v>38.518518518518519</v>
      </c>
      <c r="N782" t="b">
        <v>1</v>
      </c>
      <c r="O782" t="s">
        <v>8276</v>
      </c>
      <c r="P782" s="5">
        <f t="shared" si="49"/>
        <v>104</v>
      </c>
      <c r="Q782" s="10">
        <f t="shared" si="50"/>
        <v>40636.673900462964</v>
      </c>
      <c r="R782" s="10">
        <f t="shared" si="51"/>
        <v>40666.673900462964</v>
      </c>
      <c r="S782" t="s">
        <v>8338</v>
      </c>
      <c r="T782" t="s">
        <v>8310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48"/>
        <v>42.609200000000001</v>
      </c>
      <c r="N783" t="b">
        <v>1</v>
      </c>
      <c r="O783" t="s">
        <v>8276</v>
      </c>
      <c r="P783" s="5">
        <f t="shared" si="49"/>
        <v>133.15375</v>
      </c>
      <c r="Q783" s="10">
        <f t="shared" si="50"/>
        <v>41403.000856481485</v>
      </c>
      <c r="R783" s="10">
        <f t="shared" si="51"/>
        <v>41433.000856481485</v>
      </c>
      <c r="S783" t="s">
        <v>8338</v>
      </c>
      <c r="T783" t="s">
        <v>8310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48"/>
        <v>50</v>
      </c>
      <c r="N784" t="b">
        <v>1</v>
      </c>
      <c r="O784" t="s">
        <v>8276</v>
      </c>
      <c r="P784" s="5">
        <f t="shared" si="49"/>
        <v>100</v>
      </c>
      <c r="Q784" s="10">
        <f t="shared" si="50"/>
        <v>41116.758125</v>
      </c>
      <c r="R784" s="10">
        <f t="shared" si="51"/>
        <v>41146.758125</v>
      </c>
      <c r="S784" t="s">
        <v>8338</v>
      </c>
      <c r="T784" t="s">
        <v>8310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48"/>
        <v>63.485714285714288</v>
      </c>
      <c r="N785" t="b">
        <v>1</v>
      </c>
      <c r="O785" t="s">
        <v>8276</v>
      </c>
      <c r="P785" s="5">
        <f t="shared" si="49"/>
        <v>148.13333333333333</v>
      </c>
      <c r="Q785" s="10">
        <f t="shared" si="50"/>
        <v>40987.773715277777</v>
      </c>
      <c r="R785" s="10">
        <f t="shared" si="51"/>
        <v>41026.916666666664</v>
      </c>
      <c r="S785" t="s">
        <v>8338</v>
      </c>
      <c r="T785" t="s">
        <v>8310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48"/>
        <v>102.5</v>
      </c>
      <c r="N786" t="b">
        <v>1</v>
      </c>
      <c r="O786" t="s">
        <v>8276</v>
      </c>
      <c r="P786" s="5">
        <f t="shared" si="49"/>
        <v>102.49999999999999</v>
      </c>
      <c r="Q786" s="10">
        <f t="shared" si="50"/>
        <v>41675.149525462963</v>
      </c>
      <c r="R786" s="10">
        <f t="shared" si="51"/>
        <v>41715.107858796298</v>
      </c>
      <c r="S786" t="s">
        <v>8338</v>
      </c>
      <c r="T786" t="s">
        <v>8310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48"/>
        <v>31.142758620689655</v>
      </c>
      <c r="N787" t="b">
        <v>1</v>
      </c>
      <c r="O787" t="s">
        <v>8276</v>
      </c>
      <c r="P787" s="5">
        <f t="shared" si="49"/>
        <v>180.62799999999999</v>
      </c>
      <c r="Q787" s="10">
        <f t="shared" si="50"/>
        <v>41303.593923611108</v>
      </c>
      <c r="R787" s="10">
        <f t="shared" si="51"/>
        <v>41333.593923611108</v>
      </c>
      <c r="S787" t="s">
        <v>8338</v>
      </c>
      <c r="T787" t="s">
        <v>8310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48"/>
        <v>162.27272727272728</v>
      </c>
      <c r="N788" t="b">
        <v>1</v>
      </c>
      <c r="O788" t="s">
        <v>8276</v>
      </c>
      <c r="P788" s="5">
        <f t="shared" si="49"/>
        <v>142.79999999999998</v>
      </c>
      <c r="Q788" s="10">
        <f t="shared" si="50"/>
        <v>40983.055949074071</v>
      </c>
      <c r="R788" s="10">
        <f t="shared" si="51"/>
        <v>41040.657638888886</v>
      </c>
      <c r="S788" t="s">
        <v>8338</v>
      </c>
      <c r="T788" t="s">
        <v>8310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48"/>
        <v>80.588235294117652</v>
      </c>
      <c r="N789" t="b">
        <v>1</v>
      </c>
      <c r="O789" t="s">
        <v>8276</v>
      </c>
      <c r="P789" s="5">
        <f t="shared" si="49"/>
        <v>114.16666666666666</v>
      </c>
      <c r="Q789" s="10">
        <f t="shared" si="50"/>
        <v>41549.627615740741</v>
      </c>
      <c r="R789" s="10">
        <f t="shared" si="51"/>
        <v>41579.627615740741</v>
      </c>
      <c r="S789" t="s">
        <v>8338</v>
      </c>
      <c r="T789" t="s">
        <v>8310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48"/>
        <v>59.85441176470588</v>
      </c>
      <c r="N790" t="b">
        <v>1</v>
      </c>
      <c r="O790" t="s">
        <v>8276</v>
      </c>
      <c r="P790" s="5">
        <f t="shared" si="49"/>
        <v>203.505</v>
      </c>
      <c r="Q790" s="10">
        <f t="shared" si="50"/>
        <v>41059.006805555553</v>
      </c>
      <c r="R790" s="10">
        <f t="shared" si="51"/>
        <v>41097.165972222225</v>
      </c>
      <c r="S790" t="s">
        <v>8338</v>
      </c>
      <c r="T790" t="s">
        <v>8310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48"/>
        <v>132.85714285714286</v>
      </c>
      <c r="N791" t="b">
        <v>1</v>
      </c>
      <c r="O791" t="s">
        <v>8276</v>
      </c>
      <c r="P791" s="5">
        <f t="shared" si="49"/>
        <v>109.41176470588236</v>
      </c>
      <c r="Q791" s="10">
        <f t="shared" si="50"/>
        <v>41277.186111111114</v>
      </c>
      <c r="R791" s="10">
        <f t="shared" si="51"/>
        <v>41295.332638888889</v>
      </c>
      <c r="S791" t="s">
        <v>8338</v>
      </c>
      <c r="T791" t="s">
        <v>8310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48"/>
        <v>92.547820512820508</v>
      </c>
      <c r="N792" t="b">
        <v>1</v>
      </c>
      <c r="O792" t="s">
        <v>8276</v>
      </c>
      <c r="P792" s="5">
        <f t="shared" si="49"/>
        <v>144.37459999999999</v>
      </c>
      <c r="Q792" s="10">
        <f t="shared" si="50"/>
        <v>41276.047905092593</v>
      </c>
      <c r="R792" s="10">
        <f t="shared" si="51"/>
        <v>41306.047905092593</v>
      </c>
      <c r="S792" t="s">
        <v>8338</v>
      </c>
      <c r="T792" t="s">
        <v>8310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48"/>
        <v>60.859375</v>
      </c>
      <c r="N793" t="b">
        <v>1</v>
      </c>
      <c r="O793" t="s">
        <v>8276</v>
      </c>
      <c r="P793" s="5">
        <f t="shared" si="49"/>
        <v>103.86666666666666</v>
      </c>
      <c r="Q793" s="10">
        <f t="shared" si="50"/>
        <v>41557.780624999999</v>
      </c>
      <c r="R793" s="10">
        <f t="shared" si="51"/>
        <v>41591.249305555553</v>
      </c>
      <c r="S793" t="s">
        <v>8338</v>
      </c>
      <c r="T793" t="s">
        <v>8310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48"/>
        <v>41.851833333333339</v>
      </c>
      <c r="N794" t="b">
        <v>1</v>
      </c>
      <c r="O794" t="s">
        <v>8276</v>
      </c>
      <c r="P794" s="5">
        <f t="shared" si="49"/>
        <v>100.44440000000002</v>
      </c>
      <c r="Q794" s="10">
        <f t="shared" si="50"/>
        <v>41555.873645833337</v>
      </c>
      <c r="R794" s="10">
        <f t="shared" si="51"/>
        <v>41585.915312500001</v>
      </c>
      <c r="S794" t="s">
        <v>8338</v>
      </c>
      <c r="T794" t="s">
        <v>8310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48"/>
        <v>88.325937499999995</v>
      </c>
      <c r="N795" t="b">
        <v>1</v>
      </c>
      <c r="O795" t="s">
        <v>8276</v>
      </c>
      <c r="P795" s="5">
        <f t="shared" si="49"/>
        <v>102.77927272727271</v>
      </c>
      <c r="Q795" s="10">
        <f t="shared" si="50"/>
        <v>41442.741249999999</v>
      </c>
      <c r="R795" s="10">
        <f t="shared" si="51"/>
        <v>41458.207638888889</v>
      </c>
      <c r="S795" t="s">
        <v>8338</v>
      </c>
      <c r="T795" t="s">
        <v>8310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48"/>
        <v>158.96226415094338</v>
      </c>
      <c r="N796" t="b">
        <v>1</v>
      </c>
      <c r="O796" t="s">
        <v>8276</v>
      </c>
      <c r="P796" s="5">
        <f t="shared" si="49"/>
        <v>105.31250000000001</v>
      </c>
      <c r="Q796" s="10">
        <f t="shared" si="50"/>
        <v>40736.115011574075</v>
      </c>
      <c r="R796" s="10">
        <f t="shared" si="51"/>
        <v>40791.712500000001</v>
      </c>
      <c r="S796" t="s">
        <v>8338</v>
      </c>
      <c r="T796" t="s">
        <v>8310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48"/>
        <v>85.054347826086953</v>
      </c>
      <c r="N797" t="b">
        <v>1</v>
      </c>
      <c r="O797" t="s">
        <v>8276</v>
      </c>
      <c r="P797" s="5">
        <f t="shared" si="49"/>
        <v>111.78571428571429</v>
      </c>
      <c r="Q797" s="10">
        <f t="shared" si="50"/>
        <v>40963.613032407404</v>
      </c>
      <c r="R797" s="10">
        <f t="shared" si="51"/>
        <v>41006.207638888889</v>
      </c>
      <c r="S797" t="s">
        <v>8338</v>
      </c>
      <c r="T797" t="s">
        <v>8310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48"/>
        <v>112.61111111111111</v>
      </c>
      <c r="N798" t="b">
        <v>1</v>
      </c>
      <c r="O798" t="s">
        <v>8276</v>
      </c>
      <c r="P798" s="5">
        <f t="shared" si="49"/>
        <v>101.35000000000001</v>
      </c>
      <c r="Q798" s="10">
        <f t="shared" si="50"/>
        <v>41502.882928240739</v>
      </c>
      <c r="R798" s="10">
        <f t="shared" si="51"/>
        <v>41532.881944444445</v>
      </c>
      <c r="S798" t="s">
        <v>8338</v>
      </c>
      <c r="T798" t="s">
        <v>8310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48"/>
        <v>45.436619718309856</v>
      </c>
      <c r="N799" t="b">
        <v>1</v>
      </c>
      <c r="O799" t="s">
        <v>8276</v>
      </c>
      <c r="P799" s="5">
        <f t="shared" si="49"/>
        <v>107.53333333333333</v>
      </c>
      <c r="Q799" s="10">
        <f t="shared" si="50"/>
        <v>40996.994074074071</v>
      </c>
      <c r="R799" s="10">
        <f t="shared" si="51"/>
        <v>41028.166666666664</v>
      </c>
      <c r="S799" t="s">
        <v>8338</v>
      </c>
      <c r="T799" t="s">
        <v>8310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48"/>
        <v>46.218390804597703</v>
      </c>
      <c r="N800" t="b">
        <v>1</v>
      </c>
      <c r="O800" t="s">
        <v>8276</v>
      </c>
      <c r="P800" s="5">
        <f t="shared" si="49"/>
        <v>114.88571428571429</v>
      </c>
      <c r="Q800" s="10">
        <f t="shared" si="50"/>
        <v>41882.590127314819</v>
      </c>
      <c r="R800" s="10">
        <f t="shared" si="51"/>
        <v>41912.590127314819</v>
      </c>
      <c r="S800" t="s">
        <v>8338</v>
      </c>
      <c r="T800" t="s">
        <v>8310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48"/>
        <v>178.60714285714286</v>
      </c>
      <c r="N801" t="b">
        <v>1</v>
      </c>
      <c r="O801" t="s">
        <v>8276</v>
      </c>
      <c r="P801" s="5">
        <f t="shared" si="49"/>
        <v>100.02</v>
      </c>
      <c r="Q801" s="10">
        <f t="shared" si="50"/>
        <v>40996.667199074072</v>
      </c>
      <c r="R801" s="10">
        <f t="shared" si="51"/>
        <v>41026.667199074072</v>
      </c>
      <c r="S801" t="s">
        <v>8338</v>
      </c>
      <c r="T801" t="s">
        <v>8310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48"/>
        <v>40.75</v>
      </c>
      <c r="N802" t="b">
        <v>1</v>
      </c>
      <c r="O802" t="s">
        <v>8276</v>
      </c>
      <c r="P802" s="5">
        <f t="shared" si="49"/>
        <v>152.13333333333335</v>
      </c>
      <c r="Q802" s="10">
        <f t="shared" si="50"/>
        <v>41863.433495370373</v>
      </c>
      <c r="R802" s="10">
        <f t="shared" si="51"/>
        <v>41893.433495370373</v>
      </c>
      <c r="S802" t="s">
        <v>8338</v>
      </c>
      <c r="T802" t="s">
        <v>8310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48"/>
        <v>43.733921568627444</v>
      </c>
      <c r="N803" t="b">
        <v>1</v>
      </c>
      <c r="O803" t="s">
        <v>8276</v>
      </c>
      <c r="P803" s="5">
        <f t="shared" si="49"/>
        <v>111.52149999999999</v>
      </c>
      <c r="Q803" s="10">
        <f t="shared" si="50"/>
        <v>40695.795370370368</v>
      </c>
      <c r="R803" s="10">
        <f t="shared" si="51"/>
        <v>40725.795370370368</v>
      </c>
      <c r="S803" t="s">
        <v>8338</v>
      </c>
      <c r="T803" t="s">
        <v>8310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48"/>
        <v>81.066666666666663</v>
      </c>
      <c r="N804" t="b">
        <v>1</v>
      </c>
      <c r="O804" t="s">
        <v>8276</v>
      </c>
      <c r="P804" s="5">
        <f t="shared" si="49"/>
        <v>101.33333333333334</v>
      </c>
      <c r="Q804" s="10">
        <f t="shared" si="50"/>
        <v>41123.022268518522</v>
      </c>
      <c r="R804" s="10">
        <f t="shared" si="51"/>
        <v>41169.170138888891</v>
      </c>
      <c r="S804" t="s">
        <v>8338</v>
      </c>
      <c r="T804" t="s">
        <v>8310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48"/>
        <v>74.60526315789474</v>
      </c>
      <c r="N805" t="b">
        <v>1</v>
      </c>
      <c r="O805" t="s">
        <v>8276</v>
      </c>
      <c r="P805" s="5">
        <f t="shared" si="49"/>
        <v>123.2608695652174</v>
      </c>
      <c r="Q805" s="10">
        <f t="shared" si="50"/>
        <v>40665.949976851851</v>
      </c>
      <c r="R805" s="10">
        <f t="shared" si="51"/>
        <v>40692.041666666664</v>
      </c>
      <c r="S805" t="s">
        <v>8338</v>
      </c>
      <c r="T805" t="s">
        <v>8310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48"/>
        <v>305.55555555555554</v>
      </c>
      <c r="N806" t="b">
        <v>1</v>
      </c>
      <c r="O806" t="s">
        <v>8276</v>
      </c>
      <c r="P806" s="5">
        <f t="shared" si="49"/>
        <v>100</v>
      </c>
      <c r="Q806" s="10">
        <f t="shared" si="50"/>
        <v>40730.105625000004</v>
      </c>
      <c r="R806" s="10">
        <f t="shared" si="51"/>
        <v>40747.165972222225</v>
      </c>
      <c r="S806" t="s">
        <v>8338</v>
      </c>
      <c r="T806" t="s">
        <v>8310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48"/>
        <v>58.333333333333336</v>
      </c>
      <c r="N807" t="b">
        <v>1</v>
      </c>
      <c r="O807" t="s">
        <v>8276</v>
      </c>
      <c r="P807" s="5">
        <f t="shared" si="49"/>
        <v>105</v>
      </c>
      <c r="Q807" s="10">
        <f t="shared" si="50"/>
        <v>40690.823055555556</v>
      </c>
      <c r="R807" s="10">
        <f t="shared" si="51"/>
        <v>40740.958333333336</v>
      </c>
      <c r="S807" t="s">
        <v>8338</v>
      </c>
      <c r="T807" t="s">
        <v>8310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48"/>
        <v>117.67605633802818</v>
      </c>
      <c r="N808" t="b">
        <v>1</v>
      </c>
      <c r="O808" t="s">
        <v>8276</v>
      </c>
      <c r="P808" s="5">
        <f t="shared" si="49"/>
        <v>104.4375</v>
      </c>
      <c r="Q808" s="10">
        <f t="shared" si="50"/>
        <v>40763.691423611112</v>
      </c>
      <c r="R808" s="10">
        <f t="shared" si="51"/>
        <v>40793.691423611112</v>
      </c>
      <c r="S808" t="s">
        <v>8338</v>
      </c>
      <c r="T808" t="s">
        <v>8310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48"/>
        <v>73.771929824561397</v>
      </c>
      <c r="N809" t="b">
        <v>1</v>
      </c>
      <c r="O809" t="s">
        <v>8276</v>
      </c>
      <c r="P809" s="5">
        <f t="shared" si="49"/>
        <v>105.125</v>
      </c>
      <c r="Q809" s="10">
        <f t="shared" si="50"/>
        <v>42759.628599537042</v>
      </c>
      <c r="R809" s="10">
        <f t="shared" si="51"/>
        <v>42795.083333333328</v>
      </c>
      <c r="S809" t="s">
        <v>8338</v>
      </c>
      <c r="T809" t="s">
        <v>8310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48"/>
        <v>104.65116279069767</v>
      </c>
      <c r="N810" t="b">
        <v>1</v>
      </c>
      <c r="O810" t="s">
        <v>8276</v>
      </c>
      <c r="P810" s="5">
        <f t="shared" si="49"/>
        <v>100</v>
      </c>
      <c r="Q810" s="10">
        <f t="shared" si="50"/>
        <v>41962.100532407407</v>
      </c>
      <c r="R810" s="10">
        <f t="shared" si="51"/>
        <v>41995.207638888889</v>
      </c>
      <c r="S810" t="s">
        <v>8338</v>
      </c>
      <c r="T810" t="s">
        <v>8310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48"/>
        <v>79.82692307692308</v>
      </c>
      <c r="N811" t="b">
        <v>1</v>
      </c>
      <c r="O811" t="s">
        <v>8276</v>
      </c>
      <c r="P811" s="5">
        <f t="shared" si="49"/>
        <v>103.77499999999999</v>
      </c>
      <c r="Q811" s="10">
        <f t="shared" si="50"/>
        <v>41628.833680555559</v>
      </c>
      <c r="R811" s="10">
        <f t="shared" si="51"/>
        <v>41658.833680555559</v>
      </c>
      <c r="S811" t="s">
        <v>8338</v>
      </c>
      <c r="T811" t="s">
        <v>8310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48"/>
        <v>58.333333333333336</v>
      </c>
      <c r="N812" t="b">
        <v>1</v>
      </c>
      <c r="O812" t="s">
        <v>8276</v>
      </c>
      <c r="P812" s="5">
        <f t="shared" si="49"/>
        <v>105</v>
      </c>
      <c r="Q812" s="10">
        <f t="shared" si="50"/>
        <v>41123.056273148148</v>
      </c>
      <c r="R812" s="10">
        <f t="shared" si="51"/>
        <v>41153.056273148148</v>
      </c>
      <c r="S812" t="s">
        <v>8338</v>
      </c>
      <c r="T812" t="s">
        <v>8310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48"/>
        <v>86.666666666666671</v>
      </c>
      <c r="N813" t="b">
        <v>1</v>
      </c>
      <c r="O813" t="s">
        <v>8276</v>
      </c>
      <c r="P813" s="5">
        <f t="shared" si="49"/>
        <v>104</v>
      </c>
      <c r="Q813" s="10">
        <f t="shared" si="50"/>
        <v>41443.643541666665</v>
      </c>
      <c r="R813" s="10">
        <f t="shared" si="51"/>
        <v>41465.702777777777</v>
      </c>
      <c r="S813" t="s">
        <v>8338</v>
      </c>
      <c r="T813" t="s">
        <v>8310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48"/>
        <v>27.606060606060606</v>
      </c>
      <c r="N814" t="b">
        <v>1</v>
      </c>
      <c r="O814" t="s">
        <v>8276</v>
      </c>
      <c r="P814" s="5">
        <f t="shared" si="49"/>
        <v>151.83333333333334</v>
      </c>
      <c r="Q814" s="10">
        <f t="shared" si="50"/>
        <v>41282.017962962964</v>
      </c>
      <c r="R814" s="10">
        <f t="shared" si="51"/>
        <v>41334.581944444442</v>
      </c>
      <c r="S814" t="s">
        <v>8338</v>
      </c>
      <c r="T814" t="s">
        <v>8310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48"/>
        <v>24.999375000000001</v>
      </c>
      <c r="N815" t="b">
        <v>1</v>
      </c>
      <c r="O815" t="s">
        <v>8276</v>
      </c>
      <c r="P815" s="5">
        <f t="shared" si="49"/>
        <v>159.99600000000001</v>
      </c>
      <c r="Q815" s="10">
        <f t="shared" si="50"/>
        <v>41080.960243055553</v>
      </c>
      <c r="R815" s="10">
        <f t="shared" si="51"/>
        <v>41110.960243055553</v>
      </c>
      <c r="S815" t="s">
        <v>8338</v>
      </c>
      <c r="T815" t="s">
        <v>8310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48"/>
        <v>45.464285714285715</v>
      </c>
      <c r="N816" t="b">
        <v>1</v>
      </c>
      <c r="O816" t="s">
        <v>8276</v>
      </c>
      <c r="P816" s="5">
        <f t="shared" si="49"/>
        <v>127.3</v>
      </c>
      <c r="Q816" s="10">
        <f t="shared" si="50"/>
        <v>40679.743067129632</v>
      </c>
      <c r="R816" s="10">
        <f t="shared" si="51"/>
        <v>40694.75277777778</v>
      </c>
      <c r="S816" t="s">
        <v>8338</v>
      </c>
      <c r="T816" t="s">
        <v>8310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48"/>
        <v>99.534883720930239</v>
      </c>
      <c r="N817" t="b">
        <v>1</v>
      </c>
      <c r="O817" t="s">
        <v>8276</v>
      </c>
      <c r="P817" s="5">
        <f t="shared" si="49"/>
        <v>107</v>
      </c>
      <c r="Q817" s="10">
        <f t="shared" si="50"/>
        <v>41914.917858796296</v>
      </c>
      <c r="R817" s="10">
        <f t="shared" si="51"/>
        <v>41944.917858796296</v>
      </c>
      <c r="S817" t="s">
        <v>8338</v>
      </c>
      <c r="T817" t="s">
        <v>8310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48"/>
        <v>39.31</v>
      </c>
      <c r="N818" t="b">
        <v>1</v>
      </c>
      <c r="O818" t="s">
        <v>8276</v>
      </c>
      <c r="P818" s="5">
        <f t="shared" si="49"/>
        <v>115.12214285714286</v>
      </c>
      <c r="Q818" s="10">
        <f t="shared" si="50"/>
        <v>41341.870868055557</v>
      </c>
      <c r="R818" s="10">
        <f t="shared" si="51"/>
        <v>41373.270833333336</v>
      </c>
      <c r="S818" t="s">
        <v>8338</v>
      </c>
      <c r="T818" t="s">
        <v>8310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48"/>
        <v>89.419999999999987</v>
      </c>
      <c r="N819" t="b">
        <v>1</v>
      </c>
      <c r="O819" t="s">
        <v>8276</v>
      </c>
      <c r="P819" s="5">
        <f t="shared" si="49"/>
        <v>137.11066666666665</v>
      </c>
      <c r="Q819" s="10">
        <f t="shared" si="50"/>
        <v>40925.599664351852</v>
      </c>
      <c r="R819" s="10">
        <f t="shared" si="51"/>
        <v>40979.207638888889</v>
      </c>
      <c r="S819" t="s">
        <v>8338</v>
      </c>
      <c r="T819" t="s">
        <v>8310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48"/>
        <v>28.684210526315791</v>
      </c>
      <c r="N820" t="b">
        <v>1</v>
      </c>
      <c r="O820" t="s">
        <v>8276</v>
      </c>
      <c r="P820" s="5">
        <f t="shared" si="49"/>
        <v>155.71428571428572</v>
      </c>
      <c r="Q820" s="10">
        <f t="shared" si="50"/>
        <v>41120.882881944446</v>
      </c>
      <c r="R820" s="10">
        <f t="shared" si="51"/>
        <v>41128.709027777775</v>
      </c>
      <c r="S820" t="s">
        <v>8338</v>
      </c>
      <c r="T820" t="s">
        <v>8310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48"/>
        <v>31.071428571428573</v>
      </c>
      <c r="N821" t="b">
        <v>1</v>
      </c>
      <c r="O821" t="s">
        <v>8276</v>
      </c>
      <c r="P821" s="5">
        <f t="shared" si="49"/>
        <v>108.74999999999999</v>
      </c>
      <c r="Q821" s="10">
        <f t="shared" si="50"/>
        <v>41619.998310185183</v>
      </c>
      <c r="R821" s="10">
        <f t="shared" si="51"/>
        <v>41629.197222222225</v>
      </c>
      <c r="S821" t="s">
        <v>8338</v>
      </c>
      <c r="T821" t="s">
        <v>8310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48"/>
        <v>70.55263157894737</v>
      </c>
      <c r="N822" t="b">
        <v>1</v>
      </c>
      <c r="O822" t="s">
        <v>8276</v>
      </c>
      <c r="P822" s="5">
        <f t="shared" si="49"/>
        <v>134.05000000000001</v>
      </c>
      <c r="Q822" s="10">
        <f t="shared" si="50"/>
        <v>41768.841921296298</v>
      </c>
      <c r="R822" s="10">
        <f t="shared" si="51"/>
        <v>41799.208333333336</v>
      </c>
      <c r="S822" t="s">
        <v>8338</v>
      </c>
      <c r="T822" t="s">
        <v>8310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48"/>
        <v>224.12820512820514</v>
      </c>
      <c r="N823" t="b">
        <v>1</v>
      </c>
      <c r="O823" t="s">
        <v>8276</v>
      </c>
      <c r="P823" s="5">
        <f t="shared" si="49"/>
        <v>100</v>
      </c>
      <c r="Q823" s="10">
        <f t="shared" si="50"/>
        <v>42093.922048611115</v>
      </c>
      <c r="R823" s="10">
        <f t="shared" si="51"/>
        <v>42128.167361111111</v>
      </c>
      <c r="S823" t="s">
        <v>8338</v>
      </c>
      <c r="T823" t="s">
        <v>8310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48"/>
        <v>51.811594202898547</v>
      </c>
      <c r="N824" t="b">
        <v>1</v>
      </c>
      <c r="O824" t="s">
        <v>8276</v>
      </c>
      <c r="P824" s="5">
        <f t="shared" si="49"/>
        <v>119.16666666666667</v>
      </c>
      <c r="Q824" s="10">
        <f t="shared" si="50"/>
        <v>41157.947337962964</v>
      </c>
      <c r="R824" s="10">
        <f t="shared" si="51"/>
        <v>41187.947337962964</v>
      </c>
      <c r="S824" t="s">
        <v>8338</v>
      </c>
      <c r="T824" t="s">
        <v>8310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48"/>
        <v>43.515151515151516</v>
      </c>
      <c r="N825" t="b">
        <v>1</v>
      </c>
      <c r="O825" t="s">
        <v>8276</v>
      </c>
      <c r="P825" s="5">
        <f t="shared" si="49"/>
        <v>179.5</v>
      </c>
      <c r="Q825" s="10">
        <f t="shared" si="50"/>
        <v>42055.972824074073</v>
      </c>
      <c r="R825" s="10">
        <f t="shared" si="51"/>
        <v>42085.931157407409</v>
      </c>
      <c r="S825" t="s">
        <v>8338</v>
      </c>
      <c r="T825" t="s">
        <v>8310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48"/>
        <v>39.816666666666663</v>
      </c>
      <c r="N826" t="b">
        <v>1</v>
      </c>
      <c r="O826" t="s">
        <v>8276</v>
      </c>
      <c r="P826" s="5">
        <f t="shared" si="49"/>
        <v>134.38124999999999</v>
      </c>
      <c r="Q826" s="10">
        <f t="shared" si="50"/>
        <v>40250.242106481484</v>
      </c>
      <c r="R826" s="10">
        <f t="shared" si="51"/>
        <v>40286.290972222225</v>
      </c>
      <c r="S826" t="s">
        <v>8338</v>
      </c>
      <c r="T826" t="s">
        <v>8310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48"/>
        <v>126.8080808080808</v>
      </c>
      <c r="N827" t="b">
        <v>1</v>
      </c>
      <c r="O827" t="s">
        <v>8276</v>
      </c>
      <c r="P827" s="5">
        <f t="shared" si="49"/>
        <v>100.43200000000002</v>
      </c>
      <c r="Q827" s="10">
        <f t="shared" si="50"/>
        <v>41186.306527777779</v>
      </c>
      <c r="R827" s="10">
        <f t="shared" si="51"/>
        <v>41211.306527777779</v>
      </c>
      <c r="S827" t="s">
        <v>8338</v>
      </c>
      <c r="T827" t="s">
        <v>8310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48"/>
        <v>113.87755102040816</v>
      </c>
      <c r="N828" t="b">
        <v>1</v>
      </c>
      <c r="O828" t="s">
        <v>8276</v>
      </c>
      <c r="P828" s="5">
        <f t="shared" si="49"/>
        <v>101.45454545454547</v>
      </c>
      <c r="Q828" s="10">
        <f t="shared" si="50"/>
        <v>40973.038541666669</v>
      </c>
      <c r="R828" s="10">
        <f t="shared" si="51"/>
        <v>40993.996874999997</v>
      </c>
      <c r="S828" t="s">
        <v>8338</v>
      </c>
      <c r="T828" t="s">
        <v>8310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48"/>
        <v>28.181818181818183</v>
      </c>
      <c r="N829" t="b">
        <v>1</v>
      </c>
      <c r="O829" t="s">
        <v>8276</v>
      </c>
      <c r="P829" s="5">
        <f t="shared" si="49"/>
        <v>103.33333333333334</v>
      </c>
      <c r="Q829" s="10">
        <f t="shared" si="50"/>
        <v>40927.473460648151</v>
      </c>
      <c r="R829" s="10">
        <f t="shared" si="51"/>
        <v>40953.825694444444</v>
      </c>
      <c r="S829" t="s">
        <v>8338</v>
      </c>
      <c r="T829" t="s">
        <v>8310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48"/>
        <v>36.60526315789474</v>
      </c>
      <c r="N830" t="b">
        <v>1</v>
      </c>
      <c r="O830" t="s">
        <v>8276</v>
      </c>
      <c r="P830" s="5">
        <f t="shared" si="49"/>
        <v>107</v>
      </c>
      <c r="Q830" s="10">
        <f t="shared" si="50"/>
        <v>41073.050717592596</v>
      </c>
      <c r="R830" s="10">
        <f t="shared" si="51"/>
        <v>41085.683333333334</v>
      </c>
      <c r="S830" t="s">
        <v>8338</v>
      </c>
      <c r="T830" t="s">
        <v>8310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48"/>
        <v>32.5</v>
      </c>
      <c r="N831" t="b">
        <v>1</v>
      </c>
      <c r="O831" t="s">
        <v>8276</v>
      </c>
      <c r="P831" s="5">
        <f t="shared" si="49"/>
        <v>104</v>
      </c>
      <c r="Q831" s="10">
        <f t="shared" si="50"/>
        <v>42504.801388888889</v>
      </c>
      <c r="R831" s="10">
        <f t="shared" si="51"/>
        <v>42564.801388888889</v>
      </c>
      <c r="S831" t="s">
        <v>8338</v>
      </c>
      <c r="T831" t="s">
        <v>8310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48"/>
        <v>60.65625</v>
      </c>
      <c r="N832" t="b">
        <v>1</v>
      </c>
      <c r="O832" t="s">
        <v>8276</v>
      </c>
      <c r="P832" s="5">
        <f t="shared" si="49"/>
        <v>107.83333333333334</v>
      </c>
      <c r="Q832" s="10">
        <f t="shared" si="50"/>
        <v>41325.525752314818</v>
      </c>
      <c r="R832" s="10">
        <f t="shared" si="51"/>
        <v>41355.484085648146</v>
      </c>
      <c r="S832" t="s">
        <v>8338</v>
      </c>
      <c r="T832" t="s">
        <v>8310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48"/>
        <v>175</v>
      </c>
      <c r="N833" t="b">
        <v>1</v>
      </c>
      <c r="O833" t="s">
        <v>8276</v>
      </c>
      <c r="P833" s="5">
        <f t="shared" si="49"/>
        <v>233.33333333333334</v>
      </c>
      <c r="Q833" s="10">
        <f t="shared" si="50"/>
        <v>40996.646921296298</v>
      </c>
      <c r="R833" s="10">
        <f t="shared" si="51"/>
        <v>41026.646921296298</v>
      </c>
      <c r="S833" t="s">
        <v>8338</v>
      </c>
      <c r="T833" t="s">
        <v>8310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ref="M834:M897" si="52">E834/L834</f>
        <v>97.993896103896105</v>
      </c>
      <c r="N834" t="b">
        <v>1</v>
      </c>
      <c r="O834" t="s">
        <v>8276</v>
      </c>
      <c r="P834" s="5">
        <f t="shared" si="49"/>
        <v>100.60706666666665</v>
      </c>
      <c r="Q834" s="10">
        <f t="shared" si="50"/>
        <v>40869.675173611111</v>
      </c>
      <c r="R834" s="10">
        <f t="shared" si="51"/>
        <v>40929.342361111114</v>
      </c>
      <c r="S834" t="s">
        <v>8338</v>
      </c>
      <c r="T834" t="s">
        <v>8310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si="52"/>
        <v>148.78048780487805</v>
      </c>
      <c r="N835" t="b">
        <v>1</v>
      </c>
      <c r="O835" t="s">
        <v>8276</v>
      </c>
      <c r="P835" s="5">
        <f t="shared" ref="P835:P898" si="53">(E835/D835)*100</f>
        <v>101.66666666666666</v>
      </c>
      <c r="Q835" s="10">
        <f t="shared" ref="Q835:Q898" si="54">(((J835/60)/60)/24)+DATE(1970,1,1)</f>
        <v>41718.878182870372</v>
      </c>
      <c r="R835" s="10">
        <f t="shared" ref="R835:R898" si="55">(((I835/60)/60)/24)+DATE(1970,1,1)</f>
        <v>41748.878182870372</v>
      </c>
      <c r="S835" t="s">
        <v>8338</v>
      </c>
      <c r="T835" t="s">
        <v>8310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52"/>
        <v>96.08</v>
      </c>
      <c r="N836" t="b">
        <v>1</v>
      </c>
      <c r="O836" t="s">
        <v>8276</v>
      </c>
      <c r="P836" s="5">
        <f t="shared" si="53"/>
        <v>131.0181818181818</v>
      </c>
      <c r="Q836" s="10">
        <f t="shared" si="54"/>
        <v>41422.822824074072</v>
      </c>
      <c r="R836" s="10">
        <f t="shared" si="55"/>
        <v>41456.165972222225</v>
      </c>
      <c r="S836" t="s">
        <v>8338</v>
      </c>
      <c r="T836" t="s">
        <v>8310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52"/>
        <v>58.625</v>
      </c>
      <c r="N837" t="b">
        <v>1</v>
      </c>
      <c r="O837" t="s">
        <v>8276</v>
      </c>
      <c r="P837" s="5">
        <f t="shared" si="53"/>
        <v>117.25000000000001</v>
      </c>
      <c r="Q837" s="10">
        <f t="shared" si="54"/>
        <v>41005.45784722222</v>
      </c>
      <c r="R837" s="10">
        <f t="shared" si="55"/>
        <v>41048.125</v>
      </c>
      <c r="S837" t="s">
        <v>8338</v>
      </c>
      <c r="T837" t="s">
        <v>8310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52"/>
        <v>109.70695652173914</v>
      </c>
      <c r="N838" t="b">
        <v>1</v>
      </c>
      <c r="O838" t="s">
        <v>8276</v>
      </c>
      <c r="P838" s="5">
        <f t="shared" si="53"/>
        <v>100.93039999999999</v>
      </c>
      <c r="Q838" s="10">
        <f t="shared" si="54"/>
        <v>41524.056921296295</v>
      </c>
      <c r="R838" s="10">
        <f t="shared" si="55"/>
        <v>41554.056921296295</v>
      </c>
      <c r="S838" t="s">
        <v>8338</v>
      </c>
      <c r="T838" t="s">
        <v>8310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52"/>
        <v>49.112903225806448</v>
      </c>
      <c r="N839" t="b">
        <v>1</v>
      </c>
      <c r="O839" t="s">
        <v>8276</v>
      </c>
      <c r="P839" s="5">
        <f t="shared" si="53"/>
        <v>121.8</v>
      </c>
      <c r="Q839" s="10">
        <f t="shared" si="54"/>
        <v>41730.998402777775</v>
      </c>
      <c r="R839" s="10">
        <f t="shared" si="55"/>
        <v>41760.998402777775</v>
      </c>
      <c r="S839" t="s">
        <v>8338</v>
      </c>
      <c r="T839" t="s">
        <v>8310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52"/>
        <v>47.672131147540981</v>
      </c>
      <c r="N840" t="b">
        <v>1</v>
      </c>
      <c r="O840" t="s">
        <v>8276</v>
      </c>
      <c r="P840" s="5">
        <f t="shared" si="53"/>
        <v>145.4</v>
      </c>
      <c r="Q840" s="10">
        <f t="shared" si="54"/>
        <v>40895.897974537038</v>
      </c>
      <c r="R840" s="10">
        <f t="shared" si="55"/>
        <v>40925.897974537038</v>
      </c>
      <c r="S840" t="s">
        <v>8338</v>
      </c>
      <c r="T840" t="s">
        <v>8310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52"/>
        <v>60.737812499999997</v>
      </c>
      <c r="N841" t="b">
        <v>1</v>
      </c>
      <c r="O841" t="s">
        <v>8276</v>
      </c>
      <c r="P841" s="5">
        <f t="shared" si="53"/>
        <v>116.61660000000001</v>
      </c>
      <c r="Q841" s="10">
        <f t="shared" si="54"/>
        <v>41144.763379629629</v>
      </c>
      <c r="R841" s="10">
        <f t="shared" si="55"/>
        <v>41174.763379629629</v>
      </c>
      <c r="S841" t="s">
        <v>8338</v>
      </c>
      <c r="T841" t="s">
        <v>8310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52"/>
        <v>63.37715789473684</v>
      </c>
      <c r="N842" t="b">
        <v>1</v>
      </c>
      <c r="O842" t="s">
        <v>8277</v>
      </c>
      <c r="P842" s="5">
        <f t="shared" si="53"/>
        <v>120.4166</v>
      </c>
      <c r="Q842" s="10">
        <f t="shared" si="54"/>
        <v>42607.226701388892</v>
      </c>
      <c r="R842" s="10">
        <f t="shared" si="55"/>
        <v>42637.226701388892</v>
      </c>
      <c r="S842" t="s">
        <v>8338</v>
      </c>
      <c r="T842" t="s">
        <v>8311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52"/>
        <v>53.893617021276597</v>
      </c>
      <c r="N843" t="b">
        <v>1</v>
      </c>
      <c r="O843" t="s">
        <v>8277</v>
      </c>
      <c r="P843" s="5">
        <f t="shared" si="53"/>
        <v>101.32000000000001</v>
      </c>
      <c r="Q843" s="10">
        <f t="shared" si="54"/>
        <v>41923.838692129626</v>
      </c>
      <c r="R843" s="10">
        <f t="shared" si="55"/>
        <v>41953.88035879629</v>
      </c>
      <c r="S843" t="s">
        <v>8338</v>
      </c>
      <c r="T843" t="s">
        <v>8311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52"/>
        <v>66.871794871794876</v>
      </c>
      <c r="N844" t="b">
        <v>1</v>
      </c>
      <c r="O844" t="s">
        <v>8277</v>
      </c>
      <c r="P844" s="5">
        <f t="shared" si="53"/>
        <v>104.32</v>
      </c>
      <c r="Q844" s="10">
        <f t="shared" si="54"/>
        <v>41526.592395833337</v>
      </c>
      <c r="R844" s="10">
        <f t="shared" si="55"/>
        <v>41561.165972222225</v>
      </c>
      <c r="S844" t="s">
        <v>8338</v>
      </c>
      <c r="T844" t="s">
        <v>8311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52"/>
        <v>63.102362204724407</v>
      </c>
      <c r="N845" t="b">
        <v>1</v>
      </c>
      <c r="O845" t="s">
        <v>8277</v>
      </c>
      <c r="P845" s="5">
        <f t="shared" si="53"/>
        <v>267.13333333333333</v>
      </c>
      <c r="Q845" s="10">
        <f t="shared" si="54"/>
        <v>42695.257870370369</v>
      </c>
      <c r="R845" s="10">
        <f t="shared" si="55"/>
        <v>42712.333333333328</v>
      </c>
      <c r="S845" t="s">
        <v>8338</v>
      </c>
      <c r="T845" t="s">
        <v>8311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52"/>
        <v>36.628930817610062</v>
      </c>
      <c r="N846" t="b">
        <v>1</v>
      </c>
      <c r="O846" t="s">
        <v>8277</v>
      </c>
      <c r="P846" s="5">
        <f t="shared" si="53"/>
        <v>194.13333333333333</v>
      </c>
      <c r="Q846" s="10">
        <f t="shared" si="54"/>
        <v>41905.684629629628</v>
      </c>
      <c r="R846" s="10">
        <f t="shared" si="55"/>
        <v>41944.207638888889</v>
      </c>
      <c r="S846" t="s">
        <v>8338</v>
      </c>
      <c r="T846" t="s">
        <v>8311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52"/>
        <v>34.005706214689269</v>
      </c>
      <c r="N847" t="b">
        <v>1</v>
      </c>
      <c r="O847" t="s">
        <v>8277</v>
      </c>
      <c r="P847" s="5">
        <f t="shared" si="53"/>
        <v>120.3802</v>
      </c>
      <c r="Q847" s="10">
        <f t="shared" si="54"/>
        <v>42578.205972222218</v>
      </c>
      <c r="R847" s="10">
        <f t="shared" si="55"/>
        <v>42618.165972222225</v>
      </c>
      <c r="S847" t="s">
        <v>8338</v>
      </c>
      <c r="T847" t="s">
        <v>8311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52"/>
        <v>28.553404255319148</v>
      </c>
      <c r="N848" t="b">
        <v>1</v>
      </c>
      <c r="O848" t="s">
        <v>8277</v>
      </c>
      <c r="P848" s="5">
        <f t="shared" si="53"/>
        <v>122.00090909090908</v>
      </c>
      <c r="Q848" s="10">
        <f t="shared" si="54"/>
        <v>41694.391840277778</v>
      </c>
      <c r="R848" s="10">
        <f t="shared" si="55"/>
        <v>41708.583333333336</v>
      </c>
      <c r="S848" t="s">
        <v>8338</v>
      </c>
      <c r="T848" t="s">
        <v>8311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52"/>
        <v>10</v>
      </c>
      <c r="N849" t="b">
        <v>1</v>
      </c>
      <c r="O849" t="s">
        <v>8277</v>
      </c>
      <c r="P849" s="5">
        <f t="shared" si="53"/>
        <v>100</v>
      </c>
      <c r="Q849" s="10">
        <f t="shared" si="54"/>
        <v>42165.79833333334</v>
      </c>
      <c r="R849" s="10">
        <f t="shared" si="55"/>
        <v>42195.79833333334</v>
      </c>
      <c r="S849" t="s">
        <v>8338</v>
      </c>
      <c r="T849" t="s">
        <v>8311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52"/>
        <v>18.75</v>
      </c>
      <c r="N850" t="b">
        <v>1</v>
      </c>
      <c r="O850" t="s">
        <v>8277</v>
      </c>
      <c r="P850" s="5">
        <f t="shared" si="53"/>
        <v>100</v>
      </c>
      <c r="Q850" s="10">
        <f t="shared" si="54"/>
        <v>42078.792048611111</v>
      </c>
      <c r="R850" s="10">
        <f t="shared" si="55"/>
        <v>42108.792048611111</v>
      </c>
      <c r="S850" t="s">
        <v>8338</v>
      </c>
      <c r="T850" t="s">
        <v>8311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52"/>
        <v>41.704347826086959</v>
      </c>
      <c r="N851" t="b">
        <v>1</v>
      </c>
      <c r="O851" t="s">
        <v>8277</v>
      </c>
      <c r="P851" s="5">
        <f t="shared" si="53"/>
        <v>119.9</v>
      </c>
      <c r="Q851" s="10">
        <f t="shared" si="54"/>
        <v>42051.148888888885</v>
      </c>
      <c r="R851" s="10">
        <f t="shared" si="55"/>
        <v>42079.107222222221</v>
      </c>
      <c r="S851" t="s">
        <v>8338</v>
      </c>
      <c r="T851" t="s">
        <v>8311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52"/>
        <v>46.669172932330824</v>
      </c>
      <c r="N852" t="b">
        <v>1</v>
      </c>
      <c r="O852" t="s">
        <v>8277</v>
      </c>
      <c r="P852" s="5">
        <f t="shared" si="53"/>
        <v>155.17499999999998</v>
      </c>
      <c r="Q852" s="10">
        <f t="shared" si="54"/>
        <v>42452.827743055561</v>
      </c>
      <c r="R852" s="10">
        <f t="shared" si="55"/>
        <v>42485.207638888889</v>
      </c>
      <c r="S852" t="s">
        <v>8338</v>
      </c>
      <c r="T852" t="s">
        <v>8311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52"/>
        <v>37.271428571428572</v>
      </c>
      <c r="N853" t="b">
        <v>1</v>
      </c>
      <c r="O853" t="s">
        <v>8277</v>
      </c>
      <c r="P853" s="5">
        <f t="shared" si="53"/>
        <v>130.44999999999999</v>
      </c>
      <c r="Q853" s="10">
        <f t="shared" si="54"/>
        <v>42522.880243055552</v>
      </c>
      <c r="R853" s="10">
        <f t="shared" si="55"/>
        <v>42582.822916666672</v>
      </c>
      <c r="S853" t="s">
        <v>8338</v>
      </c>
      <c r="T853" t="s">
        <v>8311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52"/>
        <v>59.258064516129032</v>
      </c>
      <c r="N854" t="b">
        <v>1</v>
      </c>
      <c r="O854" t="s">
        <v>8277</v>
      </c>
      <c r="P854" s="5">
        <f t="shared" si="53"/>
        <v>104.97142857142859</v>
      </c>
      <c r="Q854" s="10">
        <f t="shared" si="54"/>
        <v>42656.805497685185</v>
      </c>
      <c r="R854" s="10">
        <f t="shared" si="55"/>
        <v>42667.875</v>
      </c>
      <c r="S854" t="s">
        <v>8338</v>
      </c>
      <c r="T854" t="s">
        <v>8311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52"/>
        <v>30</v>
      </c>
      <c r="N855" t="b">
        <v>1</v>
      </c>
      <c r="O855" t="s">
        <v>8277</v>
      </c>
      <c r="P855" s="5">
        <f t="shared" si="53"/>
        <v>100</v>
      </c>
      <c r="Q855" s="10">
        <f t="shared" si="54"/>
        <v>42021.832280092596</v>
      </c>
      <c r="R855" s="10">
        <f t="shared" si="55"/>
        <v>42051.832280092596</v>
      </c>
      <c r="S855" t="s">
        <v>8338</v>
      </c>
      <c r="T855" t="s">
        <v>8311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52"/>
        <v>65.8623246492986</v>
      </c>
      <c r="N856" t="b">
        <v>1</v>
      </c>
      <c r="O856" t="s">
        <v>8277</v>
      </c>
      <c r="P856" s="5">
        <f t="shared" si="53"/>
        <v>118.2205035971223</v>
      </c>
      <c r="Q856" s="10">
        <f t="shared" si="54"/>
        <v>42702.212337962963</v>
      </c>
      <c r="R856" s="10">
        <f t="shared" si="55"/>
        <v>42732.212337962963</v>
      </c>
      <c r="S856" t="s">
        <v>8338</v>
      </c>
      <c r="T856" t="s">
        <v>8311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52"/>
        <v>31.914893617021278</v>
      </c>
      <c r="N857" t="b">
        <v>1</v>
      </c>
      <c r="O857" t="s">
        <v>8277</v>
      </c>
      <c r="P857" s="5">
        <f t="shared" si="53"/>
        <v>103.44827586206897</v>
      </c>
      <c r="Q857" s="10">
        <f t="shared" si="54"/>
        <v>42545.125196759262</v>
      </c>
      <c r="R857" s="10">
        <f t="shared" si="55"/>
        <v>42575.125196759262</v>
      </c>
      <c r="S857" t="s">
        <v>8338</v>
      </c>
      <c r="T857" t="s">
        <v>8311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52"/>
        <v>19.464285714285715</v>
      </c>
      <c r="N858" t="b">
        <v>1</v>
      </c>
      <c r="O858" t="s">
        <v>8277</v>
      </c>
      <c r="P858" s="5">
        <f t="shared" si="53"/>
        <v>218.00000000000003</v>
      </c>
      <c r="Q858" s="10">
        <f t="shared" si="54"/>
        <v>42609.311990740738</v>
      </c>
      <c r="R858" s="10">
        <f t="shared" si="55"/>
        <v>42668.791666666672</v>
      </c>
      <c r="S858" t="s">
        <v>8338</v>
      </c>
      <c r="T858" t="s">
        <v>8311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52"/>
        <v>50</v>
      </c>
      <c r="N859" t="b">
        <v>1</v>
      </c>
      <c r="O859" t="s">
        <v>8277</v>
      </c>
      <c r="P859" s="5">
        <f t="shared" si="53"/>
        <v>100</v>
      </c>
      <c r="Q859" s="10">
        <f t="shared" si="54"/>
        <v>42291.581377314811</v>
      </c>
      <c r="R859" s="10">
        <f t="shared" si="55"/>
        <v>42333.623043981483</v>
      </c>
      <c r="S859" t="s">
        <v>8338</v>
      </c>
      <c r="T859" t="s">
        <v>8311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52"/>
        <v>22.737763157894737</v>
      </c>
      <c r="N860" t="b">
        <v>1</v>
      </c>
      <c r="O860" t="s">
        <v>8277</v>
      </c>
      <c r="P860" s="5">
        <f t="shared" si="53"/>
        <v>144.00583333333333</v>
      </c>
      <c r="Q860" s="10">
        <f t="shared" si="54"/>
        <v>42079.745578703703</v>
      </c>
      <c r="R860" s="10">
        <f t="shared" si="55"/>
        <v>42109.957638888889</v>
      </c>
      <c r="S860" t="s">
        <v>8338</v>
      </c>
      <c r="T860" t="s">
        <v>8311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52"/>
        <v>42.724489795918366</v>
      </c>
      <c r="N861" t="b">
        <v>1</v>
      </c>
      <c r="O861" t="s">
        <v>8277</v>
      </c>
      <c r="P861" s="5">
        <f t="shared" si="53"/>
        <v>104.67500000000001</v>
      </c>
      <c r="Q861" s="10">
        <f t="shared" si="54"/>
        <v>42128.820231481484</v>
      </c>
      <c r="R861" s="10">
        <f t="shared" si="55"/>
        <v>42159</v>
      </c>
      <c r="S861" t="s">
        <v>8338</v>
      </c>
      <c r="T861" t="s">
        <v>8311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52"/>
        <v>52.916666666666664</v>
      </c>
      <c r="N862" t="b">
        <v>0</v>
      </c>
      <c r="O862" t="s">
        <v>8278</v>
      </c>
      <c r="P862" s="5">
        <f t="shared" si="53"/>
        <v>18.142857142857142</v>
      </c>
      <c r="Q862" s="10">
        <f t="shared" si="54"/>
        <v>41570.482789351852</v>
      </c>
      <c r="R862" s="10">
        <f t="shared" si="55"/>
        <v>41600.524456018517</v>
      </c>
      <c r="S862" t="s">
        <v>8338</v>
      </c>
      <c r="T862" t="s">
        <v>8312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52"/>
        <v>50.5</v>
      </c>
      <c r="N863" t="b">
        <v>0</v>
      </c>
      <c r="O863" t="s">
        <v>8278</v>
      </c>
      <c r="P863" s="5">
        <f t="shared" si="53"/>
        <v>2.2444444444444445</v>
      </c>
      <c r="Q863" s="10">
        <f t="shared" si="54"/>
        <v>42599.965324074074</v>
      </c>
      <c r="R863" s="10">
        <f t="shared" si="55"/>
        <v>42629.965324074074</v>
      </c>
      <c r="S863" t="s">
        <v>8338</v>
      </c>
      <c r="T863" t="s">
        <v>8312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52"/>
        <v>42.5</v>
      </c>
      <c r="N864" t="b">
        <v>0</v>
      </c>
      <c r="O864" t="s">
        <v>8278</v>
      </c>
      <c r="P864" s="5">
        <f t="shared" si="53"/>
        <v>0.33999999999999997</v>
      </c>
      <c r="Q864" s="10">
        <f t="shared" si="54"/>
        <v>41559.5549537037</v>
      </c>
      <c r="R864" s="10">
        <f t="shared" si="55"/>
        <v>41589.596620370372</v>
      </c>
      <c r="S864" t="s">
        <v>8338</v>
      </c>
      <c r="T864" t="s">
        <v>8312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52"/>
        <v>18</v>
      </c>
      <c r="N865" t="b">
        <v>0</v>
      </c>
      <c r="O865" t="s">
        <v>8278</v>
      </c>
      <c r="P865" s="5">
        <f t="shared" si="53"/>
        <v>4.5</v>
      </c>
      <c r="Q865" s="10">
        <f t="shared" si="54"/>
        <v>40921.117662037039</v>
      </c>
      <c r="R865" s="10">
        <f t="shared" si="55"/>
        <v>40951.117662037039</v>
      </c>
      <c r="S865" t="s">
        <v>8338</v>
      </c>
      <c r="T865" t="s">
        <v>8312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52"/>
        <v>34.177215189873415</v>
      </c>
      <c r="N866" t="b">
        <v>0</v>
      </c>
      <c r="O866" t="s">
        <v>8278</v>
      </c>
      <c r="P866" s="5">
        <f t="shared" si="53"/>
        <v>41.53846153846154</v>
      </c>
      <c r="Q866" s="10">
        <f t="shared" si="54"/>
        <v>41541.106921296298</v>
      </c>
      <c r="R866" s="10">
        <f t="shared" si="55"/>
        <v>41563.415972222225</v>
      </c>
      <c r="S866" t="s">
        <v>8338</v>
      </c>
      <c r="T866" t="s">
        <v>8312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52"/>
        <v>22.5</v>
      </c>
      <c r="N867" t="b">
        <v>0</v>
      </c>
      <c r="O867" t="s">
        <v>8278</v>
      </c>
      <c r="P867" s="5">
        <f t="shared" si="53"/>
        <v>2.0454545454545454</v>
      </c>
      <c r="Q867" s="10">
        <f t="shared" si="54"/>
        <v>41230.77311342593</v>
      </c>
      <c r="R867" s="10">
        <f t="shared" si="55"/>
        <v>41290.77311342593</v>
      </c>
      <c r="S867" t="s">
        <v>8338</v>
      </c>
      <c r="T867" t="s">
        <v>8312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52"/>
        <v>58.18181818181818</v>
      </c>
      <c r="N868" t="b">
        <v>0</v>
      </c>
      <c r="O868" t="s">
        <v>8278</v>
      </c>
      <c r="P868" s="5">
        <f t="shared" si="53"/>
        <v>18.285714285714285</v>
      </c>
      <c r="Q868" s="10">
        <f t="shared" si="54"/>
        <v>42025.637939814813</v>
      </c>
      <c r="R868" s="10">
        <f t="shared" si="55"/>
        <v>42063.631944444445</v>
      </c>
      <c r="S868" t="s">
        <v>8338</v>
      </c>
      <c r="T868" t="s">
        <v>8312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52"/>
        <v>109.18181818181819</v>
      </c>
      <c r="N869" t="b">
        <v>0</v>
      </c>
      <c r="O869" t="s">
        <v>8278</v>
      </c>
      <c r="P869" s="5">
        <f t="shared" si="53"/>
        <v>24.02</v>
      </c>
      <c r="Q869" s="10">
        <f t="shared" si="54"/>
        <v>40088.105393518519</v>
      </c>
      <c r="R869" s="10">
        <f t="shared" si="55"/>
        <v>40148.207638888889</v>
      </c>
      <c r="S869" t="s">
        <v>8338</v>
      </c>
      <c r="T869" t="s">
        <v>8312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52"/>
        <v>50</v>
      </c>
      <c r="N870" t="b">
        <v>0</v>
      </c>
      <c r="O870" t="s">
        <v>8278</v>
      </c>
      <c r="P870" s="5">
        <f t="shared" si="53"/>
        <v>0.1111111111111111</v>
      </c>
      <c r="Q870" s="10">
        <f t="shared" si="54"/>
        <v>41616.027754629627</v>
      </c>
      <c r="R870" s="10">
        <f t="shared" si="55"/>
        <v>41646.027754629627</v>
      </c>
      <c r="S870" t="s">
        <v>8338</v>
      </c>
      <c r="T870" t="s">
        <v>8312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52"/>
        <v>346.66666666666669</v>
      </c>
      <c r="N871" t="b">
        <v>0</v>
      </c>
      <c r="O871" t="s">
        <v>8278</v>
      </c>
      <c r="P871" s="5">
        <f t="shared" si="53"/>
        <v>11.818181818181818</v>
      </c>
      <c r="Q871" s="10">
        <f t="shared" si="54"/>
        <v>41342.845567129632</v>
      </c>
      <c r="R871" s="10">
        <f t="shared" si="55"/>
        <v>41372.803900462961</v>
      </c>
      <c r="S871" t="s">
        <v>8338</v>
      </c>
      <c r="T871" t="s">
        <v>8312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52"/>
        <v>12.4</v>
      </c>
      <c r="N872" t="b">
        <v>0</v>
      </c>
      <c r="O872" t="s">
        <v>8278</v>
      </c>
      <c r="P872" s="5">
        <f t="shared" si="53"/>
        <v>0.31</v>
      </c>
      <c r="Q872" s="10">
        <f t="shared" si="54"/>
        <v>41488.022256944445</v>
      </c>
      <c r="R872" s="10">
        <f t="shared" si="55"/>
        <v>41518.022256944445</v>
      </c>
      <c r="S872" t="s">
        <v>8338</v>
      </c>
      <c r="T872" t="s">
        <v>8312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52"/>
        <v>27.083333333333332</v>
      </c>
      <c r="N873" t="b">
        <v>0</v>
      </c>
      <c r="O873" t="s">
        <v>8278</v>
      </c>
      <c r="P873" s="5">
        <f t="shared" si="53"/>
        <v>5.416666666666667</v>
      </c>
      <c r="Q873" s="10">
        <f t="shared" si="54"/>
        <v>41577.561284722222</v>
      </c>
      <c r="R873" s="10">
        <f t="shared" si="55"/>
        <v>41607.602951388886</v>
      </c>
      <c r="S873" t="s">
        <v>8338</v>
      </c>
      <c r="T873" t="s">
        <v>8312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52"/>
        <v>32.5</v>
      </c>
      <c r="N874" t="b">
        <v>0</v>
      </c>
      <c r="O874" t="s">
        <v>8278</v>
      </c>
      <c r="P874" s="5">
        <f t="shared" si="53"/>
        <v>0.8125</v>
      </c>
      <c r="Q874" s="10">
        <f t="shared" si="54"/>
        <v>40567.825543981482</v>
      </c>
      <c r="R874" s="10">
        <f t="shared" si="55"/>
        <v>40612.825543981482</v>
      </c>
      <c r="S874" t="s">
        <v>8338</v>
      </c>
      <c r="T874" t="s">
        <v>8312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52"/>
        <v>9</v>
      </c>
      <c r="N875" t="b">
        <v>0</v>
      </c>
      <c r="O875" t="s">
        <v>8278</v>
      </c>
      <c r="P875" s="5">
        <f t="shared" si="53"/>
        <v>1.2857142857142856</v>
      </c>
      <c r="Q875" s="10">
        <f t="shared" si="54"/>
        <v>41184.167129629634</v>
      </c>
      <c r="R875" s="10">
        <f t="shared" si="55"/>
        <v>41224.208796296298</v>
      </c>
      <c r="S875" t="s">
        <v>8338</v>
      </c>
      <c r="T875" t="s">
        <v>8312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52"/>
        <v>34.761904761904759</v>
      </c>
      <c r="N876" t="b">
        <v>0</v>
      </c>
      <c r="O876" t="s">
        <v>8278</v>
      </c>
      <c r="P876" s="5">
        <f t="shared" si="53"/>
        <v>24.333333333333336</v>
      </c>
      <c r="Q876" s="10">
        <f t="shared" si="54"/>
        <v>41368.583726851852</v>
      </c>
      <c r="R876" s="10">
        <f t="shared" si="55"/>
        <v>41398.583726851852</v>
      </c>
      <c r="S876" t="s">
        <v>8338</v>
      </c>
      <c r="T876" t="s">
        <v>8312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52"/>
        <v>#DIV/0!</v>
      </c>
      <c r="N877" t="b">
        <v>0</v>
      </c>
      <c r="O877" t="s">
        <v>8278</v>
      </c>
      <c r="P877" s="5">
        <f t="shared" si="53"/>
        <v>0</v>
      </c>
      <c r="Q877" s="10">
        <f t="shared" si="54"/>
        <v>42248.723738425921</v>
      </c>
      <c r="R877" s="10">
        <f t="shared" si="55"/>
        <v>42268.723738425921</v>
      </c>
      <c r="S877" t="s">
        <v>8338</v>
      </c>
      <c r="T877" t="s">
        <v>8312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52"/>
        <v>28.577777777777779</v>
      </c>
      <c r="N878" t="b">
        <v>0</v>
      </c>
      <c r="O878" t="s">
        <v>8278</v>
      </c>
      <c r="P878" s="5">
        <f t="shared" si="53"/>
        <v>40.799492385786799</v>
      </c>
      <c r="Q878" s="10">
        <f t="shared" si="54"/>
        <v>41276.496840277774</v>
      </c>
      <c r="R878" s="10">
        <f t="shared" si="55"/>
        <v>41309.496840277774</v>
      </c>
      <c r="S878" t="s">
        <v>8338</v>
      </c>
      <c r="T878" t="s">
        <v>8312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52"/>
        <v>46.586206896551722</v>
      </c>
      <c r="N879" t="b">
        <v>0</v>
      </c>
      <c r="O879" t="s">
        <v>8278</v>
      </c>
      <c r="P879" s="5">
        <f t="shared" si="53"/>
        <v>67.55</v>
      </c>
      <c r="Q879" s="10">
        <f t="shared" si="54"/>
        <v>41597.788888888892</v>
      </c>
      <c r="R879" s="10">
        <f t="shared" si="55"/>
        <v>41627.788888888892</v>
      </c>
      <c r="S879" t="s">
        <v>8338</v>
      </c>
      <c r="T879" t="s">
        <v>8312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52"/>
        <v>32.5</v>
      </c>
      <c r="N880" t="b">
        <v>0</v>
      </c>
      <c r="O880" t="s">
        <v>8278</v>
      </c>
      <c r="P880" s="5">
        <f t="shared" si="53"/>
        <v>1.3</v>
      </c>
      <c r="Q880" s="10">
        <f t="shared" si="54"/>
        <v>40505.232916666668</v>
      </c>
      <c r="R880" s="10">
        <f t="shared" si="55"/>
        <v>40535.232916666668</v>
      </c>
      <c r="S880" t="s">
        <v>8338</v>
      </c>
      <c r="T880" t="s">
        <v>8312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52"/>
        <v>21.466666666666665</v>
      </c>
      <c r="N881" t="b">
        <v>0</v>
      </c>
      <c r="O881" t="s">
        <v>8278</v>
      </c>
      <c r="P881" s="5">
        <f t="shared" si="53"/>
        <v>30.666666666666664</v>
      </c>
      <c r="Q881" s="10">
        <f t="shared" si="54"/>
        <v>41037.829918981479</v>
      </c>
      <c r="R881" s="10">
        <f t="shared" si="55"/>
        <v>41058.829918981479</v>
      </c>
      <c r="S881" t="s">
        <v>8338</v>
      </c>
      <c r="T881" t="s">
        <v>8312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52"/>
        <v>14.125</v>
      </c>
      <c r="N882" t="b">
        <v>0</v>
      </c>
      <c r="O882" t="s">
        <v>8279</v>
      </c>
      <c r="P882" s="5">
        <f t="shared" si="53"/>
        <v>2.9894179894179893</v>
      </c>
      <c r="Q882" s="10">
        <f t="shared" si="54"/>
        <v>41179.32104166667</v>
      </c>
      <c r="R882" s="10">
        <f t="shared" si="55"/>
        <v>41212.32104166667</v>
      </c>
      <c r="S882" t="s">
        <v>8338</v>
      </c>
      <c r="T882" t="s">
        <v>8313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52"/>
        <v>30</v>
      </c>
      <c r="N883" t="b">
        <v>0</v>
      </c>
      <c r="O883" t="s">
        <v>8279</v>
      </c>
      <c r="P883" s="5">
        <f t="shared" si="53"/>
        <v>0.8</v>
      </c>
      <c r="Q883" s="10">
        <f t="shared" si="54"/>
        <v>40877.25099537037</v>
      </c>
      <c r="R883" s="10">
        <f t="shared" si="55"/>
        <v>40922.25099537037</v>
      </c>
      <c r="S883" t="s">
        <v>8338</v>
      </c>
      <c r="T883" t="s">
        <v>8313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52"/>
        <v>21.571428571428573</v>
      </c>
      <c r="N884" t="b">
        <v>0</v>
      </c>
      <c r="O884" t="s">
        <v>8279</v>
      </c>
      <c r="P884" s="5">
        <f t="shared" si="53"/>
        <v>20.133333333333333</v>
      </c>
      <c r="Q884" s="10">
        <f t="shared" si="54"/>
        <v>40759.860532407409</v>
      </c>
      <c r="R884" s="10">
        <f t="shared" si="55"/>
        <v>40792.860532407409</v>
      </c>
      <c r="S884" t="s">
        <v>8338</v>
      </c>
      <c r="T884" t="s">
        <v>8313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52"/>
        <v>83.375</v>
      </c>
      <c r="N885" t="b">
        <v>0</v>
      </c>
      <c r="O885" t="s">
        <v>8279</v>
      </c>
      <c r="P885" s="5">
        <f t="shared" si="53"/>
        <v>40.020000000000003</v>
      </c>
      <c r="Q885" s="10">
        <f t="shared" si="54"/>
        <v>42371.935590277775</v>
      </c>
      <c r="R885" s="10">
        <f t="shared" si="55"/>
        <v>42431.935590277775</v>
      </c>
      <c r="S885" t="s">
        <v>8338</v>
      </c>
      <c r="T885" t="s">
        <v>8313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52"/>
        <v>10</v>
      </c>
      <c r="N886" t="b">
        <v>0</v>
      </c>
      <c r="O886" t="s">
        <v>8279</v>
      </c>
      <c r="P886" s="5">
        <f t="shared" si="53"/>
        <v>1</v>
      </c>
      <c r="Q886" s="10">
        <f t="shared" si="54"/>
        <v>40981.802615740737</v>
      </c>
      <c r="R886" s="10">
        <f t="shared" si="55"/>
        <v>41041.104861111111</v>
      </c>
      <c r="S886" t="s">
        <v>8338</v>
      </c>
      <c r="T886" t="s">
        <v>8313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52"/>
        <v>35.714285714285715</v>
      </c>
      <c r="N887" t="b">
        <v>0</v>
      </c>
      <c r="O887" t="s">
        <v>8279</v>
      </c>
      <c r="P887" s="5">
        <f t="shared" si="53"/>
        <v>75</v>
      </c>
      <c r="Q887" s="10">
        <f t="shared" si="54"/>
        <v>42713.941099537042</v>
      </c>
      <c r="R887" s="10">
        <f t="shared" si="55"/>
        <v>42734.941099537042</v>
      </c>
      <c r="S887" t="s">
        <v>8338</v>
      </c>
      <c r="T887" t="s">
        <v>8313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52"/>
        <v>29.285714285714285</v>
      </c>
      <c r="N888" t="b">
        <v>0</v>
      </c>
      <c r="O888" t="s">
        <v>8279</v>
      </c>
      <c r="P888" s="5">
        <f t="shared" si="53"/>
        <v>41</v>
      </c>
      <c r="Q888" s="10">
        <f t="shared" si="54"/>
        <v>42603.870520833334</v>
      </c>
      <c r="R888" s="10">
        <f t="shared" si="55"/>
        <v>42628.870520833334</v>
      </c>
      <c r="S888" t="s">
        <v>8338</v>
      </c>
      <c r="T888" t="s">
        <v>8313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52"/>
        <v>#DIV/0!</v>
      </c>
      <c r="N889" t="b">
        <v>0</v>
      </c>
      <c r="O889" t="s">
        <v>8279</v>
      </c>
      <c r="P889" s="5">
        <f t="shared" si="53"/>
        <v>0</v>
      </c>
      <c r="Q889" s="10">
        <f t="shared" si="54"/>
        <v>41026.958969907406</v>
      </c>
      <c r="R889" s="10">
        <f t="shared" si="55"/>
        <v>41056.958969907406</v>
      </c>
      <c r="S889" t="s">
        <v>8338</v>
      </c>
      <c r="T889" t="s">
        <v>8313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52"/>
        <v>18</v>
      </c>
      <c r="N890" t="b">
        <v>0</v>
      </c>
      <c r="O890" t="s">
        <v>8279</v>
      </c>
      <c r="P890" s="5">
        <f t="shared" si="53"/>
        <v>7.1999999999999993</v>
      </c>
      <c r="Q890" s="10">
        <f t="shared" si="54"/>
        <v>40751.753298611111</v>
      </c>
      <c r="R890" s="10">
        <f t="shared" si="55"/>
        <v>40787.25</v>
      </c>
      <c r="S890" t="s">
        <v>8338</v>
      </c>
      <c r="T890" t="s">
        <v>8313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52"/>
        <v>73.760000000000005</v>
      </c>
      <c r="N891" t="b">
        <v>0</v>
      </c>
      <c r="O891" t="s">
        <v>8279</v>
      </c>
      <c r="P891" s="5">
        <f t="shared" si="53"/>
        <v>9.4412800000000008</v>
      </c>
      <c r="Q891" s="10">
        <f t="shared" si="54"/>
        <v>41887.784062500003</v>
      </c>
      <c r="R891" s="10">
        <f t="shared" si="55"/>
        <v>41917.784062500003</v>
      </c>
      <c r="S891" t="s">
        <v>8338</v>
      </c>
      <c r="T891" t="s">
        <v>8313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52"/>
        <v>31.25</v>
      </c>
      <c r="N892" t="b">
        <v>0</v>
      </c>
      <c r="O892" t="s">
        <v>8279</v>
      </c>
      <c r="P892" s="5">
        <f t="shared" si="53"/>
        <v>4.1666666666666661</v>
      </c>
      <c r="Q892" s="10">
        <f t="shared" si="54"/>
        <v>41569.698831018519</v>
      </c>
      <c r="R892" s="10">
        <f t="shared" si="55"/>
        <v>41599.740497685183</v>
      </c>
      <c r="S892" t="s">
        <v>8338</v>
      </c>
      <c r="T892" t="s">
        <v>8313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52"/>
        <v>28.888888888888889</v>
      </c>
      <c r="N893" t="b">
        <v>0</v>
      </c>
      <c r="O893" t="s">
        <v>8279</v>
      </c>
      <c r="P893" s="5">
        <f t="shared" si="53"/>
        <v>3.25</v>
      </c>
      <c r="Q893" s="10">
        <f t="shared" si="54"/>
        <v>41842.031597222223</v>
      </c>
      <c r="R893" s="10">
        <f t="shared" si="55"/>
        <v>41872.031597222223</v>
      </c>
      <c r="S893" t="s">
        <v>8338</v>
      </c>
      <c r="T893" t="s">
        <v>8313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52"/>
        <v>143.8235294117647</v>
      </c>
      <c r="N894" t="b">
        <v>0</v>
      </c>
      <c r="O894" t="s">
        <v>8279</v>
      </c>
      <c r="P894" s="5">
        <f t="shared" si="53"/>
        <v>40.75</v>
      </c>
      <c r="Q894" s="10">
        <f t="shared" si="54"/>
        <v>40304.20003472222</v>
      </c>
      <c r="R894" s="10">
        <f t="shared" si="55"/>
        <v>40391.166666666664</v>
      </c>
      <c r="S894" t="s">
        <v>8338</v>
      </c>
      <c r="T894" t="s">
        <v>8313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52"/>
        <v>40</v>
      </c>
      <c r="N895" t="b">
        <v>0</v>
      </c>
      <c r="O895" t="s">
        <v>8279</v>
      </c>
      <c r="P895" s="5">
        <f t="shared" si="53"/>
        <v>10</v>
      </c>
      <c r="Q895" s="10">
        <f t="shared" si="54"/>
        <v>42065.897719907407</v>
      </c>
      <c r="R895" s="10">
        <f t="shared" si="55"/>
        <v>42095.856053240743</v>
      </c>
      <c r="S895" t="s">
        <v>8338</v>
      </c>
      <c r="T895" t="s">
        <v>8313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52"/>
        <v>147.81132075471697</v>
      </c>
      <c r="N896" t="b">
        <v>0</v>
      </c>
      <c r="O896" t="s">
        <v>8279</v>
      </c>
      <c r="P896" s="5">
        <f t="shared" si="53"/>
        <v>39.17</v>
      </c>
      <c r="Q896" s="10">
        <f t="shared" si="54"/>
        <v>42496.981597222228</v>
      </c>
      <c r="R896" s="10">
        <f t="shared" si="55"/>
        <v>42526.981597222228</v>
      </c>
      <c r="S896" t="s">
        <v>8338</v>
      </c>
      <c r="T896" t="s">
        <v>8313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52"/>
        <v>27.857142857142858</v>
      </c>
      <c r="N897" t="b">
        <v>0</v>
      </c>
      <c r="O897" t="s">
        <v>8279</v>
      </c>
      <c r="P897" s="5">
        <f t="shared" si="53"/>
        <v>2.4375</v>
      </c>
      <c r="Q897" s="10">
        <f t="shared" si="54"/>
        <v>40431.127650462964</v>
      </c>
      <c r="R897" s="10">
        <f t="shared" si="55"/>
        <v>40476.127650462964</v>
      </c>
      <c r="S897" t="s">
        <v>8338</v>
      </c>
      <c r="T897" t="s">
        <v>8313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ref="M898:M961" si="56">E898/L898</f>
        <v>44.444444444444443</v>
      </c>
      <c r="N898" t="b">
        <v>0</v>
      </c>
      <c r="O898" t="s">
        <v>8279</v>
      </c>
      <c r="P898" s="5">
        <f t="shared" si="53"/>
        <v>40</v>
      </c>
      <c r="Q898" s="10">
        <f t="shared" si="54"/>
        <v>42218.872986111113</v>
      </c>
      <c r="R898" s="10">
        <f t="shared" si="55"/>
        <v>42244.166666666672</v>
      </c>
      <c r="S898" t="s">
        <v>8338</v>
      </c>
      <c r="T898" t="s">
        <v>8313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si="56"/>
        <v>#DIV/0!</v>
      </c>
      <c r="N899" t="b">
        <v>0</v>
      </c>
      <c r="O899" t="s">
        <v>8279</v>
      </c>
      <c r="P899" s="5">
        <f t="shared" ref="P899:P962" si="57">(E899/D899)*100</f>
        <v>0</v>
      </c>
      <c r="Q899" s="10">
        <f t="shared" ref="Q899:Q962" si="58">(((J899/60)/60)/24)+DATE(1970,1,1)</f>
        <v>41211.688750000001</v>
      </c>
      <c r="R899" s="10">
        <f t="shared" ref="R899:R962" si="59">(((I899/60)/60)/24)+DATE(1970,1,1)</f>
        <v>41241.730416666665</v>
      </c>
      <c r="S899" t="s">
        <v>8338</v>
      </c>
      <c r="T899" t="s">
        <v>8313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56"/>
        <v>35</v>
      </c>
      <c r="N900" t="b">
        <v>0</v>
      </c>
      <c r="O900" t="s">
        <v>8279</v>
      </c>
      <c r="P900" s="5">
        <f t="shared" si="57"/>
        <v>2.8000000000000003</v>
      </c>
      <c r="Q900" s="10">
        <f t="shared" si="58"/>
        <v>40878.758217592593</v>
      </c>
      <c r="R900" s="10">
        <f t="shared" si="59"/>
        <v>40923.758217592593</v>
      </c>
      <c r="S900" t="s">
        <v>8338</v>
      </c>
      <c r="T900" t="s">
        <v>8313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56"/>
        <v>35</v>
      </c>
      <c r="N901" t="b">
        <v>0</v>
      </c>
      <c r="O901" t="s">
        <v>8279</v>
      </c>
      <c r="P901" s="5">
        <f t="shared" si="57"/>
        <v>37.333333333333336</v>
      </c>
      <c r="Q901" s="10">
        <f t="shared" si="58"/>
        <v>40646.099097222221</v>
      </c>
      <c r="R901" s="10">
        <f t="shared" si="59"/>
        <v>40691.099097222221</v>
      </c>
      <c r="S901" t="s">
        <v>8338</v>
      </c>
      <c r="T901" t="s">
        <v>8313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56"/>
        <v>10.5</v>
      </c>
      <c r="N902" t="b">
        <v>0</v>
      </c>
      <c r="O902" t="s">
        <v>8278</v>
      </c>
      <c r="P902" s="5">
        <f t="shared" si="57"/>
        <v>0.42</v>
      </c>
      <c r="Q902" s="10">
        <f t="shared" si="58"/>
        <v>42429.84956018519</v>
      </c>
      <c r="R902" s="10">
        <f t="shared" si="59"/>
        <v>42459.807893518519</v>
      </c>
      <c r="S902" t="s">
        <v>8338</v>
      </c>
      <c r="T902" t="s">
        <v>8312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56"/>
        <v>#DIV/0!</v>
      </c>
      <c r="N903" t="b">
        <v>0</v>
      </c>
      <c r="O903" t="s">
        <v>8278</v>
      </c>
      <c r="P903" s="5">
        <f t="shared" si="57"/>
        <v>0</v>
      </c>
      <c r="Q903" s="10">
        <f t="shared" si="58"/>
        <v>40291.81150462963</v>
      </c>
      <c r="R903" s="10">
        <f t="shared" si="59"/>
        <v>40337.799305555556</v>
      </c>
      <c r="S903" t="s">
        <v>8338</v>
      </c>
      <c r="T903" t="s">
        <v>8312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56"/>
        <v>30</v>
      </c>
      <c r="N904" t="b">
        <v>0</v>
      </c>
      <c r="O904" t="s">
        <v>8278</v>
      </c>
      <c r="P904" s="5">
        <f t="shared" si="57"/>
        <v>0.3</v>
      </c>
      <c r="Q904" s="10">
        <f t="shared" si="58"/>
        <v>41829.965532407405</v>
      </c>
      <c r="R904" s="10">
        <f t="shared" si="59"/>
        <v>41881.645833333336</v>
      </c>
      <c r="S904" t="s">
        <v>8338</v>
      </c>
      <c r="T904" t="s">
        <v>8312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56"/>
        <v>40</v>
      </c>
      <c r="N905" t="b">
        <v>0</v>
      </c>
      <c r="O905" t="s">
        <v>8278</v>
      </c>
      <c r="P905" s="5">
        <f t="shared" si="57"/>
        <v>3.2</v>
      </c>
      <c r="Q905" s="10">
        <f t="shared" si="58"/>
        <v>41149.796064814815</v>
      </c>
      <c r="R905" s="10">
        <f t="shared" si="59"/>
        <v>41175.100694444445</v>
      </c>
      <c r="S905" t="s">
        <v>8338</v>
      </c>
      <c r="T905" t="s">
        <v>8312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56"/>
        <v>50.333333333333336</v>
      </c>
      <c r="N906" t="b">
        <v>0</v>
      </c>
      <c r="O906" t="s">
        <v>8278</v>
      </c>
      <c r="P906" s="5">
        <f t="shared" si="57"/>
        <v>0.30199999999999999</v>
      </c>
      <c r="Q906" s="10">
        <f t="shared" si="58"/>
        <v>42342.080289351856</v>
      </c>
      <c r="R906" s="10">
        <f t="shared" si="59"/>
        <v>42372.080289351856</v>
      </c>
      <c r="S906" t="s">
        <v>8338</v>
      </c>
      <c r="T906" t="s">
        <v>8312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56"/>
        <v>32.666666666666664</v>
      </c>
      <c r="N907" t="b">
        <v>0</v>
      </c>
      <c r="O907" t="s">
        <v>8278</v>
      </c>
      <c r="P907" s="5">
        <f t="shared" si="57"/>
        <v>3.0153846153846153</v>
      </c>
      <c r="Q907" s="10">
        <f t="shared" si="58"/>
        <v>40507.239884259259</v>
      </c>
      <c r="R907" s="10">
        <f t="shared" si="59"/>
        <v>40567.239884259259</v>
      </c>
      <c r="S907" t="s">
        <v>8338</v>
      </c>
      <c r="T907" t="s">
        <v>8312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56"/>
        <v>#DIV/0!</v>
      </c>
      <c r="N908" t="b">
        <v>0</v>
      </c>
      <c r="O908" t="s">
        <v>8278</v>
      </c>
      <c r="P908" s="5">
        <f t="shared" si="57"/>
        <v>0</v>
      </c>
      <c r="Q908" s="10">
        <f t="shared" si="58"/>
        <v>41681.189699074072</v>
      </c>
      <c r="R908" s="10">
        <f t="shared" si="59"/>
        <v>41711.148032407407</v>
      </c>
      <c r="S908" t="s">
        <v>8338</v>
      </c>
      <c r="T908" t="s">
        <v>8312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56"/>
        <v>#DIV/0!</v>
      </c>
      <c r="N909" t="b">
        <v>0</v>
      </c>
      <c r="O909" t="s">
        <v>8278</v>
      </c>
      <c r="P909" s="5">
        <f t="shared" si="57"/>
        <v>0</v>
      </c>
      <c r="Q909" s="10">
        <f t="shared" si="58"/>
        <v>40767.192395833335</v>
      </c>
      <c r="R909" s="10">
        <f t="shared" si="59"/>
        <v>40797.192395833335</v>
      </c>
      <c r="S909" t="s">
        <v>8338</v>
      </c>
      <c r="T909" t="s">
        <v>8312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56"/>
        <v>#DIV/0!</v>
      </c>
      <c r="N910" t="b">
        <v>0</v>
      </c>
      <c r="O910" t="s">
        <v>8278</v>
      </c>
      <c r="P910" s="5">
        <f t="shared" si="57"/>
        <v>0</v>
      </c>
      <c r="Q910" s="10">
        <f t="shared" si="58"/>
        <v>40340.801562499997</v>
      </c>
      <c r="R910" s="10">
        <f t="shared" si="59"/>
        <v>40386.207638888889</v>
      </c>
      <c r="S910" t="s">
        <v>8338</v>
      </c>
      <c r="T910" t="s">
        <v>8312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56"/>
        <v>65</v>
      </c>
      <c r="N911" t="b">
        <v>0</v>
      </c>
      <c r="O911" t="s">
        <v>8278</v>
      </c>
      <c r="P911" s="5">
        <f t="shared" si="57"/>
        <v>3.25</v>
      </c>
      <c r="Q911" s="10">
        <f t="shared" si="58"/>
        <v>41081.69027777778</v>
      </c>
      <c r="R911" s="10">
        <f t="shared" si="59"/>
        <v>41113.166666666664</v>
      </c>
      <c r="S911" t="s">
        <v>8338</v>
      </c>
      <c r="T911" t="s">
        <v>8312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56"/>
        <v>24.6</v>
      </c>
      <c r="N912" t="b">
        <v>0</v>
      </c>
      <c r="O912" t="s">
        <v>8278</v>
      </c>
      <c r="P912" s="5">
        <f t="shared" si="57"/>
        <v>22.363636363636363</v>
      </c>
      <c r="Q912" s="10">
        <f t="shared" si="58"/>
        <v>42737.545358796298</v>
      </c>
      <c r="R912" s="10">
        <f t="shared" si="59"/>
        <v>42797.545358796298</v>
      </c>
      <c r="S912" t="s">
        <v>8338</v>
      </c>
      <c r="T912" t="s">
        <v>8312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56"/>
        <v>#DIV/0!</v>
      </c>
      <c r="N913" t="b">
        <v>0</v>
      </c>
      <c r="O913" t="s">
        <v>8278</v>
      </c>
      <c r="P913" s="5">
        <f t="shared" si="57"/>
        <v>0</v>
      </c>
      <c r="Q913" s="10">
        <f t="shared" si="58"/>
        <v>41642.005150462966</v>
      </c>
      <c r="R913" s="10">
        <f t="shared" si="59"/>
        <v>41663.005150462966</v>
      </c>
      <c r="S913" t="s">
        <v>8338</v>
      </c>
      <c r="T913" t="s">
        <v>8312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56"/>
        <v>15</v>
      </c>
      <c r="N914" t="b">
        <v>0</v>
      </c>
      <c r="O914" t="s">
        <v>8278</v>
      </c>
      <c r="P914" s="5">
        <f t="shared" si="57"/>
        <v>0.85714285714285721</v>
      </c>
      <c r="Q914" s="10">
        <f t="shared" si="58"/>
        <v>41194.109340277777</v>
      </c>
      <c r="R914" s="10">
        <f t="shared" si="59"/>
        <v>41254.151006944441</v>
      </c>
      <c r="S914" t="s">
        <v>8338</v>
      </c>
      <c r="T914" t="s">
        <v>8312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56"/>
        <v>82.583333333333329</v>
      </c>
      <c r="N915" t="b">
        <v>0</v>
      </c>
      <c r="O915" t="s">
        <v>8278</v>
      </c>
      <c r="P915" s="5">
        <f t="shared" si="57"/>
        <v>6.6066666666666665</v>
      </c>
      <c r="Q915" s="10">
        <f t="shared" si="58"/>
        <v>41004.139108796298</v>
      </c>
      <c r="R915" s="10">
        <f t="shared" si="59"/>
        <v>41034.139108796298</v>
      </c>
      <c r="S915" t="s">
        <v>8338</v>
      </c>
      <c r="T915" t="s">
        <v>8312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56"/>
        <v>#DIV/0!</v>
      </c>
      <c r="N916" t="b">
        <v>0</v>
      </c>
      <c r="O916" t="s">
        <v>8278</v>
      </c>
      <c r="P916" s="5">
        <f t="shared" si="57"/>
        <v>0</v>
      </c>
      <c r="Q916" s="10">
        <f t="shared" si="58"/>
        <v>41116.763275462967</v>
      </c>
      <c r="R916" s="10">
        <f t="shared" si="59"/>
        <v>41146.763275462967</v>
      </c>
      <c r="S916" t="s">
        <v>8338</v>
      </c>
      <c r="T916" t="s">
        <v>8312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56"/>
        <v>41.666666666666664</v>
      </c>
      <c r="N917" t="b">
        <v>0</v>
      </c>
      <c r="O917" t="s">
        <v>8278</v>
      </c>
      <c r="P917" s="5">
        <f t="shared" si="57"/>
        <v>5.7692307692307692</v>
      </c>
      <c r="Q917" s="10">
        <f t="shared" si="58"/>
        <v>40937.679560185185</v>
      </c>
      <c r="R917" s="10">
        <f t="shared" si="59"/>
        <v>40969.207638888889</v>
      </c>
      <c r="S917" t="s">
        <v>8338</v>
      </c>
      <c r="T917" t="s">
        <v>8312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56"/>
        <v>#DIV/0!</v>
      </c>
      <c r="N918" t="b">
        <v>0</v>
      </c>
      <c r="O918" t="s">
        <v>8278</v>
      </c>
      <c r="P918" s="5">
        <f t="shared" si="57"/>
        <v>0</v>
      </c>
      <c r="Q918" s="10">
        <f t="shared" si="58"/>
        <v>40434.853402777779</v>
      </c>
      <c r="R918" s="10">
        <f t="shared" si="59"/>
        <v>40473.208333333336</v>
      </c>
      <c r="S918" t="s">
        <v>8338</v>
      </c>
      <c r="T918" t="s">
        <v>8312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56"/>
        <v>30</v>
      </c>
      <c r="N919" t="b">
        <v>0</v>
      </c>
      <c r="O919" t="s">
        <v>8278</v>
      </c>
      <c r="P919" s="5">
        <f t="shared" si="57"/>
        <v>0.6</v>
      </c>
      <c r="Q919" s="10">
        <f t="shared" si="58"/>
        <v>41802.94363425926</v>
      </c>
      <c r="R919" s="10">
        <f t="shared" si="59"/>
        <v>41834.104166666664</v>
      </c>
      <c r="S919" t="s">
        <v>8338</v>
      </c>
      <c r="T919" t="s">
        <v>8312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56"/>
        <v>19.600000000000001</v>
      </c>
      <c r="N920" t="b">
        <v>0</v>
      </c>
      <c r="O920" t="s">
        <v>8278</v>
      </c>
      <c r="P920" s="5">
        <f t="shared" si="57"/>
        <v>5.0256410256410255</v>
      </c>
      <c r="Q920" s="10">
        <f t="shared" si="58"/>
        <v>41944.916215277779</v>
      </c>
      <c r="R920" s="10">
        <f t="shared" si="59"/>
        <v>41974.957881944443</v>
      </c>
      <c r="S920" t="s">
        <v>8338</v>
      </c>
      <c r="T920" t="s">
        <v>8312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56"/>
        <v>100</v>
      </c>
      <c r="N921" t="b">
        <v>0</v>
      </c>
      <c r="O921" t="s">
        <v>8278</v>
      </c>
      <c r="P921" s="5">
        <f t="shared" si="57"/>
        <v>0.5</v>
      </c>
      <c r="Q921" s="10">
        <f t="shared" si="58"/>
        <v>41227.641724537039</v>
      </c>
      <c r="R921" s="10">
        <f t="shared" si="59"/>
        <v>41262.641724537039</v>
      </c>
      <c r="S921" t="s">
        <v>8338</v>
      </c>
      <c r="T921" t="s">
        <v>8312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56"/>
        <v>#DIV/0!</v>
      </c>
      <c r="N922" t="b">
        <v>0</v>
      </c>
      <c r="O922" t="s">
        <v>8278</v>
      </c>
      <c r="P922" s="5">
        <f t="shared" si="57"/>
        <v>0</v>
      </c>
      <c r="Q922" s="10">
        <f t="shared" si="58"/>
        <v>41562.67155092593</v>
      </c>
      <c r="R922" s="10">
        <f t="shared" si="59"/>
        <v>41592.713217592594</v>
      </c>
      <c r="S922" t="s">
        <v>8338</v>
      </c>
      <c r="T922" t="s">
        <v>8312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56"/>
        <v>231.75</v>
      </c>
      <c r="N923" t="b">
        <v>0</v>
      </c>
      <c r="O923" t="s">
        <v>8278</v>
      </c>
      <c r="P923" s="5">
        <f t="shared" si="57"/>
        <v>30.9</v>
      </c>
      <c r="Q923" s="10">
        <f t="shared" si="58"/>
        <v>40847.171018518515</v>
      </c>
      <c r="R923" s="10">
        <f t="shared" si="59"/>
        <v>40889.212685185186</v>
      </c>
      <c r="S923" t="s">
        <v>8338</v>
      </c>
      <c r="T923" t="s">
        <v>8312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56"/>
        <v>189.33333333333334</v>
      </c>
      <c r="N924" t="b">
        <v>0</v>
      </c>
      <c r="O924" t="s">
        <v>8278</v>
      </c>
      <c r="P924" s="5">
        <f t="shared" si="57"/>
        <v>21.037037037037038</v>
      </c>
      <c r="Q924" s="10">
        <f t="shared" si="58"/>
        <v>41878.530011574076</v>
      </c>
      <c r="R924" s="10">
        <f t="shared" si="59"/>
        <v>41913.530011574076</v>
      </c>
      <c r="S924" t="s">
        <v>8338</v>
      </c>
      <c r="T924" t="s">
        <v>8312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56"/>
        <v>55</v>
      </c>
      <c r="N925" t="b">
        <v>0</v>
      </c>
      <c r="O925" t="s">
        <v>8278</v>
      </c>
      <c r="P925" s="5">
        <f t="shared" si="57"/>
        <v>2.1999999999999997</v>
      </c>
      <c r="Q925" s="10">
        <f t="shared" si="58"/>
        <v>41934.959756944445</v>
      </c>
      <c r="R925" s="10">
        <f t="shared" si="59"/>
        <v>41965.001423611116</v>
      </c>
      <c r="S925" t="s">
        <v>8338</v>
      </c>
      <c r="T925" t="s">
        <v>8312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56"/>
        <v>21.8</v>
      </c>
      <c r="N926" t="b">
        <v>0</v>
      </c>
      <c r="O926" t="s">
        <v>8278</v>
      </c>
      <c r="P926" s="5">
        <f t="shared" si="57"/>
        <v>10.9</v>
      </c>
      <c r="Q926" s="10">
        <f t="shared" si="58"/>
        <v>41288.942928240744</v>
      </c>
      <c r="R926" s="10">
        <f t="shared" si="59"/>
        <v>41318.942928240744</v>
      </c>
      <c r="S926" t="s">
        <v>8338</v>
      </c>
      <c r="T926" t="s">
        <v>8312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56"/>
        <v>32</v>
      </c>
      <c r="N927" t="b">
        <v>0</v>
      </c>
      <c r="O927" t="s">
        <v>8278</v>
      </c>
      <c r="P927" s="5">
        <f t="shared" si="57"/>
        <v>2.666666666666667</v>
      </c>
      <c r="Q927" s="10">
        <f t="shared" si="58"/>
        <v>41575.880914351852</v>
      </c>
      <c r="R927" s="10">
        <f t="shared" si="59"/>
        <v>41605.922581018516</v>
      </c>
      <c r="S927" t="s">
        <v>8338</v>
      </c>
      <c r="T927" t="s">
        <v>8312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56"/>
        <v>#DIV/0!</v>
      </c>
      <c r="N928" t="b">
        <v>0</v>
      </c>
      <c r="O928" t="s">
        <v>8278</v>
      </c>
      <c r="P928" s="5">
        <f t="shared" si="57"/>
        <v>0</v>
      </c>
      <c r="Q928" s="10">
        <f t="shared" si="58"/>
        <v>40338.02002314815</v>
      </c>
      <c r="R928" s="10">
        <f t="shared" si="59"/>
        <v>40367.944444444445</v>
      </c>
      <c r="S928" t="s">
        <v>8338</v>
      </c>
      <c r="T928" t="s">
        <v>8312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56"/>
        <v>#DIV/0!</v>
      </c>
      <c r="N929" t="b">
        <v>0</v>
      </c>
      <c r="O929" t="s">
        <v>8278</v>
      </c>
      <c r="P929" s="5">
        <f t="shared" si="57"/>
        <v>0</v>
      </c>
      <c r="Q929" s="10">
        <f t="shared" si="58"/>
        <v>41013.822858796295</v>
      </c>
      <c r="R929" s="10">
        <f t="shared" si="59"/>
        <v>41043.822858796295</v>
      </c>
      <c r="S929" t="s">
        <v>8338</v>
      </c>
      <c r="T929" t="s">
        <v>8312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56"/>
        <v>56.25</v>
      </c>
      <c r="N930" t="b">
        <v>0</v>
      </c>
      <c r="O930" t="s">
        <v>8278</v>
      </c>
      <c r="P930" s="5">
        <f t="shared" si="57"/>
        <v>10.86206896551724</v>
      </c>
      <c r="Q930" s="10">
        <f t="shared" si="58"/>
        <v>41180.86241898148</v>
      </c>
      <c r="R930" s="10">
        <f t="shared" si="59"/>
        <v>41231</v>
      </c>
      <c r="S930" t="s">
        <v>8338</v>
      </c>
      <c r="T930" t="s">
        <v>8312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56"/>
        <v>#DIV/0!</v>
      </c>
      <c r="N931" t="b">
        <v>0</v>
      </c>
      <c r="O931" t="s">
        <v>8278</v>
      </c>
      <c r="P931" s="5">
        <f t="shared" si="57"/>
        <v>0</v>
      </c>
      <c r="Q931" s="10">
        <f t="shared" si="58"/>
        <v>40978.238067129627</v>
      </c>
      <c r="R931" s="10">
        <f t="shared" si="59"/>
        <v>41008.196400462963</v>
      </c>
      <c r="S931" t="s">
        <v>8338</v>
      </c>
      <c r="T931" t="s">
        <v>8312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56"/>
        <v>69</v>
      </c>
      <c r="N932" t="b">
        <v>0</v>
      </c>
      <c r="O932" t="s">
        <v>8278</v>
      </c>
      <c r="P932" s="5">
        <f t="shared" si="57"/>
        <v>38.333333333333336</v>
      </c>
      <c r="Q932" s="10">
        <f t="shared" si="58"/>
        <v>40312.915578703702</v>
      </c>
      <c r="R932" s="10">
        <f t="shared" si="59"/>
        <v>40354.897222222222</v>
      </c>
      <c r="S932" t="s">
        <v>8338</v>
      </c>
      <c r="T932" t="s">
        <v>8312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56"/>
        <v>18.714285714285715</v>
      </c>
      <c r="N933" t="b">
        <v>0</v>
      </c>
      <c r="O933" t="s">
        <v>8278</v>
      </c>
      <c r="P933" s="5">
        <f t="shared" si="57"/>
        <v>6.5500000000000007</v>
      </c>
      <c r="Q933" s="10">
        <f t="shared" si="58"/>
        <v>41680.359976851854</v>
      </c>
      <c r="R933" s="10">
        <f t="shared" si="59"/>
        <v>41714.916666666664</v>
      </c>
      <c r="S933" t="s">
        <v>8338</v>
      </c>
      <c r="T933" t="s">
        <v>8312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56"/>
        <v>46.033333333333331</v>
      </c>
      <c r="N934" t="b">
        <v>0</v>
      </c>
      <c r="O934" t="s">
        <v>8278</v>
      </c>
      <c r="P934" s="5">
        <f t="shared" si="57"/>
        <v>14.536842105263158</v>
      </c>
      <c r="Q934" s="10">
        <f t="shared" si="58"/>
        <v>41310.969270833331</v>
      </c>
      <c r="R934" s="10">
        <f t="shared" si="59"/>
        <v>41355.927604166667</v>
      </c>
      <c r="S934" t="s">
        <v>8338</v>
      </c>
      <c r="T934" t="s">
        <v>8312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56"/>
        <v>60</v>
      </c>
      <c r="N935" t="b">
        <v>0</v>
      </c>
      <c r="O935" t="s">
        <v>8278</v>
      </c>
      <c r="P935" s="5">
        <f t="shared" si="57"/>
        <v>6</v>
      </c>
      <c r="Q935" s="10">
        <f t="shared" si="58"/>
        <v>41711.169085648151</v>
      </c>
      <c r="R935" s="10">
        <f t="shared" si="59"/>
        <v>41771.169085648151</v>
      </c>
      <c r="S935" t="s">
        <v>8338</v>
      </c>
      <c r="T935" t="s">
        <v>8312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56"/>
        <v>50.666666666666664</v>
      </c>
      <c r="N936" t="b">
        <v>0</v>
      </c>
      <c r="O936" t="s">
        <v>8278</v>
      </c>
      <c r="P936" s="5">
        <f t="shared" si="57"/>
        <v>30.4</v>
      </c>
      <c r="Q936" s="10">
        <f t="shared" si="58"/>
        <v>41733.737083333333</v>
      </c>
      <c r="R936" s="10">
        <f t="shared" si="59"/>
        <v>41763.25</v>
      </c>
      <c r="S936" t="s">
        <v>8338</v>
      </c>
      <c r="T936" t="s">
        <v>8312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56"/>
        <v>25</v>
      </c>
      <c r="N937" t="b">
        <v>0</v>
      </c>
      <c r="O937" t="s">
        <v>8278</v>
      </c>
      <c r="P937" s="5">
        <f t="shared" si="57"/>
        <v>1.4285714285714286</v>
      </c>
      <c r="Q937" s="10">
        <f t="shared" si="58"/>
        <v>42368.333668981482</v>
      </c>
      <c r="R937" s="10">
        <f t="shared" si="59"/>
        <v>42398.333668981482</v>
      </c>
      <c r="S937" t="s">
        <v>8338</v>
      </c>
      <c r="T937" t="s">
        <v>8312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56"/>
        <v>#DIV/0!</v>
      </c>
      <c r="N938" t="b">
        <v>0</v>
      </c>
      <c r="O938" t="s">
        <v>8278</v>
      </c>
      <c r="P938" s="5">
        <f t="shared" si="57"/>
        <v>0</v>
      </c>
      <c r="Q938" s="10">
        <f t="shared" si="58"/>
        <v>40883.024178240739</v>
      </c>
      <c r="R938" s="10">
        <f t="shared" si="59"/>
        <v>40926.833333333336</v>
      </c>
      <c r="S938" t="s">
        <v>8338</v>
      </c>
      <c r="T938" t="s">
        <v>8312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56"/>
        <v>20</v>
      </c>
      <c r="N939" t="b">
        <v>0</v>
      </c>
      <c r="O939" t="s">
        <v>8278</v>
      </c>
      <c r="P939" s="5">
        <f t="shared" si="57"/>
        <v>1.1428571428571428</v>
      </c>
      <c r="Q939" s="10">
        <f t="shared" si="58"/>
        <v>41551.798113425924</v>
      </c>
      <c r="R939" s="10">
        <f t="shared" si="59"/>
        <v>41581.839780092596</v>
      </c>
      <c r="S939" t="s">
        <v>8338</v>
      </c>
      <c r="T939" t="s">
        <v>8312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56"/>
        <v>25</v>
      </c>
      <c r="N940" t="b">
        <v>0</v>
      </c>
      <c r="O940" t="s">
        <v>8278</v>
      </c>
      <c r="P940" s="5">
        <f t="shared" si="57"/>
        <v>0.35714285714285715</v>
      </c>
      <c r="Q940" s="10">
        <f t="shared" si="58"/>
        <v>41124.479722222226</v>
      </c>
      <c r="R940" s="10">
        <f t="shared" si="59"/>
        <v>41154.479722222226</v>
      </c>
      <c r="S940" t="s">
        <v>8338</v>
      </c>
      <c r="T940" t="s">
        <v>8312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56"/>
        <v>20</v>
      </c>
      <c r="N941" t="b">
        <v>0</v>
      </c>
      <c r="O941" t="s">
        <v>8278</v>
      </c>
      <c r="P941" s="5">
        <f t="shared" si="57"/>
        <v>1.4545454545454546</v>
      </c>
      <c r="Q941" s="10">
        <f t="shared" si="58"/>
        <v>41416.763171296298</v>
      </c>
      <c r="R941" s="10">
        <f t="shared" si="59"/>
        <v>41455.831944444442</v>
      </c>
      <c r="S941" t="s">
        <v>8338</v>
      </c>
      <c r="T941" t="s">
        <v>8312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56"/>
        <v>110.28571428571429</v>
      </c>
      <c r="N942" t="b">
        <v>0</v>
      </c>
      <c r="O942" t="s">
        <v>8273</v>
      </c>
      <c r="P942" s="5">
        <f t="shared" si="57"/>
        <v>17.155555555555555</v>
      </c>
      <c r="Q942" s="10">
        <f t="shared" si="58"/>
        <v>42182.008402777778</v>
      </c>
      <c r="R942" s="10">
        <f t="shared" si="59"/>
        <v>42227.008402777778</v>
      </c>
      <c r="S942" t="s">
        <v>8332</v>
      </c>
      <c r="T942" t="s">
        <v>8334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56"/>
        <v>37.451612903225808</v>
      </c>
      <c r="N943" t="b">
        <v>0</v>
      </c>
      <c r="O943" t="s">
        <v>8273</v>
      </c>
      <c r="P943" s="5">
        <f t="shared" si="57"/>
        <v>2.3220000000000001</v>
      </c>
      <c r="Q943" s="10">
        <f t="shared" si="58"/>
        <v>42746.096585648149</v>
      </c>
      <c r="R943" s="10">
        <f t="shared" si="59"/>
        <v>42776.096585648149</v>
      </c>
      <c r="S943" t="s">
        <v>8332</v>
      </c>
      <c r="T943" t="s">
        <v>8334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56"/>
        <v>41.75</v>
      </c>
      <c r="N944" t="b">
        <v>0</v>
      </c>
      <c r="O944" t="s">
        <v>8273</v>
      </c>
      <c r="P944" s="5">
        <f t="shared" si="57"/>
        <v>8.9066666666666663</v>
      </c>
      <c r="Q944" s="10">
        <f t="shared" si="58"/>
        <v>42382.843287037031</v>
      </c>
      <c r="R944" s="10">
        <f t="shared" si="59"/>
        <v>42418.843287037031</v>
      </c>
      <c r="S944" t="s">
        <v>8332</v>
      </c>
      <c r="T944" t="s">
        <v>8334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56"/>
        <v>24.083333333333332</v>
      </c>
      <c r="N945" t="b">
        <v>0</v>
      </c>
      <c r="O945" t="s">
        <v>8273</v>
      </c>
      <c r="P945" s="5">
        <f t="shared" si="57"/>
        <v>9.6333333333333346</v>
      </c>
      <c r="Q945" s="10">
        <f t="shared" si="58"/>
        <v>42673.66788194445</v>
      </c>
      <c r="R945" s="10">
        <f t="shared" si="59"/>
        <v>42703.709548611107</v>
      </c>
      <c r="S945" t="s">
        <v>8332</v>
      </c>
      <c r="T945" t="s">
        <v>8334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56"/>
        <v>69.40625</v>
      </c>
      <c r="N946" t="b">
        <v>0</v>
      </c>
      <c r="O946" t="s">
        <v>8273</v>
      </c>
      <c r="P946" s="5">
        <f t="shared" si="57"/>
        <v>13.325999999999999</v>
      </c>
      <c r="Q946" s="10">
        <f t="shared" si="58"/>
        <v>42444.583912037036</v>
      </c>
      <c r="R946" s="10">
        <f t="shared" si="59"/>
        <v>42478.583333333328</v>
      </c>
      <c r="S946" t="s">
        <v>8332</v>
      </c>
      <c r="T946" t="s">
        <v>8334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56"/>
        <v>155.25</v>
      </c>
      <c r="N947" t="b">
        <v>0</v>
      </c>
      <c r="O947" t="s">
        <v>8273</v>
      </c>
      <c r="P947" s="5">
        <f t="shared" si="57"/>
        <v>2.484</v>
      </c>
      <c r="Q947" s="10">
        <f t="shared" si="58"/>
        <v>42732.872986111113</v>
      </c>
      <c r="R947" s="10">
        <f t="shared" si="59"/>
        <v>42784.999305555553</v>
      </c>
      <c r="S947" t="s">
        <v>8332</v>
      </c>
      <c r="T947" t="s">
        <v>8334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56"/>
        <v>57.2</v>
      </c>
      <c r="N948" t="b">
        <v>0</v>
      </c>
      <c r="O948" t="s">
        <v>8273</v>
      </c>
      <c r="P948" s="5">
        <f t="shared" si="57"/>
        <v>1.9066666666666665</v>
      </c>
      <c r="Q948" s="10">
        <f t="shared" si="58"/>
        <v>42592.750555555554</v>
      </c>
      <c r="R948" s="10">
        <f t="shared" si="59"/>
        <v>42622.750555555554</v>
      </c>
      <c r="S948" t="s">
        <v>8332</v>
      </c>
      <c r="T948" t="s">
        <v>8334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56"/>
        <v>#DIV/0!</v>
      </c>
      <c r="N949" t="b">
        <v>0</v>
      </c>
      <c r="O949" t="s">
        <v>8273</v>
      </c>
      <c r="P949" s="5">
        <f t="shared" si="57"/>
        <v>0</v>
      </c>
      <c r="Q949" s="10">
        <f t="shared" si="58"/>
        <v>42491.781319444446</v>
      </c>
      <c r="R949" s="10">
        <f t="shared" si="59"/>
        <v>42551.781319444446</v>
      </c>
      <c r="S949" t="s">
        <v>8332</v>
      </c>
      <c r="T949" t="s">
        <v>8334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56"/>
        <v>60</v>
      </c>
      <c r="N950" t="b">
        <v>0</v>
      </c>
      <c r="O950" t="s">
        <v>8273</v>
      </c>
      <c r="P950" s="5">
        <f t="shared" si="57"/>
        <v>12</v>
      </c>
      <c r="Q950" s="10">
        <f t="shared" si="58"/>
        <v>42411.828287037039</v>
      </c>
      <c r="R950" s="10">
        <f t="shared" si="59"/>
        <v>42441.828287037039</v>
      </c>
      <c r="S950" t="s">
        <v>8332</v>
      </c>
      <c r="T950" t="s">
        <v>8334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56"/>
        <v>39</v>
      </c>
      <c r="N951" t="b">
        <v>0</v>
      </c>
      <c r="O951" t="s">
        <v>8273</v>
      </c>
      <c r="P951" s="5">
        <f t="shared" si="57"/>
        <v>1.365</v>
      </c>
      <c r="Q951" s="10">
        <f t="shared" si="58"/>
        <v>42361.043703703705</v>
      </c>
      <c r="R951" s="10">
        <f t="shared" si="59"/>
        <v>42421.043703703705</v>
      </c>
      <c r="S951" t="s">
        <v>8332</v>
      </c>
      <c r="T951" t="s">
        <v>8334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56"/>
        <v>58.416666666666664</v>
      </c>
      <c r="N952" t="b">
        <v>0</v>
      </c>
      <c r="O952" t="s">
        <v>8273</v>
      </c>
      <c r="P952" s="5">
        <f t="shared" si="57"/>
        <v>28.04</v>
      </c>
      <c r="Q952" s="10">
        <f t="shared" si="58"/>
        <v>42356.750706018516</v>
      </c>
      <c r="R952" s="10">
        <f t="shared" si="59"/>
        <v>42386.750706018516</v>
      </c>
      <c r="S952" t="s">
        <v>8332</v>
      </c>
      <c r="T952" t="s">
        <v>8334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56"/>
        <v>158.63636363636363</v>
      </c>
      <c r="N953" t="b">
        <v>0</v>
      </c>
      <c r="O953" t="s">
        <v>8273</v>
      </c>
      <c r="P953" s="5">
        <f t="shared" si="57"/>
        <v>38.39</v>
      </c>
      <c r="Q953" s="10">
        <f t="shared" si="58"/>
        <v>42480.653611111105</v>
      </c>
      <c r="R953" s="10">
        <f t="shared" si="59"/>
        <v>42525.653611111105</v>
      </c>
      <c r="S953" t="s">
        <v>8332</v>
      </c>
      <c r="T953" t="s">
        <v>8334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56"/>
        <v>99.857142857142861</v>
      </c>
      <c r="N954" t="b">
        <v>0</v>
      </c>
      <c r="O954" t="s">
        <v>8273</v>
      </c>
      <c r="P954" s="5">
        <f t="shared" si="57"/>
        <v>39.942857142857143</v>
      </c>
      <c r="Q954" s="10">
        <f t="shared" si="58"/>
        <v>42662.613564814819</v>
      </c>
      <c r="R954" s="10">
        <f t="shared" si="59"/>
        <v>42692.655231481483</v>
      </c>
      <c r="S954" t="s">
        <v>8332</v>
      </c>
      <c r="T954" t="s">
        <v>8334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56"/>
        <v>25.2</v>
      </c>
      <c r="N955" t="b">
        <v>0</v>
      </c>
      <c r="O955" t="s">
        <v>8273</v>
      </c>
      <c r="P955" s="5">
        <f t="shared" si="57"/>
        <v>0.84</v>
      </c>
      <c r="Q955" s="10">
        <f t="shared" si="58"/>
        <v>41999.164340277777</v>
      </c>
      <c r="R955" s="10">
        <f t="shared" si="59"/>
        <v>42029.164340277777</v>
      </c>
      <c r="S955" t="s">
        <v>8332</v>
      </c>
      <c r="T955" t="s">
        <v>8334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56"/>
        <v>89.191780821917803</v>
      </c>
      <c r="N956" t="b">
        <v>0</v>
      </c>
      <c r="O956" t="s">
        <v>8273</v>
      </c>
      <c r="P956" s="5">
        <f t="shared" si="57"/>
        <v>43.406666666666666</v>
      </c>
      <c r="Q956" s="10">
        <f t="shared" si="58"/>
        <v>42194.833784722221</v>
      </c>
      <c r="R956" s="10">
        <f t="shared" si="59"/>
        <v>42236.833784722221</v>
      </c>
      <c r="S956" t="s">
        <v>8332</v>
      </c>
      <c r="T956" t="s">
        <v>8334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56"/>
        <v>182.6236559139785</v>
      </c>
      <c r="N957" t="b">
        <v>0</v>
      </c>
      <c r="O957" t="s">
        <v>8273</v>
      </c>
      <c r="P957" s="5">
        <f t="shared" si="57"/>
        <v>5.6613333333333333</v>
      </c>
      <c r="Q957" s="10">
        <f t="shared" si="58"/>
        <v>42586.295138888891</v>
      </c>
      <c r="R957" s="10">
        <f t="shared" si="59"/>
        <v>42626.295138888891</v>
      </c>
      <c r="S957" t="s">
        <v>8332</v>
      </c>
      <c r="T957" t="s">
        <v>8334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56"/>
        <v>50.647058823529413</v>
      </c>
      <c r="N958" t="b">
        <v>0</v>
      </c>
      <c r="O958" t="s">
        <v>8273</v>
      </c>
      <c r="P958" s="5">
        <f t="shared" si="57"/>
        <v>1.722</v>
      </c>
      <c r="Q958" s="10">
        <f t="shared" si="58"/>
        <v>42060.913877314815</v>
      </c>
      <c r="R958" s="10">
        <f t="shared" si="59"/>
        <v>42120.872210648144</v>
      </c>
      <c r="S958" t="s">
        <v>8332</v>
      </c>
      <c r="T958" t="s">
        <v>8334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56"/>
        <v>33.285714285714285</v>
      </c>
      <c r="N959" t="b">
        <v>0</v>
      </c>
      <c r="O959" t="s">
        <v>8273</v>
      </c>
      <c r="P959" s="5">
        <f t="shared" si="57"/>
        <v>1.9416666666666664</v>
      </c>
      <c r="Q959" s="10">
        <f t="shared" si="58"/>
        <v>42660.552465277782</v>
      </c>
      <c r="R959" s="10">
        <f t="shared" si="59"/>
        <v>42691.594131944439</v>
      </c>
      <c r="S959" t="s">
        <v>8332</v>
      </c>
      <c r="T959" t="s">
        <v>8334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56"/>
        <v>51.823529411764703</v>
      </c>
      <c r="N960" t="b">
        <v>0</v>
      </c>
      <c r="O960" t="s">
        <v>8273</v>
      </c>
      <c r="P960" s="5">
        <f t="shared" si="57"/>
        <v>11.328275684711327</v>
      </c>
      <c r="Q960" s="10">
        <f t="shared" si="58"/>
        <v>42082.802812499998</v>
      </c>
      <c r="R960" s="10">
        <f t="shared" si="59"/>
        <v>42104.207638888889</v>
      </c>
      <c r="S960" t="s">
        <v>8332</v>
      </c>
      <c r="T960" t="s">
        <v>8334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56"/>
        <v>113.62573099415205</v>
      </c>
      <c r="N961" t="b">
        <v>0</v>
      </c>
      <c r="O961" t="s">
        <v>8273</v>
      </c>
      <c r="P961" s="5">
        <f t="shared" si="57"/>
        <v>38.86</v>
      </c>
      <c r="Q961" s="10">
        <f t="shared" si="58"/>
        <v>41993.174363425926</v>
      </c>
      <c r="R961" s="10">
        <f t="shared" si="59"/>
        <v>42023.174363425926</v>
      </c>
      <c r="S961" t="s">
        <v>8332</v>
      </c>
      <c r="T961" t="s">
        <v>8334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ref="M962:M1025" si="60">E962/L962</f>
        <v>136.46276595744681</v>
      </c>
      <c r="N962" t="b">
        <v>0</v>
      </c>
      <c r="O962" t="s">
        <v>8273</v>
      </c>
      <c r="P962" s="5">
        <f t="shared" si="57"/>
        <v>46.100628930817614</v>
      </c>
      <c r="Q962" s="10">
        <f t="shared" si="58"/>
        <v>42766.626793981486</v>
      </c>
      <c r="R962" s="10">
        <f t="shared" si="59"/>
        <v>42808.585127314815</v>
      </c>
      <c r="S962" t="s">
        <v>8332</v>
      </c>
      <c r="T962" t="s">
        <v>8334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si="60"/>
        <v>364.35454545454547</v>
      </c>
      <c r="N963" t="b">
        <v>0</v>
      </c>
      <c r="O963" t="s">
        <v>8273</v>
      </c>
      <c r="P963" s="5">
        <f t="shared" ref="P963:P1026" si="61">(E963/D963)*100</f>
        <v>42.188421052631583</v>
      </c>
      <c r="Q963" s="10">
        <f t="shared" ref="Q963:Q1026" si="62">(((J963/60)/60)/24)+DATE(1970,1,1)</f>
        <v>42740.693692129629</v>
      </c>
      <c r="R963" s="10">
        <f t="shared" ref="R963:R1026" si="63">(((I963/60)/60)/24)+DATE(1970,1,1)</f>
        <v>42786.791666666672</v>
      </c>
      <c r="S963" t="s">
        <v>8332</v>
      </c>
      <c r="T963" t="s">
        <v>8334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60"/>
        <v>19.243243243243242</v>
      </c>
      <c r="N964" t="b">
        <v>0</v>
      </c>
      <c r="O964" t="s">
        <v>8273</v>
      </c>
      <c r="P964" s="5">
        <f t="shared" si="61"/>
        <v>28.48</v>
      </c>
      <c r="Q964" s="10">
        <f t="shared" si="62"/>
        <v>42373.712418981479</v>
      </c>
      <c r="R964" s="10">
        <f t="shared" si="63"/>
        <v>42411.712418981479</v>
      </c>
      <c r="S964" t="s">
        <v>8332</v>
      </c>
      <c r="T964" t="s">
        <v>8334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60"/>
        <v>41.888888888888886</v>
      </c>
      <c r="N965" t="b">
        <v>0</v>
      </c>
      <c r="O965" t="s">
        <v>8273</v>
      </c>
      <c r="P965" s="5">
        <f t="shared" si="61"/>
        <v>1.077142857142857</v>
      </c>
      <c r="Q965" s="10">
        <f t="shared" si="62"/>
        <v>42625.635636574079</v>
      </c>
      <c r="R965" s="10">
        <f t="shared" si="63"/>
        <v>42660.635636574079</v>
      </c>
      <c r="S965" t="s">
        <v>8332</v>
      </c>
      <c r="T965" t="s">
        <v>8334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60"/>
        <v>30.310344827586206</v>
      </c>
      <c r="N966" t="b">
        <v>0</v>
      </c>
      <c r="O966" t="s">
        <v>8273</v>
      </c>
      <c r="P966" s="5">
        <f t="shared" si="61"/>
        <v>0.79909090909090907</v>
      </c>
      <c r="Q966" s="10">
        <f t="shared" si="62"/>
        <v>42208.628692129627</v>
      </c>
      <c r="R966" s="10">
        <f t="shared" si="63"/>
        <v>42248.628692129627</v>
      </c>
      <c r="S966" t="s">
        <v>8332</v>
      </c>
      <c r="T966" t="s">
        <v>8334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60"/>
        <v>49.666666666666664</v>
      </c>
      <c r="N967" t="b">
        <v>0</v>
      </c>
      <c r="O967" t="s">
        <v>8273</v>
      </c>
      <c r="P967" s="5">
        <f t="shared" si="61"/>
        <v>1.1919999999999999</v>
      </c>
      <c r="Q967" s="10">
        <f t="shared" si="62"/>
        <v>42637.016736111109</v>
      </c>
      <c r="R967" s="10">
        <f t="shared" si="63"/>
        <v>42669.165972222225</v>
      </c>
      <c r="S967" t="s">
        <v>8332</v>
      </c>
      <c r="T967" t="s">
        <v>8334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60"/>
        <v>59.2</v>
      </c>
      <c r="N968" t="b">
        <v>0</v>
      </c>
      <c r="O968" t="s">
        <v>8273</v>
      </c>
      <c r="P968" s="5">
        <f t="shared" si="61"/>
        <v>14.799999999999999</v>
      </c>
      <c r="Q968" s="10">
        <f t="shared" si="62"/>
        <v>42619.635787037041</v>
      </c>
      <c r="R968" s="10">
        <f t="shared" si="63"/>
        <v>42649.635787037041</v>
      </c>
      <c r="S968" t="s">
        <v>8332</v>
      </c>
      <c r="T968" t="s">
        <v>8334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60"/>
        <v>43.97530864197531</v>
      </c>
      <c r="N969" t="b">
        <v>0</v>
      </c>
      <c r="O969" t="s">
        <v>8273</v>
      </c>
      <c r="P969" s="5">
        <f t="shared" si="61"/>
        <v>17.810000000000002</v>
      </c>
      <c r="Q969" s="10">
        <f t="shared" si="62"/>
        <v>42422.254328703704</v>
      </c>
      <c r="R969" s="10">
        <f t="shared" si="63"/>
        <v>42482.21266203704</v>
      </c>
      <c r="S969" t="s">
        <v>8332</v>
      </c>
      <c r="T969" t="s">
        <v>8334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60"/>
        <v>26.5</v>
      </c>
      <c r="N970" t="b">
        <v>0</v>
      </c>
      <c r="O970" t="s">
        <v>8273</v>
      </c>
      <c r="P970" s="5">
        <f t="shared" si="61"/>
        <v>1.325</v>
      </c>
      <c r="Q970" s="10">
        <f t="shared" si="62"/>
        <v>41836.847615740742</v>
      </c>
      <c r="R970" s="10">
        <f t="shared" si="63"/>
        <v>41866.847615740742</v>
      </c>
      <c r="S970" t="s">
        <v>8332</v>
      </c>
      <c r="T970" t="s">
        <v>8334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60"/>
        <v>1272.7272727272727</v>
      </c>
      <c r="N971" t="b">
        <v>0</v>
      </c>
      <c r="O971" t="s">
        <v>8273</v>
      </c>
      <c r="P971" s="5">
        <f t="shared" si="61"/>
        <v>46.666666666666664</v>
      </c>
      <c r="Q971" s="10">
        <f t="shared" si="62"/>
        <v>42742.30332175926</v>
      </c>
      <c r="R971" s="10">
        <f t="shared" si="63"/>
        <v>42775.30332175926</v>
      </c>
      <c r="S971" t="s">
        <v>8332</v>
      </c>
      <c r="T971" t="s">
        <v>8334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60"/>
        <v>164</v>
      </c>
      <c r="N972" t="b">
        <v>0</v>
      </c>
      <c r="O972" t="s">
        <v>8273</v>
      </c>
      <c r="P972" s="5">
        <f t="shared" si="61"/>
        <v>45.92</v>
      </c>
      <c r="Q972" s="10">
        <f t="shared" si="62"/>
        <v>42721.220520833333</v>
      </c>
      <c r="R972" s="10">
        <f t="shared" si="63"/>
        <v>42758.207638888889</v>
      </c>
      <c r="S972" t="s">
        <v>8332</v>
      </c>
      <c r="T972" t="s">
        <v>8334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60"/>
        <v>45.2</v>
      </c>
      <c r="N973" t="b">
        <v>0</v>
      </c>
      <c r="O973" t="s">
        <v>8273</v>
      </c>
      <c r="P973" s="5">
        <f t="shared" si="61"/>
        <v>0.22599999999999998</v>
      </c>
      <c r="Q973" s="10">
        <f t="shared" si="62"/>
        <v>42111.709027777775</v>
      </c>
      <c r="R973" s="10">
        <f t="shared" si="63"/>
        <v>42156.709027777775</v>
      </c>
      <c r="S973" t="s">
        <v>8332</v>
      </c>
      <c r="T973" t="s">
        <v>8334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60"/>
        <v>153.88888888888889</v>
      </c>
      <c r="N974" t="b">
        <v>0</v>
      </c>
      <c r="O974" t="s">
        <v>8273</v>
      </c>
      <c r="P974" s="5">
        <f t="shared" si="61"/>
        <v>34.625</v>
      </c>
      <c r="Q974" s="10">
        <f t="shared" si="62"/>
        <v>41856.865717592591</v>
      </c>
      <c r="R974" s="10">
        <f t="shared" si="63"/>
        <v>41886.290972222225</v>
      </c>
      <c r="S974" t="s">
        <v>8332</v>
      </c>
      <c r="T974" t="s">
        <v>8334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60"/>
        <v>51.375</v>
      </c>
      <c r="N975" t="b">
        <v>0</v>
      </c>
      <c r="O975" t="s">
        <v>8273</v>
      </c>
      <c r="P975" s="5">
        <f t="shared" si="61"/>
        <v>2.0549999999999997</v>
      </c>
      <c r="Q975" s="10">
        <f t="shared" si="62"/>
        <v>42257.014965277776</v>
      </c>
      <c r="R975" s="10">
        <f t="shared" si="63"/>
        <v>42317.056631944448</v>
      </c>
      <c r="S975" t="s">
        <v>8332</v>
      </c>
      <c r="T975" t="s">
        <v>8334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60"/>
        <v>93.333333333333329</v>
      </c>
      <c r="N976" t="b">
        <v>0</v>
      </c>
      <c r="O976" t="s">
        <v>8273</v>
      </c>
      <c r="P976" s="5">
        <f t="shared" si="61"/>
        <v>0.55999999999999994</v>
      </c>
      <c r="Q976" s="10">
        <f t="shared" si="62"/>
        <v>42424.749490740738</v>
      </c>
      <c r="R976" s="10">
        <f t="shared" si="63"/>
        <v>42454.707824074074</v>
      </c>
      <c r="S976" t="s">
        <v>8332</v>
      </c>
      <c r="T976" t="s">
        <v>8334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60"/>
        <v>108.625</v>
      </c>
      <c r="N977" t="b">
        <v>0</v>
      </c>
      <c r="O977" t="s">
        <v>8273</v>
      </c>
      <c r="P977" s="5">
        <f t="shared" si="61"/>
        <v>2.6069999999999998</v>
      </c>
      <c r="Q977" s="10">
        <f t="shared" si="62"/>
        <v>42489.696585648147</v>
      </c>
      <c r="R977" s="10">
        <f t="shared" si="63"/>
        <v>42549.696585648147</v>
      </c>
      <c r="S977" t="s">
        <v>8332</v>
      </c>
      <c r="T977" t="s">
        <v>8334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60"/>
        <v>160.5</v>
      </c>
      <c r="N978" t="b">
        <v>0</v>
      </c>
      <c r="O978" t="s">
        <v>8273</v>
      </c>
      <c r="P978" s="5">
        <f t="shared" si="61"/>
        <v>1.9259999999999999</v>
      </c>
      <c r="Q978" s="10">
        <f t="shared" si="62"/>
        <v>42185.058993055558</v>
      </c>
      <c r="R978" s="10">
        <f t="shared" si="63"/>
        <v>42230.058993055558</v>
      </c>
      <c r="S978" t="s">
        <v>8332</v>
      </c>
      <c r="T978" t="s">
        <v>8334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60"/>
        <v>75.75</v>
      </c>
      <c r="N979" t="b">
        <v>0</v>
      </c>
      <c r="O979" t="s">
        <v>8273</v>
      </c>
      <c r="P979" s="5">
        <f t="shared" si="61"/>
        <v>33.666666666666664</v>
      </c>
      <c r="Q979" s="10">
        <f t="shared" si="62"/>
        <v>42391.942094907412</v>
      </c>
      <c r="R979" s="10">
        <f t="shared" si="63"/>
        <v>42421.942094907412</v>
      </c>
      <c r="S979" t="s">
        <v>8332</v>
      </c>
      <c r="T979" t="s">
        <v>8334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60"/>
        <v>790.83739837398377</v>
      </c>
      <c r="N980" t="b">
        <v>0</v>
      </c>
      <c r="O980" t="s">
        <v>8273</v>
      </c>
      <c r="P980" s="5">
        <f t="shared" si="61"/>
        <v>56.263267182990241</v>
      </c>
      <c r="Q980" s="10">
        <f t="shared" si="62"/>
        <v>42395.309039351851</v>
      </c>
      <c r="R980" s="10">
        <f t="shared" si="63"/>
        <v>42425.309039351851</v>
      </c>
      <c r="S980" t="s">
        <v>8332</v>
      </c>
      <c r="T980" t="s">
        <v>8334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60"/>
        <v>301.93916666666667</v>
      </c>
      <c r="N981" t="b">
        <v>0</v>
      </c>
      <c r="O981" t="s">
        <v>8273</v>
      </c>
      <c r="P981" s="5">
        <f t="shared" si="61"/>
        <v>82.817599999999999</v>
      </c>
      <c r="Q981" s="10">
        <f t="shared" si="62"/>
        <v>42506.416990740734</v>
      </c>
      <c r="R981" s="10">
        <f t="shared" si="63"/>
        <v>42541.790972222225</v>
      </c>
      <c r="S981" t="s">
        <v>8332</v>
      </c>
      <c r="T981" t="s">
        <v>8334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60"/>
        <v>47.935483870967744</v>
      </c>
      <c r="N982" t="b">
        <v>0</v>
      </c>
      <c r="O982" t="s">
        <v>8273</v>
      </c>
      <c r="P982" s="5">
        <f t="shared" si="61"/>
        <v>14.860000000000001</v>
      </c>
      <c r="Q982" s="10">
        <f t="shared" si="62"/>
        <v>41928.904189814813</v>
      </c>
      <c r="R982" s="10">
        <f t="shared" si="63"/>
        <v>41973.945856481485</v>
      </c>
      <c r="S982" t="s">
        <v>8332</v>
      </c>
      <c r="T982" t="s">
        <v>8334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60"/>
        <v>2.75</v>
      </c>
      <c r="N983" t="b">
        <v>0</v>
      </c>
      <c r="O983" t="s">
        <v>8273</v>
      </c>
      <c r="P983" s="5">
        <f t="shared" si="61"/>
        <v>1.2375123751237513E-2</v>
      </c>
      <c r="Q983" s="10">
        <f t="shared" si="62"/>
        <v>41830.947013888886</v>
      </c>
      <c r="R983" s="10">
        <f t="shared" si="63"/>
        <v>41860.947013888886</v>
      </c>
      <c r="S983" t="s">
        <v>8332</v>
      </c>
      <c r="T983" t="s">
        <v>8334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60"/>
        <v>1</v>
      </c>
      <c r="N984" t="b">
        <v>0</v>
      </c>
      <c r="O984" t="s">
        <v>8273</v>
      </c>
      <c r="P984" s="5">
        <f t="shared" si="61"/>
        <v>1.7142857142857144E-2</v>
      </c>
      <c r="Q984" s="10">
        <f t="shared" si="62"/>
        <v>42615.753310185188</v>
      </c>
      <c r="R984" s="10">
        <f t="shared" si="63"/>
        <v>42645.753310185188</v>
      </c>
      <c r="S984" t="s">
        <v>8332</v>
      </c>
      <c r="T984" t="s">
        <v>8334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60"/>
        <v>171.79329608938548</v>
      </c>
      <c r="N985" t="b">
        <v>0</v>
      </c>
      <c r="O985" t="s">
        <v>8273</v>
      </c>
      <c r="P985" s="5">
        <f t="shared" si="61"/>
        <v>29.506136117214709</v>
      </c>
      <c r="Q985" s="10">
        <f t="shared" si="62"/>
        <v>42574.667650462965</v>
      </c>
      <c r="R985" s="10">
        <f t="shared" si="63"/>
        <v>42605.870833333334</v>
      </c>
      <c r="S985" t="s">
        <v>8332</v>
      </c>
      <c r="T985" t="s">
        <v>8334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60"/>
        <v>35.333333333333336</v>
      </c>
      <c r="N986" t="b">
        <v>0</v>
      </c>
      <c r="O986" t="s">
        <v>8273</v>
      </c>
      <c r="P986" s="5">
        <f t="shared" si="61"/>
        <v>1.06</v>
      </c>
      <c r="Q986" s="10">
        <f t="shared" si="62"/>
        <v>42061.11583333333</v>
      </c>
      <c r="R986" s="10">
        <f t="shared" si="63"/>
        <v>42091.074166666673</v>
      </c>
      <c r="S986" t="s">
        <v>8332</v>
      </c>
      <c r="T986" t="s">
        <v>8334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60"/>
        <v>82.086956521739125</v>
      </c>
      <c r="N987" t="b">
        <v>0</v>
      </c>
      <c r="O987" t="s">
        <v>8273</v>
      </c>
      <c r="P987" s="5">
        <f t="shared" si="61"/>
        <v>6.293333333333333</v>
      </c>
      <c r="Q987" s="10">
        <f t="shared" si="62"/>
        <v>42339.967708333337</v>
      </c>
      <c r="R987" s="10">
        <f t="shared" si="63"/>
        <v>42369.958333333328</v>
      </c>
      <c r="S987" t="s">
        <v>8332</v>
      </c>
      <c r="T987" t="s">
        <v>8334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60"/>
        <v>110.8695652173913</v>
      </c>
      <c r="N988" t="b">
        <v>0</v>
      </c>
      <c r="O988" t="s">
        <v>8273</v>
      </c>
      <c r="P988" s="5">
        <f t="shared" si="61"/>
        <v>12.75</v>
      </c>
      <c r="Q988" s="10">
        <f t="shared" si="62"/>
        <v>42324.767361111109</v>
      </c>
      <c r="R988" s="10">
        <f t="shared" si="63"/>
        <v>42379</v>
      </c>
      <c r="S988" t="s">
        <v>8332</v>
      </c>
      <c r="T988" t="s">
        <v>8334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60"/>
        <v>161.21951219512195</v>
      </c>
      <c r="N989" t="b">
        <v>0</v>
      </c>
      <c r="O989" t="s">
        <v>8273</v>
      </c>
      <c r="P989" s="5">
        <f t="shared" si="61"/>
        <v>13.22</v>
      </c>
      <c r="Q989" s="10">
        <f t="shared" si="62"/>
        <v>41773.294560185182</v>
      </c>
      <c r="R989" s="10">
        <f t="shared" si="63"/>
        <v>41813.294560185182</v>
      </c>
      <c r="S989" t="s">
        <v>8332</v>
      </c>
      <c r="T989" t="s">
        <v>8334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60"/>
        <v>#DIV/0!</v>
      </c>
      <c r="N990" t="b">
        <v>0</v>
      </c>
      <c r="O990" t="s">
        <v>8273</v>
      </c>
      <c r="P990" s="5">
        <f t="shared" si="61"/>
        <v>0</v>
      </c>
      <c r="Q990" s="10">
        <f t="shared" si="62"/>
        <v>42614.356770833328</v>
      </c>
      <c r="R990" s="10">
        <f t="shared" si="63"/>
        <v>42644.356770833328</v>
      </c>
      <c r="S990" t="s">
        <v>8332</v>
      </c>
      <c r="T990" t="s">
        <v>8334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60"/>
        <v>52.40625</v>
      </c>
      <c r="N991" t="b">
        <v>0</v>
      </c>
      <c r="O991" t="s">
        <v>8273</v>
      </c>
      <c r="P991" s="5">
        <f t="shared" si="61"/>
        <v>16.77</v>
      </c>
      <c r="Q991" s="10">
        <f t="shared" si="62"/>
        <v>42611.933969907404</v>
      </c>
      <c r="R991" s="10">
        <f t="shared" si="63"/>
        <v>42641.933969907404</v>
      </c>
      <c r="S991" t="s">
        <v>8332</v>
      </c>
      <c r="T991" t="s">
        <v>8334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60"/>
        <v>13</v>
      </c>
      <c r="N992" t="b">
        <v>0</v>
      </c>
      <c r="O992" t="s">
        <v>8273</v>
      </c>
      <c r="P992" s="5">
        <f t="shared" si="61"/>
        <v>0.104</v>
      </c>
      <c r="Q992" s="10">
        <f t="shared" si="62"/>
        <v>41855.784305555557</v>
      </c>
      <c r="R992" s="10">
        <f t="shared" si="63"/>
        <v>41885.784305555557</v>
      </c>
      <c r="S992" t="s">
        <v>8332</v>
      </c>
      <c r="T992" t="s">
        <v>8334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60"/>
        <v>30.285714285714285</v>
      </c>
      <c r="N993" t="b">
        <v>0</v>
      </c>
      <c r="O993" t="s">
        <v>8273</v>
      </c>
      <c r="P993" s="5">
        <f t="shared" si="61"/>
        <v>4.24</v>
      </c>
      <c r="Q993" s="10">
        <f t="shared" si="62"/>
        <v>42538.75680555556</v>
      </c>
      <c r="R993" s="10">
        <f t="shared" si="63"/>
        <v>42563.785416666666</v>
      </c>
      <c r="S993" t="s">
        <v>8332</v>
      </c>
      <c r="T993" t="s">
        <v>8334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60"/>
        <v>116.75</v>
      </c>
      <c r="N994" t="b">
        <v>0</v>
      </c>
      <c r="O994" t="s">
        <v>8273</v>
      </c>
      <c r="P994" s="5">
        <f t="shared" si="61"/>
        <v>0.46699999999999997</v>
      </c>
      <c r="Q994" s="10">
        <f t="shared" si="62"/>
        <v>42437.924988425926</v>
      </c>
      <c r="R994" s="10">
        <f t="shared" si="63"/>
        <v>42497.883321759262</v>
      </c>
      <c r="S994" t="s">
        <v>8332</v>
      </c>
      <c r="T994" t="s">
        <v>8334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60"/>
        <v>89.59693877551021</v>
      </c>
      <c r="N995" t="b">
        <v>0</v>
      </c>
      <c r="O995" t="s">
        <v>8273</v>
      </c>
      <c r="P995" s="5">
        <f t="shared" si="61"/>
        <v>25.087142857142858</v>
      </c>
      <c r="Q995" s="10">
        <f t="shared" si="62"/>
        <v>42652.964907407411</v>
      </c>
      <c r="R995" s="10">
        <f t="shared" si="63"/>
        <v>42686.208333333328</v>
      </c>
      <c r="S995" t="s">
        <v>8332</v>
      </c>
      <c r="T995" t="s">
        <v>8334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60"/>
        <v>424.45454545454544</v>
      </c>
      <c r="N996" t="b">
        <v>0</v>
      </c>
      <c r="O996" t="s">
        <v>8273</v>
      </c>
      <c r="P996" s="5">
        <f t="shared" si="61"/>
        <v>2.3345000000000002</v>
      </c>
      <c r="Q996" s="10">
        <f t="shared" si="62"/>
        <v>41921.263078703705</v>
      </c>
      <c r="R996" s="10">
        <f t="shared" si="63"/>
        <v>41973.957638888889</v>
      </c>
      <c r="S996" t="s">
        <v>8332</v>
      </c>
      <c r="T996" t="s">
        <v>8334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60"/>
        <v>80.666666666666671</v>
      </c>
      <c r="N997" t="b">
        <v>0</v>
      </c>
      <c r="O997" t="s">
        <v>8273</v>
      </c>
      <c r="P997" s="5">
        <f t="shared" si="61"/>
        <v>7.26</v>
      </c>
      <c r="Q997" s="10">
        <f t="shared" si="62"/>
        <v>41947.940740740742</v>
      </c>
      <c r="R997" s="10">
        <f t="shared" si="63"/>
        <v>41972.666666666672</v>
      </c>
      <c r="S997" t="s">
        <v>8332</v>
      </c>
      <c r="T997" t="s">
        <v>8334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60"/>
        <v>13</v>
      </c>
      <c r="N998" t="b">
        <v>0</v>
      </c>
      <c r="O998" t="s">
        <v>8273</v>
      </c>
      <c r="P998" s="5">
        <f t="shared" si="61"/>
        <v>1.625</v>
      </c>
      <c r="Q998" s="10">
        <f t="shared" si="62"/>
        <v>41817.866435185184</v>
      </c>
      <c r="R998" s="10">
        <f t="shared" si="63"/>
        <v>41847.643750000003</v>
      </c>
      <c r="S998" t="s">
        <v>8332</v>
      </c>
      <c r="T998" t="s">
        <v>8334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60"/>
        <v>8.125</v>
      </c>
      <c r="N999" t="b">
        <v>0</v>
      </c>
      <c r="O999" t="s">
        <v>8273</v>
      </c>
      <c r="P999" s="5">
        <f t="shared" si="61"/>
        <v>1.3</v>
      </c>
      <c r="Q999" s="10">
        <f t="shared" si="62"/>
        <v>41941.10297453704</v>
      </c>
      <c r="R999" s="10">
        <f t="shared" si="63"/>
        <v>41971.144641203704</v>
      </c>
      <c r="S999" t="s">
        <v>8332</v>
      </c>
      <c r="T999" t="s">
        <v>8334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60"/>
        <v>153.42794759825327</v>
      </c>
      <c r="N1000" t="b">
        <v>0</v>
      </c>
      <c r="O1000" t="s">
        <v>8273</v>
      </c>
      <c r="P1000" s="5">
        <f t="shared" si="61"/>
        <v>58.558333333333337</v>
      </c>
      <c r="Q1000" s="10">
        <f t="shared" si="62"/>
        <v>42282.168993055559</v>
      </c>
      <c r="R1000" s="10">
        <f t="shared" si="63"/>
        <v>42327.210659722223</v>
      </c>
      <c r="S1000" t="s">
        <v>8332</v>
      </c>
      <c r="T1000" t="s">
        <v>8334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60"/>
        <v>292.07499999999999</v>
      </c>
      <c r="N1001" t="b">
        <v>0</v>
      </c>
      <c r="O1001" t="s">
        <v>8273</v>
      </c>
      <c r="P1001" s="5">
        <f t="shared" si="61"/>
        <v>7.7886666666666677</v>
      </c>
      <c r="Q1001" s="10">
        <f t="shared" si="62"/>
        <v>41926.29965277778</v>
      </c>
      <c r="R1001" s="10">
        <f t="shared" si="63"/>
        <v>41956.334722222222</v>
      </c>
      <c r="S1001" t="s">
        <v>8332</v>
      </c>
      <c r="T1001" t="s">
        <v>8334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60"/>
        <v>3304</v>
      </c>
      <c r="N1002" t="b">
        <v>0</v>
      </c>
      <c r="O1002" t="s">
        <v>8273</v>
      </c>
      <c r="P1002" s="5">
        <f t="shared" si="61"/>
        <v>2.2157147647256061</v>
      </c>
      <c r="Q1002" s="10">
        <f t="shared" si="62"/>
        <v>42749.059722222228</v>
      </c>
      <c r="R1002" s="10">
        <f t="shared" si="63"/>
        <v>42809.018055555556</v>
      </c>
      <c r="S1002" t="s">
        <v>8332</v>
      </c>
      <c r="T1002" t="s">
        <v>8334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60"/>
        <v>1300</v>
      </c>
      <c r="N1003" t="b">
        <v>0</v>
      </c>
      <c r="O1003" t="s">
        <v>8273</v>
      </c>
      <c r="P1003" s="5">
        <f t="shared" si="61"/>
        <v>104</v>
      </c>
      <c r="Q1003" s="10">
        <f t="shared" si="62"/>
        <v>42720.720057870371</v>
      </c>
      <c r="R1003" s="10">
        <f t="shared" si="63"/>
        <v>42765.720057870371</v>
      </c>
      <c r="S1003" t="s">
        <v>8332</v>
      </c>
      <c r="T1003" t="s">
        <v>8334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60"/>
        <v>134.54545454545453</v>
      </c>
      <c r="N1004" t="b">
        <v>0</v>
      </c>
      <c r="O1004" t="s">
        <v>8273</v>
      </c>
      <c r="P1004" s="5">
        <f t="shared" si="61"/>
        <v>29.6029602960296</v>
      </c>
      <c r="Q1004" s="10">
        <f t="shared" si="62"/>
        <v>42325.684189814812</v>
      </c>
      <c r="R1004" s="10">
        <f t="shared" si="63"/>
        <v>42355.249305555553</v>
      </c>
      <c r="S1004" t="s">
        <v>8332</v>
      </c>
      <c r="T1004" t="s">
        <v>8334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60"/>
        <v>214.06666666666666</v>
      </c>
      <c r="N1005" t="b">
        <v>0</v>
      </c>
      <c r="O1005" t="s">
        <v>8273</v>
      </c>
      <c r="P1005" s="5">
        <f t="shared" si="61"/>
        <v>16.055</v>
      </c>
      <c r="Q1005" s="10">
        <f t="shared" si="62"/>
        <v>42780.709039351852</v>
      </c>
      <c r="R1005" s="10">
        <f t="shared" si="63"/>
        <v>42810.667372685188</v>
      </c>
      <c r="S1005" t="s">
        <v>8332</v>
      </c>
      <c r="T1005" t="s">
        <v>8334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60"/>
        <v>216.33684210526314</v>
      </c>
      <c r="N1006" t="b">
        <v>0</v>
      </c>
      <c r="O1006" t="s">
        <v>8273</v>
      </c>
      <c r="P1006" s="5">
        <f t="shared" si="61"/>
        <v>82.207999999999998</v>
      </c>
      <c r="Q1006" s="10">
        <f t="shared" si="62"/>
        <v>42388.708645833336</v>
      </c>
      <c r="R1006" s="10">
        <f t="shared" si="63"/>
        <v>42418.708645833336</v>
      </c>
      <c r="S1006" t="s">
        <v>8332</v>
      </c>
      <c r="T1006" t="s">
        <v>8334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60"/>
        <v>932.31055900621118</v>
      </c>
      <c r="N1007" t="b">
        <v>0</v>
      </c>
      <c r="O1007" t="s">
        <v>8273</v>
      </c>
      <c r="P1007" s="5">
        <f t="shared" si="61"/>
        <v>75.051000000000002</v>
      </c>
      <c r="Q1007" s="10">
        <f t="shared" si="62"/>
        <v>42276.624803240738</v>
      </c>
      <c r="R1007" s="10">
        <f t="shared" si="63"/>
        <v>42307.624803240738</v>
      </c>
      <c r="S1007" t="s">
        <v>8332</v>
      </c>
      <c r="T1007" t="s">
        <v>8334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60"/>
        <v>29.25</v>
      </c>
      <c r="N1008" t="b">
        <v>0</v>
      </c>
      <c r="O1008" t="s">
        <v>8273</v>
      </c>
      <c r="P1008" s="5">
        <f t="shared" si="61"/>
        <v>5.8500000000000005</v>
      </c>
      <c r="Q1008" s="10">
        <f t="shared" si="62"/>
        <v>41977.040185185186</v>
      </c>
      <c r="R1008" s="10">
        <f t="shared" si="63"/>
        <v>41985.299305555556</v>
      </c>
      <c r="S1008" t="s">
        <v>8332</v>
      </c>
      <c r="T1008" t="s">
        <v>8334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60"/>
        <v>174.94736842105263</v>
      </c>
      <c r="N1009" t="b">
        <v>0</v>
      </c>
      <c r="O1009" t="s">
        <v>8273</v>
      </c>
      <c r="P1009" s="5">
        <f t="shared" si="61"/>
        <v>44.32</v>
      </c>
      <c r="Q1009" s="10">
        <f t="shared" si="62"/>
        <v>42676.583599537036</v>
      </c>
      <c r="R1009" s="10">
        <f t="shared" si="63"/>
        <v>42718.6252662037</v>
      </c>
      <c r="S1009" t="s">
        <v>8332</v>
      </c>
      <c r="T1009" t="s">
        <v>8334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60"/>
        <v>250</v>
      </c>
      <c r="N1010" t="b">
        <v>0</v>
      </c>
      <c r="O1010" t="s">
        <v>8273</v>
      </c>
      <c r="P1010" s="5">
        <f t="shared" si="61"/>
        <v>0.26737967914438499</v>
      </c>
      <c r="Q1010" s="10">
        <f t="shared" si="62"/>
        <v>42702.809201388889</v>
      </c>
      <c r="R1010" s="10">
        <f t="shared" si="63"/>
        <v>42732.809201388889</v>
      </c>
      <c r="S1010" t="s">
        <v>8332</v>
      </c>
      <c r="T1010" t="s">
        <v>8334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60"/>
        <v>65</v>
      </c>
      <c r="N1011" t="b">
        <v>0</v>
      </c>
      <c r="O1011" t="s">
        <v>8273</v>
      </c>
      <c r="P1011" s="5">
        <f t="shared" si="61"/>
        <v>13.13</v>
      </c>
      <c r="Q1011" s="10">
        <f t="shared" si="62"/>
        <v>42510.604699074072</v>
      </c>
      <c r="R1011" s="10">
        <f t="shared" si="63"/>
        <v>42540.604699074072</v>
      </c>
      <c r="S1011" t="s">
        <v>8332</v>
      </c>
      <c r="T1011" t="s">
        <v>8334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60"/>
        <v>55</v>
      </c>
      <c r="N1012" t="b">
        <v>0</v>
      </c>
      <c r="O1012" t="s">
        <v>8273</v>
      </c>
      <c r="P1012" s="5">
        <f t="shared" si="61"/>
        <v>0.19088937093275488</v>
      </c>
      <c r="Q1012" s="10">
        <f t="shared" si="62"/>
        <v>42561.829421296294</v>
      </c>
      <c r="R1012" s="10">
        <f t="shared" si="63"/>
        <v>42618.124305555553</v>
      </c>
      <c r="S1012" t="s">
        <v>8332</v>
      </c>
      <c r="T1012" t="s">
        <v>8334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60"/>
        <v>75</v>
      </c>
      <c r="N1013" t="b">
        <v>0</v>
      </c>
      <c r="O1013" t="s">
        <v>8273</v>
      </c>
      <c r="P1013" s="5">
        <f t="shared" si="61"/>
        <v>0.375</v>
      </c>
      <c r="Q1013" s="10">
        <f t="shared" si="62"/>
        <v>41946.898090277777</v>
      </c>
      <c r="R1013" s="10">
        <f t="shared" si="63"/>
        <v>41991.898090277777</v>
      </c>
      <c r="S1013" t="s">
        <v>8332</v>
      </c>
      <c r="T1013" t="s">
        <v>8334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60"/>
        <v>1389.3561935483872</v>
      </c>
      <c r="N1014" t="b">
        <v>0</v>
      </c>
      <c r="O1014" t="s">
        <v>8273</v>
      </c>
      <c r="P1014" s="5">
        <f t="shared" si="61"/>
        <v>21535.021000000001</v>
      </c>
      <c r="Q1014" s="10">
        <f t="shared" si="62"/>
        <v>42714.440416666665</v>
      </c>
      <c r="R1014" s="10">
        <f t="shared" si="63"/>
        <v>42759.440416666665</v>
      </c>
      <c r="S1014" t="s">
        <v>8332</v>
      </c>
      <c r="T1014" t="s">
        <v>8334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60"/>
        <v>95.911111111111111</v>
      </c>
      <c r="N1015" t="b">
        <v>0</v>
      </c>
      <c r="O1015" t="s">
        <v>8273</v>
      </c>
      <c r="P1015" s="5">
        <f t="shared" si="61"/>
        <v>34.527999999999999</v>
      </c>
      <c r="Q1015" s="10">
        <f t="shared" si="62"/>
        <v>42339.833981481483</v>
      </c>
      <c r="R1015" s="10">
        <f t="shared" si="63"/>
        <v>42367.833333333328</v>
      </c>
      <c r="S1015" t="s">
        <v>8332</v>
      </c>
      <c r="T1015" t="s">
        <v>8334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60"/>
        <v>191.25</v>
      </c>
      <c r="N1016" t="b">
        <v>0</v>
      </c>
      <c r="O1016" t="s">
        <v>8273</v>
      </c>
      <c r="P1016" s="5">
        <f t="shared" si="61"/>
        <v>30.599999999999998</v>
      </c>
      <c r="Q1016" s="10">
        <f t="shared" si="62"/>
        <v>41955.002488425926</v>
      </c>
      <c r="R1016" s="10">
        <f t="shared" si="63"/>
        <v>42005.002488425926</v>
      </c>
      <c r="S1016" t="s">
        <v>8332</v>
      </c>
      <c r="T1016" t="s">
        <v>8334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60"/>
        <v>40</v>
      </c>
      <c r="N1017" t="b">
        <v>0</v>
      </c>
      <c r="O1017" t="s">
        <v>8273</v>
      </c>
      <c r="P1017" s="5">
        <f t="shared" si="61"/>
        <v>2.666666666666667</v>
      </c>
      <c r="Q1017" s="10">
        <f t="shared" si="62"/>
        <v>42303.878414351857</v>
      </c>
      <c r="R1017" s="10">
        <f t="shared" si="63"/>
        <v>42333.920081018514</v>
      </c>
      <c r="S1017" t="s">
        <v>8332</v>
      </c>
      <c r="T1017" t="s">
        <v>8334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60"/>
        <v>74.78947368421052</v>
      </c>
      <c r="N1018" t="b">
        <v>0</v>
      </c>
      <c r="O1018" t="s">
        <v>8273</v>
      </c>
      <c r="P1018" s="5">
        <f t="shared" si="61"/>
        <v>2.8420000000000001</v>
      </c>
      <c r="Q1018" s="10">
        <f t="shared" si="62"/>
        <v>42422.107129629629</v>
      </c>
      <c r="R1018" s="10">
        <f t="shared" si="63"/>
        <v>42467.065462962957</v>
      </c>
      <c r="S1018" t="s">
        <v>8332</v>
      </c>
      <c r="T1018" t="s">
        <v>8334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60"/>
        <v>161.11830985915492</v>
      </c>
      <c r="N1019" t="b">
        <v>0</v>
      </c>
      <c r="O1019" t="s">
        <v>8273</v>
      </c>
      <c r="P1019" s="5">
        <f t="shared" si="61"/>
        <v>22.878799999999998</v>
      </c>
      <c r="Q1019" s="10">
        <f t="shared" si="62"/>
        <v>42289.675173611111</v>
      </c>
      <c r="R1019" s="10">
        <f t="shared" si="63"/>
        <v>42329.716840277775</v>
      </c>
      <c r="S1019" t="s">
        <v>8332</v>
      </c>
      <c r="T1019" t="s">
        <v>8334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60"/>
        <v>88.714285714285708</v>
      </c>
      <c r="N1020" t="b">
        <v>0</v>
      </c>
      <c r="O1020" t="s">
        <v>8273</v>
      </c>
      <c r="P1020" s="5">
        <f t="shared" si="61"/>
        <v>3.105</v>
      </c>
      <c r="Q1020" s="10">
        <f t="shared" si="62"/>
        <v>42535.492280092592</v>
      </c>
      <c r="R1020" s="10">
        <f t="shared" si="63"/>
        <v>42565.492280092592</v>
      </c>
      <c r="S1020" t="s">
        <v>8332</v>
      </c>
      <c r="T1020" t="s">
        <v>8334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60"/>
        <v>53.25</v>
      </c>
      <c r="N1021" t="b">
        <v>0</v>
      </c>
      <c r="O1021" t="s">
        <v>8273</v>
      </c>
      <c r="P1021" s="5">
        <f t="shared" si="61"/>
        <v>47.333333333333336</v>
      </c>
      <c r="Q1021" s="10">
        <f t="shared" si="62"/>
        <v>42009.973946759259</v>
      </c>
      <c r="R1021" s="10">
        <f t="shared" si="63"/>
        <v>42039.973946759259</v>
      </c>
      <c r="S1021" t="s">
        <v>8332</v>
      </c>
      <c r="T1021" t="s">
        <v>8334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60"/>
        <v>106.2</v>
      </c>
      <c r="N1022" t="b">
        <v>1</v>
      </c>
      <c r="O1022" t="s">
        <v>8280</v>
      </c>
      <c r="P1022" s="5">
        <f t="shared" si="61"/>
        <v>205.54838709677421</v>
      </c>
      <c r="Q1022" s="10">
        <f t="shared" si="62"/>
        <v>42127.069548611107</v>
      </c>
      <c r="R1022" s="10">
        <f t="shared" si="63"/>
        <v>42157.032638888893</v>
      </c>
      <c r="S1022" t="s">
        <v>8338</v>
      </c>
      <c r="T1022" t="s">
        <v>8314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60"/>
        <v>22.079728033472804</v>
      </c>
      <c r="N1023" t="b">
        <v>1</v>
      </c>
      <c r="O1023" t="s">
        <v>8280</v>
      </c>
      <c r="P1023" s="5">
        <f t="shared" si="61"/>
        <v>351.80366666666669</v>
      </c>
      <c r="Q1023" s="10">
        <f t="shared" si="62"/>
        <v>42271.251979166671</v>
      </c>
      <c r="R1023" s="10">
        <f t="shared" si="63"/>
        <v>42294.166666666672</v>
      </c>
      <c r="S1023" t="s">
        <v>8338</v>
      </c>
      <c r="T1023" t="s">
        <v>8314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60"/>
        <v>31.054054054054053</v>
      </c>
      <c r="N1024" t="b">
        <v>1</v>
      </c>
      <c r="O1024" t="s">
        <v>8280</v>
      </c>
      <c r="P1024" s="5">
        <f t="shared" si="61"/>
        <v>114.9</v>
      </c>
      <c r="Q1024" s="10">
        <f t="shared" si="62"/>
        <v>42111.646724537044</v>
      </c>
      <c r="R1024" s="10">
        <f t="shared" si="63"/>
        <v>42141.646724537044</v>
      </c>
      <c r="S1024" t="s">
        <v>8338</v>
      </c>
      <c r="T1024" t="s">
        <v>8314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60"/>
        <v>36.206106870229007</v>
      </c>
      <c r="N1025" t="b">
        <v>1</v>
      </c>
      <c r="O1025" t="s">
        <v>8280</v>
      </c>
      <c r="P1025" s="5">
        <f t="shared" si="61"/>
        <v>237.15</v>
      </c>
      <c r="Q1025" s="10">
        <f t="shared" si="62"/>
        <v>42145.919687500005</v>
      </c>
      <c r="R1025" s="10">
        <f t="shared" si="63"/>
        <v>42175.919687500005</v>
      </c>
      <c r="S1025" t="s">
        <v>8338</v>
      </c>
      <c r="T1025" t="s">
        <v>8314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ref="M1026:M1089" si="64">E1026/L1026</f>
        <v>388.9762295081967</v>
      </c>
      <c r="N1026" t="b">
        <v>1</v>
      </c>
      <c r="O1026" t="s">
        <v>8280</v>
      </c>
      <c r="P1026" s="5">
        <f t="shared" si="61"/>
        <v>118.63774999999998</v>
      </c>
      <c r="Q1026" s="10">
        <f t="shared" si="62"/>
        <v>42370.580590277779</v>
      </c>
      <c r="R1026" s="10">
        <f t="shared" si="63"/>
        <v>42400.580590277779</v>
      </c>
      <c r="S1026" t="s">
        <v>8338</v>
      </c>
      <c r="T1026" t="s">
        <v>8314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si="64"/>
        <v>71.848571428571432</v>
      </c>
      <c r="N1027" t="b">
        <v>1</v>
      </c>
      <c r="O1027" t="s">
        <v>8280</v>
      </c>
      <c r="P1027" s="5">
        <f t="shared" ref="P1027:P1090" si="65">(E1027/D1027)*100</f>
        <v>109.92831428571431</v>
      </c>
      <c r="Q1027" s="10">
        <f t="shared" ref="Q1027:Q1090" si="66">(((J1027/60)/60)/24)+DATE(1970,1,1)</f>
        <v>42049.833761574075</v>
      </c>
      <c r="R1027" s="10">
        <f t="shared" ref="R1027:R1090" si="67">(((I1027/60)/60)/24)+DATE(1970,1,1)</f>
        <v>42079.792094907403</v>
      </c>
      <c r="S1027" t="s">
        <v>8338</v>
      </c>
      <c r="T1027" t="s">
        <v>8314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64"/>
        <v>57.381803278688523</v>
      </c>
      <c r="N1028" t="b">
        <v>1</v>
      </c>
      <c r="O1028" t="s">
        <v>8280</v>
      </c>
      <c r="P1028" s="5">
        <f t="shared" si="65"/>
        <v>100.00828571428571</v>
      </c>
      <c r="Q1028" s="10">
        <f t="shared" si="66"/>
        <v>42426.407592592594</v>
      </c>
      <c r="R1028" s="10">
        <f t="shared" si="67"/>
        <v>42460.365925925929</v>
      </c>
      <c r="S1028" t="s">
        <v>8338</v>
      </c>
      <c r="T1028" t="s">
        <v>8314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64"/>
        <v>69.666666666666671</v>
      </c>
      <c r="N1029" t="b">
        <v>1</v>
      </c>
      <c r="O1029" t="s">
        <v>8280</v>
      </c>
      <c r="P1029" s="5">
        <f t="shared" si="65"/>
        <v>103.09292094387415</v>
      </c>
      <c r="Q1029" s="10">
        <f t="shared" si="66"/>
        <v>41905.034108796295</v>
      </c>
      <c r="R1029" s="10">
        <f t="shared" si="67"/>
        <v>41935.034108796295</v>
      </c>
      <c r="S1029" t="s">
        <v>8338</v>
      </c>
      <c r="T1029" t="s">
        <v>8314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64"/>
        <v>45.988235294117644</v>
      </c>
      <c r="N1030" t="b">
        <v>1</v>
      </c>
      <c r="O1030" t="s">
        <v>8280</v>
      </c>
      <c r="P1030" s="5">
        <f t="shared" si="65"/>
        <v>117.27000000000001</v>
      </c>
      <c r="Q1030" s="10">
        <f t="shared" si="66"/>
        <v>42755.627372685187</v>
      </c>
      <c r="R1030" s="10">
        <f t="shared" si="67"/>
        <v>42800.833333333328</v>
      </c>
      <c r="S1030" t="s">
        <v>8338</v>
      </c>
      <c r="T1030" t="s">
        <v>8314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64"/>
        <v>79.262411347517727</v>
      </c>
      <c r="N1031" t="b">
        <v>1</v>
      </c>
      <c r="O1031" t="s">
        <v>8280</v>
      </c>
      <c r="P1031" s="5">
        <f t="shared" si="65"/>
        <v>111.75999999999999</v>
      </c>
      <c r="Q1031" s="10">
        <f t="shared" si="66"/>
        <v>42044.711886574078</v>
      </c>
      <c r="R1031" s="10">
        <f t="shared" si="67"/>
        <v>42098.915972222225</v>
      </c>
      <c r="S1031" t="s">
        <v>8338</v>
      </c>
      <c r="T1031" t="s">
        <v>8314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64"/>
        <v>43.031446540880502</v>
      </c>
      <c r="N1032" t="b">
        <v>1</v>
      </c>
      <c r="O1032" t="s">
        <v>8280</v>
      </c>
      <c r="P1032" s="5">
        <f t="shared" si="65"/>
        <v>342.09999999999997</v>
      </c>
      <c r="Q1032" s="10">
        <f t="shared" si="66"/>
        <v>42611.483206018514</v>
      </c>
      <c r="R1032" s="10">
        <f t="shared" si="67"/>
        <v>42625.483206018514</v>
      </c>
      <c r="S1032" t="s">
        <v>8338</v>
      </c>
      <c r="T1032" t="s">
        <v>8314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64"/>
        <v>108.48484848484848</v>
      </c>
      <c r="N1033" t="b">
        <v>1</v>
      </c>
      <c r="O1033" t="s">
        <v>8280</v>
      </c>
      <c r="P1033" s="5">
        <f t="shared" si="65"/>
        <v>107.4</v>
      </c>
      <c r="Q1033" s="10">
        <f t="shared" si="66"/>
        <v>42324.764004629629</v>
      </c>
      <c r="R1033" s="10">
        <f t="shared" si="67"/>
        <v>42354.764004629629</v>
      </c>
      <c r="S1033" t="s">
        <v>8338</v>
      </c>
      <c r="T1033" t="s">
        <v>8314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64"/>
        <v>61.029583333333335</v>
      </c>
      <c r="N1034" t="b">
        <v>1</v>
      </c>
      <c r="O1034" t="s">
        <v>8280</v>
      </c>
      <c r="P1034" s="5">
        <f t="shared" si="65"/>
        <v>108.49703703703703</v>
      </c>
      <c r="Q1034" s="10">
        <f t="shared" si="66"/>
        <v>42514.666956018518</v>
      </c>
      <c r="R1034" s="10">
        <f t="shared" si="67"/>
        <v>42544.666956018518</v>
      </c>
      <c r="S1034" t="s">
        <v>8338</v>
      </c>
      <c r="T1034" t="s">
        <v>8314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64"/>
        <v>50.592592592592595</v>
      </c>
      <c r="N1035" t="b">
        <v>1</v>
      </c>
      <c r="O1035" t="s">
        <v>8280</v>
      </c>
      <c r="P1035" s="5">
        <f t="shared" si="65"/>
        <v>102.86144578313252</v>
      </c>
      <c r="Q1035" s="10">
        <f t="shared" si="66"/>
        <v>42688.732407407413</v>
      </c>
      <c r="R1035" s="10">
        <f t="shared" si="67"/>
        <v>42716.732407407413</v>
      </c>
      <c r="S1035" t="s">
        <v>8338</v>
      </c>
      <c r="T1035" t="s">
        <v>8314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64"/>
        <v>39.157168674698795</v>
      </c>
      <c r="N1036" t="b">
        <v>1</v>
      </c>
      <c r="O1036" t="s">
        <v>8280</v>
      </c>
      <c r="P1036" s="5">
        <f t="shared" si="65"/>
        <v>130.0018</v>
      </c>
      <c r="Q1036" s="10">
        <f t="shared" si="66"/>
        <v>42555.166712962964</v>
      </c>
      <c r="R1036" s="10">
        <f t="shared" si="67"/>
        <v>42587.165972222225</v>
      </c>
      <c r="S1036" t="s">
        <v>8338</v>
      </c>
      <c r="T1036" t="s">
        <v>8314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64"/>
        <v>65.15789473684211</v>
      </c>
      <c r="N1037" t="b">
        <v>1</v>
      </c>
      <c r="O1037" t="s">
        <v>8280</v>
      </c>
      <c r="P1037" s="5">
        <f t="shared" si="65"/>
        <v>107.65217391304347</v>
      </c>
      <c r="Q1037" s="10">
        <f t="shared" si="66"/>
        <v>42016.641435185185</v>
      </c>
      <c r="R1037" s="10">
        <f t="shared" si="67"/>
        <v>42046.641435185185</v>
      </c>
      <c r="S1037" t="s">
        <v>8338</v>
      </c>
      <c r="T1037" t="s">
        <v>8314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64"/>
        <v>23.963127962085309</v>
      </c>
      <c r="N1038" t="b">
        <v>1</v>
      </c>
      <c r="O1038" t="s">
        <v>8280</v>
      </c>
      <c r="P1038" s="5">
        <f t="shared" si="65"/>
        <v>112.36044444444444</v>
      </c>
      <c r="Q1038" s="10">
        <f t="shared" si="66"/>
        <v>41249.448958333334</v>
      </c>
      <c r="R1038" s="10">
        <f t="shared" si="67"/>
        <v>41281.333333333336</v>
      </c>
      <c r="S1038" t="s">
        <v>8338</v>
      </c>
      <c r="T1038" t="s">
        <v>8314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64"/>
        <v>48.61904761904762</v>
      </c>
      <c r="N1039" t="b">
        <v>1</v>
      </c>
      <c r="O1039" t="s">
        <v>8280</v>
      </c>
      <c r="P1039" s="5">
        <f t="shared" si="65"/>
        <v>102.1</v>
      </c>
      <c r="Q1039" s="10">
        <f t="shared" si="66"/>
        <v>42119.822476851856</v>
      </c>
      <c r="R1039" s="10">
        <f t="shared" si="67"/>
        <v>42142.208333333328</v>
      </c>
      <c r="S1039" t="s">
        <v>8338</v>
      </c>
      <c r="T1039" t="s">
        <v>8314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64"/>
        <v>35.73770491803279</v>
      </c>
      <c r="N1040" t="b">
        <v>1</v>
      </c>
      <c r="O1040" t="s">
        <v>8280</v>
      </c>
      <c r="P1040" s="5">
        <f t="shared" si="65"/>
        <v>145.33333333333334</v>
      </c>
      <c r="Q1040" s="10">
        <f t="shared" si="66"/>
        <v>42418.231747685189</v>
      </c>
      <c r="R1040" s="10">
        <f t="shared" si="67"/>
        <v>42448.190081018518</v>
      </c>
      <c r="S1040" t="s">
        <v>8338</v>
      </c>
      <c r="T1040" t="s">
        <v>8314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64"/>
        <v>21.366666666666667</v>
      </c>
      <c r="N1041" t="b">
        <v>1</v>
      </c>
      <c r="O1041" t="s">
        <v>8280</v>
      </c>
      <c r="P1041" s="5">
        <f t="shared" si="65"/>
        <v>128.19999999999999</v>
      </c>
      <c r="Q1041" s="10">
        <f t="shared" si="66"/>
        <v>42692.109328703707</v>
      </c>
      <c r="R1041" s="10">
        <f t="shared" si="67"/>
        <v>42717.332638888889</v>
      </c>
      <c r="S1041" t="s">
        <v>8338</v>
      </c>
      <c r="T1041" t="s">
        <v>8314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64"/>
        <v>250</v>
      </c>
      <c r="N1042" t="b">
        <v>0</v>
      </c>
      <c r="O1042" t="s">
        <v>8281</v>
      </c>
      <c r="P1042" s="5">
        <f t="shared" si="65"/>
        <v>0.29411764705882354</v>
      </c>
      <c r="Q1042" s="10">
        <f t="shared" si="66"/>
        <v>42579.708437499998</v>
      </c>
      <c r="R1042" s="10">
        <f t="shared" si="67"/>
        <v>42609.708437499998</v>
      </c>
      <c r="S1042" t="s">
        <v>8339</v>
      </c>
      <c r="T1042" t="s">
        <v>8340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64"/>
        <v>#DIV/0!</v>
      </c>
      <c r="N1043" t="b">
        <v>0</v>
      </c>
      <c r="O1043" t="s">
        <v>8281</v>
      </c>
      <c r="P1043" s="5">
        <f t="shared" si="65"/>
        <v>0</v>
      </c>
      <c r="Q1043" s="10">
        <f t="shared" si="66"/>
        <v>41831.060092592597</v>
      </c>
      <c r="R1043" s="10">
        <f t="shared" si="67"/>
        <v>41851.060092592597</v>
      </c>
      <c r="S1043" t="s">
        <v>8339</v>
      </c>
      <c r="T1043" t="s">
        <v>8340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64"/>
        <v>10</v>
      </c>
      <c r="N1044" t="b">
        <v>0</v>
      </c>
      <c r="O1044" t="s">
        <v>8281</v>
      </c>
      <c r="P1044" s="5">
        <f t="shared" si="65"/>
        <v>1.5384615384615385</v>
      </c>
      <c r="Q1044" s="10">
        <f t="shared" si="66"/>
        <v>41851.696157407408</v>
      </c>
      <c r="R1044" s="10">
        <f t="shared" si="67"/>
        <v>41894.416666666664</v>
      </c>
      <c r="S1044" t="s">
        <v>8339</v>
      </c>
      <c r="T1044" t="s">
        <v>8340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64"/>
        <v>29.236301369863014</v>
      </c>
      <c r="N1045" t="b">
        <v>0</v>
      </c>
      <c r="O1045" t="s">
        <v>8281</v>
      </c>
      <c r="P1045" s="5">
        <f t="shared" si="65"/>
        <v>8.5370000000000008</v>
      </c>
      <c r="Q1045" s="10">
        <f t="shared" si="66"/>
        <v>42114.252951388888</v>
      </c>
      <c r="R1045" s="10">
        <f t="shared" si="67"/>
        <v>42144.252951388888</v>
      </c>
      <c r="S1045" t="s">
        <v>8339</v>
      </c>
      <c r="T1045" t="s">
        <v>8340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64"/>
        <v>3</v>
      </c>
      <c r="N1046" t="b">
        <v>0</v>
      </c>
      <c r="O1046" t="s">
        <v>8281</v>
      </c>
      <c r="P1046" s="5">
        <f t="shared" si="65"/>
        <v>8.5714285714285715E-2</v>
      </c>
      <c r="Q1046" s="10">
        <f t="shared" si="66"/>
        <v>42011.925937499997</v>
      </c>
      <c r="R1046" s="10">
        <f t="shared" si="67"/>
        <v>42068.852083333331</v>
      </c>
      <c r="S1046" t="s">
        <v>8339</v>
      </c>
      <c r="T1046" t="s">
        <v>8340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64"/>
        <v>33.25</v>
      </c>
      <c r="N1047" t="b">
        <v>0</v>
      </c>
      <c r="O1047" t="s">
        <v>8281</v>
      </c>
      <c r="P1047" s="5">
        <f t="shared" si="65"/>
        <v>2.6599999999999997</v>
      </c>
      <c r="Q1047" s="10">
        <f t="shared" si="66"/>
        <v>41844.874421296299</v>
      </c>
      <c r="R1047" s="10">
        <f t="shared" si="67"/>
        <v>41874.874421296299</v>
      </c>
      <c r="S1047" t="s">
        <v>8339</v>
      </c>
      <c r="T1047" t="s">
        <v>8340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64"/>
        <v>#DIV/0!</v>
      </c>
      <c r="N1048" t="b">
        <v>0</v>
      </c>
      <c r="O1048" t="s">
        <v>8281</v>
      </c>
      <c r="P1048" s="5">
        <f t="shared" si="65"/>
        <v>0</v>
      </c>
      <c r="Q1048" s="10">
        <f t="shared" si="66"/>
        <v>42319.851388888885</v>
      </c>
      <c r="R1048" s="10">
        <f t="shared" si="67"/>
        <v>42364.851388888885</v>
      </c>
      <c r="S1048" t="s">
        <v>8339</v>
      </c>
      <c r="T1048" t="s">
        <v>8340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64"/>
        <v>1</v>
      </c>
      <c r="N1049" t="b">
        <v>0</v>
      </c>
      <c r="O1049" t="s">
        <v>8281</v>
      </c>
      <c r="P1049" s="5">
        <f t="shared" si="65"/>
        <v>0.05</v>
      </c>
      <c r="Q1049" s="10">
        <f t="shared" si="66"/>
        <v>41918.818460648145</v>
      </c>
      <c r="R1049" s="10">
        <f t="shared" si="67"/>
        <v>41948.860127314816</v>
      </c>
      <c r="S1049" t="s">
        <v>8339</v>
      </c>
      <c r="T1049" t="s">
        <v>8340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64"/>
        <v>53</v>
      </c>
      <c r="N1050" t="b">
        <v>0</v>
      </c>
      <c r="O1050" t="s">
        <v>8281</v>
      </c>
      <c r="P1050" s="5">
        <f t="shared" si="65"/>
        <v>1.4133333333333333</v>
      </c>
      <c r="Q1050" s="10">
        <f t="shared" si="66"/>
        <v>42598.053113425922</v>
      </c>
      <c r="R1050" s="10">
        <f t="shared" si="67"/>
        <v>42638.053113425922</v>
      </c>
      <c r="S1050" t="s">
        <v>8339</v>
      </c>
      <c r="T1050" t="s">
        <v>8340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64"/>
        <v>#DIV/0!</v>
      </c>
      <c r="N1051" t="b">
        <v>0</v>
      </c>
      <c r="O1051" t="s">
        <v>8281</v>
      </c>
      <c r="P1051" s="5">
        <f t="shared" si="65"/>
        <v>0</v>
      </c>
      <c r="Q1051" s="10">
        <f t="shared" si="66"/>
        <v>42382.431076388893</v>
      </c>
      <c r="R1051" s="10">
        <f t="shared" si="67"/>
        <v>42412.431076388893</v>
      </c>
      <c r="S1051" t="s">
        <v>8339</v>
      </c>
      <c r="T1051" t="s">
        <v>8340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64"/>
        <v>#DIV/0!</v>
      </c>
      <c r="N1052" t="b">
        <v>0</v>
      </c>
      <c r="O1052" t="s">
        <v>8281</v>
      </c>
      <c r="P1052" s="5">
        <f t="shared" si="65"/>
        <v>0</v>
      </c>
      <c r="Q1052" s="10">
        <f t="shared" si="66"/>
        <v>42231.7971875</v>
      </c>
      <c r="R1052" s="10">
        <f t="shared" si="67"/>
        <v>42261.7971875</v>
      </c>
      <c r="S1052" t="s">
        <v>8339</v>
      </c>
      <c r="T1052" t="s">
        <v>8340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64"/>
        <v>#DIV/0!</v>
      </c>
      <c r="N1053" t="b">
        <v>0</v>
      </c>
      <c r="O1053" t="s">
        <v>8281</v>
      </c>
      <c r="P1053" s="5">
        <f t="shared" si="65"/>
        <v>0</v>
      </c>
      <c r="Q1053" s="10">
        <f t="shared" si="66"/>
        <v>41850.014178240745</v>
      </c>
      <c r="R1053" s="10">
        <f t="shared" si="67"/>
        <v>41878.014178240745</v>
      </c>
      <c r="S1053" t="s">
        <v>8339</v>
      </c>
      <c r="T1053" t="s">
        <v>8340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64"/>
        <v>#DIV/0!</v>
      </c>
      <c r="N1054" t="b">
        <v>0</v>
      </c>
      <c r="O1054" t="s">
        <v>8281</v>
      </c>
      <c r="P1054" s="5">
        <f t="shared" si="65"/>
        <v>0</v>
      </c>
      <c r="Q1054" s="10">
        <f t="shared" si="66"/>
        <v>42483.797395833331</v>
      </c>
      <c r="R1054" s="10">
        <f t="shared" si="67"/>
        <v>42527.839583333334</v>
      </c>
      <c r="S1054" t="s">
        <v>8339</v>
      </c>
      <c r="T1054" t="s">
        <v>8340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64"/>
        <v>15</v>
      </c>
      <c r="N1055" t="b">
        <v>0</v>
      </c>
      <c r="O1055" t="s">
        <v>8281</v>
      </c>
      <c r="P1055" s="5">
        <f t="shared" si="65"/>
        <v>1</v>
      </c>
      <c r="Q1055" s="10">
        <f t="shared" si="66"/>
        <v>42775.172824074078</v>
      </c>
      <c r="R1055" s="10">
        <f t="shared" si="67"/>
        <v>42800.172824074078</v>
      </c>
      <c r="S1055" t="s">
        <v>8339</v>
      </c>
      <c r="T1055" t="s">
        <v>8340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64"/>
        <v>#DIV/0!</v>
      </c>
      <c r="N1056" t="b">
        <v>0</v>
      </c>
      <c r="O1056" t="s">
        <v>8281</v>
      </c>
      <c r="P1056" s="5">
        <f t="shared" si="65"/>
        <v>0</v>
      </c>
      <c r="Q1056" s="10">
        <f t="shared" si="66"/>
        <v>41831.851840277777</v>
      </c>
      <c r="R1056" s="10">
        <f t="shared" si="67"/>
        <v>41861.916666666664</v>
      </c>
      <c r="S1056" t="s">
        <v>8339</v>
      </c>
      <c r="T1056" t="s">
        <v>8340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64"/>
        <v>#DIV/0!</v>
      </c>
      <c r="N1057" t="b">
        <v>0</v>
      </c>
      <c r="O1057" t="s">
        <v>8281</v>
      </c>
      <c r="P1057" s="5">
        <f t="shared" si="65"/>
        <v>0</v>
      </c>
      <c r="Q1057" s="10">
        <f t="shared" si="66"/>
        <v>42406.992418981477</v>
      </c>
      <c r="R1057" s="10">
        <f t="shared" si="67"/>
        <v>42436.992418981477</v>
      </c>
      <c r="S1057" t="s">
        <v>8339</v>
      </c>
      <c r="T1057" t="s">
        <v>8340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64"/>
        <v>#DIV/0!</v>
      </c>
      <c r="N1058" t="b">
        <v>0</v>
      </c>
      <c r="O1058" t="s">
        <v>8281</v>
      </c>
      <c r="P1058" s="5">
        <f t="shared" si="65"/>
        <v>0</v>
      </c>
      <c r="Q1058" s="10">
        <f t="shared" si="66"/>
        <v>42058.719641203701</v>
      </c>
      <c r="R1058" s="10">
        <f t="shared" si="67"/>
        <v>42118.677974537044</v>
      </c>
      <c r="S1058" t="s">
        <v>8339</v>
      </c>
      <c r="T1058" t="s">
        <v>8340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64"/>
        <v>#DIV/0!</v>
      </c>
      <c r="N1059" t="b">
        <v>0</v>
      </c>
      <c r="O1059" t="s">
        <v>8281</v>
      </c>
      <c r="P1059" s="5">
        <f t="shared" si="65"/>
        <v>0</v>
      </c>
      <c r="Q1059" s="10">
        <f t="shared" si="66"/>
        <v>42678.871331018512</v>
      </c>
      <c r="R1059" s="10">
        <f t="shared" si="67"/>
        <v>42708.912997685184</v>
      </c>
      <c r="S1059" t="s">
        <v>8339</v>
      </c>
      <c r="T1059" t="s">
        <v>8340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64"/>
        <v>#DIV/0!</v>
      </c>
      <c r="N1060" t="b">
        <v>0</v>
      </c>
      <c r="O1060" t="s">
        <v>8281</v>
      </c>
      <c r="P1060" s="5">
        <f t="shared" si="65"/>
        <v>0</v>
      </c>
      <c r="Q1060" s="10">
        <f t="shared" si="66"/>
        <v>42047.900960648149</v>
      </c>
      <c r="R1060" s="10">
        <f t="shared" si="67"/>
        <v>42089</v>
      </c>
      <c r="S1060" t="s">
        <v>8339</v>
      </c>
      <c r="T1060" t="s">
        <v>8340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64"/>
        <v>#DIV/0!</v>
      </c>
      <c r="N1061" t="b">
        <v>0</v>
      </c>
      <c r="O1061" t="s">
        <v>8281</v>
      </c>
      <c r="P1061" s="5">
        <f t="shared" si="65"/>
        <v>0</v>
      </c>
      <c r="Q1061" s="10">
        <f t="shared" si="66"/>
        <v>42046.79</v>
      </c>
      <c r="R1061" s="10">
        <f t="shared" si="67"/>
        <v>42076.748333333337</v>
      </c>
      <c r="S1061" t="s">
        <v>8339</v>
      </c>
      <c r="T1061" t="s">
        <v>8340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64"/>
        <v>50</v>
      </c>
      <c r="N1062" t="b">
        <v>0</v>
      </c>
      <c r="O1062" t="s">
        <v>8281</v>
      </c>
      <c r="P1062" s="5">
        <f t="shared" si="65"/>
        <v>1</v>
      </c>
      <c r="Q1062" s="10">
        <f t="shared" si="66"/>
        <v>42079.913113425922</v>
      </c>
      <c r="R1062" s="10">
        <f t="shared" si="67"/>
        <v>42109.913113425922</v>
      </c>
      <c r="S1062" t="s">
        <v>8339</v>
      </c>
      <c r="T1062" t="s">
        <v>8340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64"/>
        <v>#DIV/0!</v>
      </c>
      <c r="N1063" t="b">
        <v>0</v>
      </c>
      <c r="O1063" t="s">
        <v>8281</v>
      </c>
      <c r="P1063" s="5">
        <f t="shared" si="65"/>
        <v>0</v>
      </c>
      <c r="Q1063" s="10">
        <f t="shared" si="66"/>
        <v>42432.276712962965</v>
      </c>
      <c r="R1063" s="10">
        <f t="shared" si="67"/>
        <v>42492.041666666672</v>
      </c>
      <c r="S1063" t="s">
        <v>8339</v>
      </c>
      <c r="T1063" t="s">
        <v>8340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64"/>
        <v>47.5</v>
      </c>
      <c r="N1064" t="b">
        <v>0</v>
      </c>
      <c r="O1064" t="s">
        <v>8281</v>
      </c>
      <c r="P1064" s="5">
        <f t="shared" si="65"/>
        <v>95.477386934673376</v>
      </c>
      <c r="Q1064" s="10">
        <f t="shared" si="66"/>
        <v>42556.807187500002</v>
      </c>
      <c r="R1064" s="10">
        <f t="shared" si="67"/>
        <v>42563.807187500002</v>
      </c>
      <c r="S1064" t="s">
        <v>8339</v>
      </c>
      <c r="T1064" t="s">
        <v>8340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64"/>
        <v>#DIV/0!</v>
      </c>
      <c r="N1065" t="b">
        <v>0</v>
      </c>
      <c r="O1065" t="s">
        <v>8281</v>
      </c>
      <c r="P1065" s="5">
        <f t="shared" si="65"/>
        <v>0</v>
      </c>
      <c r="Q1065" s="10">
        <f t="shared" si="66"/>
        <v>42583.030810185184</v>
      </c>
      <c r="R1065" s="10">
        <f t="shared" si="67"/>
        <v>42613.030810185184</v>
      </c>
      <c r="S1065" t="s">
        <v>8339</v>
      </c>
      <c r="T1065" t="s">
        <v>8340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64"/>
        <v>65.666666666666671</v>
      </c>
      <c r="N1066" t="b">
        <v>0</v>
      </c>
      <c r="O1066" t="s">
        <v>8282</v>
      </c>
      <c r="P1066" s="5">
        <f t="shared" si="65"/>
        <v>8.974444444444444</v>
      </c>
      <c r="Q1066" s="10">
        <f t="shared" si="66"/>
        <v>41417.228043981479</v>
      </c>
      <c r="R1066" s="10">
        <f t="shared" si="67"/>
        <v>41462.228043981479</v>
      </c>
      <c r="S1066" t="s">
        <v>8341</v>
      </c>
      <c r="T1066" t="s">
        <v>8315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64"/>
        <v>16.2</v>
      </c>
      <c r="N1067" t="b">
        <v>0</v>
      </c>
      <c r="O1067" t="s">
        <v>8282</v>
      </c>
      <c r="P1067" s="5">
        <f t="shared" si="65"/>
        <v>2.7</v>
      </c>
      <c r="Q1067" s="10">
        <f t="shared" si="66"/>
        <v>41661.381041666667</v>
      </c>
      <c r="R1067" s="10">
        <f t="shared" si="67"/>
        <v>41689.381041666667</v>
      </c>
      <c r="S1067" t="s">
        <v>8341</v>
      </c>
      <c r="T1067" t="s">
        <v>8315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64"/>
        <v>34.128378378378379</v>
      </c>
      <c r="N1068" t="b">
        <v>0</v>
      </c>
      <c r="O1068" t="s">
        <v>8282</v>
      </c>
      <c r="P1068" s="5">
        <f t="shared" si="65"/>
        <v>3.3673333333333333</v>
      </c>
      <c r="Q1068" s="10">
        <f t="shared" si="66"/>
        <v>41445.962754629632</v>
      </c>
      <c r="R1068" s="10">
        <f t="shared" si="67"/>
        <v>41490.962754629632</v>
      </c>
      <c r="S1068" t="s">
        <v>8341</v>
      </c>
      <c r="T1068" t="s">
        <v>8315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64"/>
        <v>13</v>
      </c>
      <c r="N1069" t="b">
        <v>0</v>
      </c>
      <c r="O1069" t="s">
        <v>8282</v>
      </c>
      <c r="P1069" s="5">
        <f t="shared" si="65"/>
        <v>26</v>
      </c>
      <c r="Q1069" s="10">
        <f t="shared" si="66"/>
        <v>41599.855682870373</v>
      </c>
      <c r="R1069" s="10">
        <f t="shared" si="67"/>
        <v>41629.855682870373</v>
      </c>
      <c r="S1069" t="s">
        <v>8341</v>
      </c>
      <c r="T1069" t="s">
        <v>8315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64"/>
        <v>11.25</v>
      </c>
      <c r="N1070" t="b">
        <v>0</v>
      </c>
      <c r="O1070" t="s">
        <v>8282</v>
      </c>
      <c r="P1070" s="5">
        <f t="shared" si="65"/>
        <v>0.15</v>
      </c>
      <c r="Q1070" s="10">
        <f t="shared" si="66"/>
        <v>42440.371111111104</v>
      </c>
      <c r="R1070" s="10">
        <f t="shared" si="67"/>
        <v>42470.329444444447</v>
      </c>
      <c r="S1070" t="s">
        <v>8341</v>
      </c>
      <c r="T1070" t="s">
        <v>8315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64"/>
        <v>40.476190476190474</v>
      </c>
      <c r="N1071" t="b">
        <v>0</v>
      </c>
      <c r="O1071" t="s">
        <v>8282</v>
      </c>
      <c r="P1071" s="5">
        <f t="shared" si="65"/>
        <v>38.636363636363633</v>
      </c>
      <c r="Q1071" s="10">
        <f t="shared" si="66"/>
        <v>41572.229849537034</v>
      </c>
      <c r="R1071" s="10">
        <f t="shared" si="67"/>
        <v>41604.271516203706</v>
      </c>
      <c r="S1071" t="s">
        <v>8341</v>
      </c>
      <c r="T1071" t="s">
        <v>8315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64"/>
        <v>35</v>
      </c>
      <c r="N1072" t="b">
        <v>0</v>
      </c>
      <c r="O1072" t="s">
        <v>8282</v>
      </c>
      <c r="P1072" s="5">
        <f t="shared" si="65"/>
        <v>0.70000000000000007</v>
      </c>
      <c r="Q1072" s="10">
        <f t="shared" si="66"/>
        <v>41163.011828703704</v>
      </c>
      <c r="R1072" s="10">
        <f t="shared" si="67"/>
        <v>41183.011828703704</v>
      </c>
      <c r="S1072" t="s">
        <v>8341</v>
      </c>
      <c r="T1072" t="s">
        <v>8315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64"/>
        <v>#DIV/0!</v>
      </c>
      <c r="N1073" t="b">
        <v>0</v>
      </c>
      <c r="O1073" t="s">
        <v>8282</v>
      </c>
      <c r="P1073" s="5">
        <f t="shared" si="65"/>
        <v>0</v>
      </c>
      <c r="Q1073" s="10">
        <f t="shared" si="66"/>
        <v>42295.753391203703</v>
      </c>
      <c r="R1073" s="10">
        <f t="shared" si="67"/>
        <v>42325.795057870375</v>
      </c>
      <c r="S1073" t="s">
        <v>8341</v>
      </c>
      <c r="T1073" t="s">
        <v>8315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64"/>
        <v>12.75</v>
      </c>
      <c r="N1074" t="b">
        <v>0</v>
      </c>
      <c r="O1074" t="s">
        <v>8282</v>
      </c>
      <c r="P1074" s="5">
        <f t="shared" si="65"/>
        <v>6.8000000000000005E-2</v>
      </c>
      <c r="Q1074" s="10">
        <f t="shared" si="66"/>
        <v>41645.832141203704</v>
      </c>
      <c r="R1074" s="10">
        <f t="shared" si="67"/>
        <v>41675.832141203704</v>
      </c>
      <c r="S1074" t="s">
        <v>8341</v>
      </c>
      <c r="T1074" t="s">
        <v>8315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64"/>
        <v>10</v>
      </c>
      <c r="N1075" t="b">
        <v>0</v>
      </c>
      <c r="O1075" t="s">
        <v>8282</v>
      </c>
      <c r="P1075" s="5">
        <f t="shared" si="65"/>
        <v>1.3333333333333335</v>
      </c>
      <c r="Q1075" s="10">
        <f t="shared" si="66"/>
        <v>40802.964594907404</v>
      </c>
      <c r="R1075" s="10">
        <f t="shared" si="67"/>
        <v>40832.964594907404</v>
      </c>
      <c r="S1075" t="s">
        <v>8341</v>
      </c>
      <c r="T1075" t="s">
        <v>8315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64"/>
        <v>113.56666666666666</v>
      </c>
      <c r="N1076" t="b">
        <v>0</v>
      </c>
      <c r="O1076" t="s">
        <v>8282</v>
      </c>
      <c r="P1076" s="5">
        <f t="shared" si="65"/>
        <v>6.3092592592592585</v>
      </c>
      <c r="Q1076" s="10">
        <f t="shared" si="66"/>
        <v>41613.172974537039</v>
      </c>
      <c r="R1076" s="10">
        <f t="shared" si="67"/>
        <v>41643.172974537039</v>
      </c>
      <c r="S1076" t="s">
        <v>8341</v>
      </c>
      <c r="T1076" t="s">
        <v>8315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64"/>
        <v>15</v>
      </c>
      <c r="N1077" t="b">
        <v>0</v>
      </c>
      <c r="O1077" t="s">
        <v>8282</v>
      </c>
      <c r="P1077" s="5">
        <f t="shared" si="65"/>
        <v>4.5</v>
      </c>
      <c r="Q1077" s="10">
        <f t="shared" si="66"/>
        <v>41005.904120370367</v>
      </c>
      <c r="R1077" s="10">
        <f t="shared" si="67"/>
        <v>41035.904120370367</v>
      </c>
      <c r="S1077" t="s">
        <v>8341</v>
      </c>
      <c r="T1077" t="s">
        <v>8315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64"/>
        <v>48.281025641025643</v>
      </c>
      <c r="N1078" t="b">
        <v>0</v>
      </c>
      <c r="O1078" t="s">
        <v>8282</v>
      </c>
      <c r="P1078" s="5">
        <f t="shared" si="65"/>
        <v>62.765333333333331</v>
      </c>
      <c r="Q1078" s="10">
        <f t="shared" si="66"/>
        <v>41838.377893518518</v>
      </c>
      <c r="R1078" s="10">
        <f t="shared" si="67"/>
        <v>41893.377893518518</v>
      </c>
      <c r="S1078" t="s">
        <v>8341</v>
      </c>
      <c r="T1078" t="s">
        <v>8315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64"/>
        <v>43.976047904191617</v>
      </c>
      <c r="N1079" t="b">
        <v>0</v>
      </c>
      <c r="O1079" t="s">
        <v>8282</v>
      </c>
      <c r="P1079" s="5">
        <f t="shared" si="65"/>
        <v>29.376000000000001</v>
      </c>
      <c r="Q1079" s="10">
        <f t="shared" si="66"/>
        <v>42353.16679398148</v>
      </c>
      <c r="R1079" s="10">
        <f t="shared" si="67"/>
        <v>42383.16679398148</v>
      </c>
      <c r="S1079" t="s">
        <v>8341</v>
      </c>
      <c r="T1079" t="s">
        <v>8315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64"/>
        <v>9</v>
      </c>
      <c r="N1080" t="b">
        <v>0</v>
      </c>
      <c r="O1080" t="s">
        <v>8282</v>
      </c>
      <c r="P1080" s="5">
        <f t="shared" si="65"/>
        <v>7.5</v>
      </c>
      <c r="Q1080" s="10">
        <f t="shared" si="66"/>
        <v>40701.195844907408</v>
      </c>
      <c r="R1080" s="10">
        <f t="shared" si="67"/>
        <v>40746.195844907408</v>
      </c>
      <c r="S1080" t="s">
        <v>8341</v>
      </c>
      <c r="T1080" t="s">
        <v>8315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64"/>
        <v>37.666666666666664</v>
      </c>
      <c r="N1081" t="b">
        <v>0</v>
      </c>
      <c r="O1081" t="s">
        <v>8282</v>
      </c>
      <c r="P1081" s="5">
        <f t="shared" si="65"/>
        <v>2.6076923076923078</v>
      </c>
      <c r="Q1081" s="10">
        <f t="shared" si="66"/>
        <v>42479.566388888896</v>
      </c>
      <c r="R1081" s="10">
        <f t="shared" si="67"/>
        <v>42504.566388888896</v>
      </c>
      <c r="S1081" t="s">
        <v>8341</v>
      </c>
      <c r="T1081" t="s">
        <v>8315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64"/>
        <v>18.581632653061224</v>
      </c>
      <c r="N1082" t="b">
        <v>0</v>
      </c>
      <c r="O1082" t="s">
        <v>8282</v>
      </c>
      <c r="P1082" s="5">
        <f t="shared" si="65"/>
        <v>9.1050000000000004</v>
      </c>
      <c r="Q1082" s="10">
        <f t="shared" si="66"/>
        <v>41740.138113425928</v>
      </c>
      <c r="R1082" s="10">
        <f t="shared" si="67"/>
        <v>41770.138113425928</v>
      </c>
      <c r="S1082" t="s">
        <v>8341</v>
      </c>
      <c r="T1082" t="s">
        <v>8315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64"/>
        <v>3</v>
      </c>
      <c r="N1083" t="b">
        <v>0</v>
      </c>
      <c r="O1083" t="s">
        <v>8282</v>
      </c>
      <c r="P1083" s="5">
        <f t="shared" si="65"/>
        <v>1.7647058823529412E-2</v>
      </c>
      <c r="Q1083" s="10">
        <f t="shared" si="66"/>
        <v>42002.926990740743</v>
      </c>
      <c r="R1083" s="10">
        <f t="shared" si="67"/>
        <v>42032.926990740743</v>
      </c>
      <c r="S1083" t="s">
        <v>8341</v>
      </c>
      <c r="T1083" t="s">
        <v>8315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64"/>
        <v>18.666666666666668</v>
      </c>
      <c r="N1084" t="b">
        <v>0</v>
      </c>
      <c r="O1084" t="s">
        <v>8282</v>
      </c>
      <c r="P1084" s="5">
        <f t="shared" si="65"/>
        <v>0.55999999999999994</v>
      </c>
      <c r="Q1084" s="10">
        <f t="shared" si="66"/>
        <v>41101.906111111115</v>
      </c>
      <c r="R1084" s="10">
        <f t="shared" si="67"/>
        <v>41131.906111111115</v>
      </c>
      <c r="S1084" t="s">
        <v>8341</v>
      </c>
      <c r="T1084" t="s">
        <v>8315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64"/>
        <v>410</v>
      </c>
      <c r="N1085" t="b">
        <v>0</v>
      </c>
      <c r="O1085" t="s">
        <v>8282</v>
      </c>
      <c r="P1085" s="5">
        <f t="shared" si="65"/>
        <v>0.82000000000000006</v>
      </c>
      <c r="Q1085" s="10">
        <f t="shared" si="66"/>
        <v>41793.659525462965</v>
      </c>
      <c r="R1085" s="10">
        <f t="shared" si="67"/>
        <v>41853.659525462965</v>
      </c>
      <c r="S1085" t="s">
        <v>8341</v>
      </c>
      <c r="T1085" t="s">
        <v>8315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64"/>
        <v>#DIV/0!</v>
      </c>
      <c r="N1086" t="b">
        <v>0</v>
      </c>
      <c r="O1086" t="s">
        <v>8282</v>
      </c>
      <c r="P1086" s="5">
        <f t="shared" si="65"/>
        <v>0</v>
      </c>
      <c r="Q1086" s="10">
        <f t="shared" si="66"/>
        <v>41829.912083333329</v>
      </c>
      <c r="R1086" s="10">
        <f t="shared" si="67"/>
        <v>41859.912083333329</v>
      </c>
      <c r="S1086" t="s">
        <v>8341</v>
      </c>
      <c r="T1086" t="s">
        <v>8315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64"/>
        <v>114</v>
      </c>
      <c r="N1087" t="b">
        <v>0</v>
      </c>
      <c r="O1087" t="s">
        <v>8282</v>
      </c>
      <c r="P1087" s="5">
        <f t="shared" si="65"/>
        <v>3.42</v>
      </c>
      <c r="Q1087" s="10">
        <f t="shared" si="66"/>
        <v>42413.671006944445</v>
      </c>
      <c r="R1087" s="10">
        <f t="shared" si="67"/>
        <v>42443.629340277781</v>
      </c>
      <c r="S1087" t="s">
        <v>8341</v>
      </c>
      <c r="T1087" t="s">
        <v>8315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64"/>
        <v>7.5</v>
      </c>
      <c r="N1088" t="b">
        <v>0</v>
      </c>
      <c r="O1088" t="s">
        <v>8282</v>
      </c>
      <c r="P1088" s="5">
        <f t="shared" si="65"/>
        <v>8.3333333333333343E-2</v>
      </c>
      <c r="Q1088" s="10">
        <f t="shared" si="66"/>
        <v>41845.866793981484</v>
      </c>
      <c r="R1088" s="10">
        <f t="shared" si="67"/>
        <v>41875.866793981484</v>
      </c>
      <c r="S1088" t="s">
        <v>8341</v>
      </c>
      <c r="T1088" t="s">
        <v>8315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64"/>
        <v>#DIV/0!</v>
      </c>
      <c r="N1089" t="b">
        <v>0</v>
      </c>
      <c r="O1089" t="s">
        <v>8282</v>
      </c>
      <c r="P1089" s="5">
        <f t="shared" si="65"/>
        <v>0</v>
      </c>
      <c r="Q1089" s="10">
        <f t="shared" si="66"/>
        <v>41775.713969907411</v>
      </c>
      <c r="R1089" s="10">
        <f t="shared" si="67"/>
        <v>41805.713969907411</v>
      </c>
      <c r="S1089" t="s">
        <v>8341</v>
      </c>
      <c r="T1089" t="s">
        <v>8315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ref="M1090:M1153" si="68">E1090/L1090</f>
        <v>43.41727891156463</v>
      </c>
      <c r="N1090" t="b">
        <v>0</v>
      </c>
      <c r="O1090" t="s">
        <v>8282</v>
      </c>
      <c r="P1090" s="5">
        <f t="shared" si="65"/>
        <v>14.182977777777777</v>
      </c>
      <c r="Q1090" s="10">
        <f t="shared" si="66"/>
        <v>41723.799386574072</v>
      </c>
      <c r="R1090" s="10">
        <f t="shared" si="67"/>
        <v>41753.799386574072</v>
      </c>
      <c r="S1090" t="s">
        <v>8341</v>
      </c>
      <c r="T1090" t="s">
        <v>8315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si="68"/>
        <v>23.959183673469386</v>
      </c>
      <c r="N1091" t="b">
        <v>0</v>
      </c>
      <c r="O1091" t="s">
        <v>8282</v>
      </c>
      <c r="P1091" s="5">
        <f t="shared" ref="P1091:P1154" si="69">(E1091/D1091)*100</f>
        <v>7.8266666666666662</v>
      </c>
      <c r="Q1091" s="10">
        <f t="shared" ref="Q1091:Q1154" si="70">(((J1091/60)/60)/24)+DATE(1970,1,1)</f>
        <v>42151.189525462964</v>
      </c>
      <c r="R1091" s="10">
        <f t="shared" ref="R1091:R1154" si="71">(((I1091/60)/60)/24)+DATE(1970,1,1)</f>
        <v>42181.189525462964</v>
      </c>
      <c r="S1091" t="s">
        <v>8341</v>
      </c>
      <c r="T1091" t="s">
        <v>8315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68"/>
        <v>5</v>
      </c>
      <c r="N1092" t="b">
        <v>0</v>
      </c>
      <c r="O1092" t="s">
        <v>8282</v>
      </c>
      <c r="P1092" s="5">
        <f t="shared" si="69"/>
        <v>3.8464497269020695E-2</v>
      </c>
      <c r="Q1092" s="10">
        <f t="shared" si="70"/>
        <v>42123.185798611114</v>
      </c>
      <c r="R1092" s="10">
        <f t="shared" si="71"/>
        <v>42153.185798611114</v>
      </c>
      <c r="S1092" t="s">
        <v>8341</v>
      </c>
      <c r="T1092" t="s">
        <v>8315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68"/>
        <v>12.5</v>
      </c>
      <c r="N1093" t="b">
        <v>0</v>
      </c>
      <c r="O1093" t="s">
        <v>8282</v>
      </c>
      <c r="P1093" s="5">
        <f t="shared" si="69"/>
        <v>12.5</v>
      </c>
      <c r="Q1093" s="10">
        <f t="shared" si="70"/>
        <v>42440.820277777777</v>
      </c>
      <c r="R1093" s="10">
        <f t="shared" si="71"/>
        <v>42470.778611111105</v>
      </c>
      <c r="S1093" t="s">
        <v>8341</v>
      </c>
      <c r="T1093" t="s">
        <v>8315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68"/>
        <v>3</v>
      </c>
      <c r="N1094" t="b">
        <v>0</v>
      </c>
      <c r="O1094" t="s">
        <v>8282</v>
      </c>
      <c r="P1094" s="5">
        <f t="shared" si="69"/>
        <v>1.05</v>
      </c>
      <c r="Q1094" s="10">
        <f t="shared" si="70"/>
        <v>41250.025902777779</v>
      </c>
      <c r="R1094" s="10">
        <f t="shared" si="71"/>
        <v>41280.025902777779</v>
      </c>
      <c r="S1094" t="s">
        <v>8341</v>
      </c>
      <c r="T1094" t="s">
        <v>8315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68"/>
        <v>10.5625</v>
      </c>
      <c r="N1095" t="b">
        <v>0</v>
      </c>
      <c r="O1095" t="s">
        <v>8282</v>
      </c>
      <c r="P1095" s="5">
        <f t="shared" si="69"/>
        <v>14.083333333333334</v>
      </c>
      <c r="Q1095" s="10">
        <f t="shared" si="70"/>
        <v>42396.973807870367</v>
      </c>
      <c r="R1095" s="10">
        <f t="shared" si="71"/>
        <v>42411.973807870367</v>
      </c>
      <c r="S1095" t="s">
        <v>8341</v>
      </c>
      <c r="T1095" t="s">
        <v>8315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68"/>
        <v>122.00037037037038</v>
      </c>
      <c r="N1096" t="b">
        <v>0</v>
      </c>
      <c r="O1096" t="s">
        <v>8282</v>
      </c>
      <c r="P1096" s="5">
        <f t="shared" si="69"/>
        <v>18.300055555555556</v>
      </c>
      <c r="Q1096" s="10">
        <f t="shared" si="70"/>
        <v>40795.713344907403</v>
      </c>
      <c r="R1096" s="10">
        <f t="shared" si="71"/>
        <v>40825.713344907403</v>
      </c>
      <c r="S1096" t="s">
        <v>8341</v>
      </c>
      <c r="T1096" t="s">
        <v>8315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68"/>
        <v>267.80851063829789</v>
      </c>
      <c r="N1097" t="b">
        <v>0</v>
      </c>
      <c r="O1097" t="s">
        <v>8282</v>
      </c>
      <c r="P1097" s="5">
        <f t="shared" si="69"/>
        <v>5.0347999999999997</v>
      </c>
      <c r="Q1097" s="10">
        <f t="shared" si="70"/>
        <v>41486.537268518521</v>
      </c>
      <c r="R1097" s="10">
        <f t="shared" si="71"/>
        <v>41516.537268518521</v>
      </c>
      <c r="S1097" t="s">
        <v>8341</v>
      </c>
      <c r="T1097" t="s">
        <v>8315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68"/>
        <v>74.206896551724142</v>
      </c>
      <c r="N1098" t="b">
        <v>0</v>
      </c>
      <c r="O1098" t="s">
        <v>8282</v>
      </c>
      <c r="P1098" s="5">
        <f t="shared" si="69"/>
        <v>17.933333333333334</v>
      </c>
      <c r="Q1098" s="10">
        <f t="shared" si="70"/>
        <v>41885.51798611111</v>
      </c>
      <c r="R1098" s="10">
        <f t="shared" si="71"/>
        <v>41916.145833333336</v>
      </c>
      <c r="S1098" t="s">
        <v>8341</v>
      </c>
      <c r="T1098" t="s">
        <v>8315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68"/>
        <v>6.7142857142857144</v>
      </c>
      <c r="N1099" t="b">
        <v>0</v>
      </c>
      <c r="O1099" t="s">
        <v>8282</v>
      </c>
      <c r="P1099" s="5">
        <f t="shared" si="69"/>
        <v>4.7E-2</v>
      </c>
      <c r="Q1099" s="10">
        <f t="shared" si="70"/>
        <v>41660.792557870373</v>
      </c>
      <c r="R1099" s="10">
        <f t="shared" si="71"/>
        <v>41700.792557870373</v>
      </c>
      <c r="S1099" t="s">
        <v>8341</v>
      </c>
      <c r="T1099" t="s">
        <v>8315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68"/>
        <v>81.954545454545453</v>
      </c>
      <c r="N1100" t="b">
        <v>0</v>
      </c>
      <c r="O1100" t="s">
        <v>8282</v>
      </c>
      <c r="P1100" s="5">
        <f t="shared" si="69"/>
        <v>7.2120000000000006</v>
      </c>
      <c r="Q1100" s="10">
        <f t="shared" si="70"/>
        <v>41712.762673611112</v>
      </c>
      <c r="R1100" s="10">
        <f t="shared" si="71"/>
        <v>41742.762673611112</v>
      </c>
      <c r="S1100" t="s">
        <v>8341</v>
      </c>
      <c r="T1100" t="s">
        <v>8315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68"/>
        <v>25</v>
      </c>
      <c r="N1101" t="b">
        <v>0</v>
      </c>
      <c r="O1101" t="s">
        <v>8282</v>
      </c>
      <c r="P1101" s="5">
        <f t="shared" si="69"/>
        <v>0.5</v>
      </c>
      <c r="Q1101" s="10">
        <f t="shared" si="70"/>
        <v>42107.836435185185</v>
      </c>
      <c r="R1101" s="10">
        <f t="shared" si="71"/>
        <v>42137.836435185185</v>
      </c>
      <c r="S1101" t="s">
        <v>8341</v>
      </c>
      <c r="T1101" t="s">
        <v>8315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68"/>
        <v>10</v>
      </c>
      <c r="N1102" t="b">
        <v>0</v>
      </c>
      <c r="O1102" t="s">
        <v>8282</v>
      </c>
      <c r="P1102" s="5">
        <f t="shared" si="69"/>
        <v>2.5</v>
      </c>
      <c r="Q1102" s="10">
        <f t="shared" si="70"/>
        <v>42384.110775462963</v>
      </c>
      <c r="R1102" s="10">
        <f t="shared" si="71"/>
        <v>42414.110775462963</v>
      </c>
      <c r="S1102" t="s">
        <v>8341</v>
      </c>
      <c r="T1102" t="s">
        <v>8315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68"/>
        <v>6.833333333333333</v>
      </c>
      <c r="N1103" t="b">
        <v>0</v>
      </c>
      <c r="O1103" t="s">
        <v>8282</v>
      </c>
      <c r="P1103" s="5">
        <f t="shared" si="69"/>
        <v>4.1000000000000002E-2</v>
      </c>
      <c r="Q1103" s="10">
        <f t="shared" si="70"/>
        <v>42538.77243055556</v>
      </c>
      <c r="R1103" s="10">
        <f t="shared" si="71"/>
        <v>42565.758333333331</v>
      </c>
      <c r="S1103" t="s">
        <v>8341</v>
      </c>
      <c r="T1103" t="s">
        <v>8315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68"/>
        <v>17.708333333333332</v>
      </c>
      <c r="N1104" t="b">
        <v>0</v>
      </c>
      <c r="O1104" t="s">
        <v>8282</v>
      </c>
      <c r="P1104" s="5">
        <f t="shared" si="69"/>
        <v>5.3125</v>
      </c>
      <c r="Q1104" s="10">
        <f t="shared" si="70"/>
        <v>41577.045428240745</v>
      </c>
      <c r="R1104" s="10">
        <f t="shared" si="71"/>
        <v>41617.249305555553</v>
      </c>
      <c r="S1104" t="s">
        <v>8341</v>
      </c>
      <c r="T1104" t="s">
        <v>8315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68"/>
        <v>16.2</v>
      </c>
      <c r="N1105" t="b">
        <v>0</v>
      </c>
      <c r="O1105" t="s">
        <v>8282</v>
      </c>
      <c r="P1105" s="5">
        <f t="shared" si="69"/>
        <v>1.6199999999999999</v>
      </c>
      <c r="Q1105" s="10">
        <f t="shared" si="70"/>
        <v>42479.22210648148</v>
      </c>
      <c r="R1105" s="10">
        <f t="shared" si="71"/>
        <v>42539.22210648148</v>
      </c>
      <c r="S1105" t="s">
        <v>8341</v>
      </c>
      <c r="T1105" t="s">
        <v>8315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68"/>
        <v>80.297297297297291</v>
      </c>
      <c r="N1106" t="b">
        <v>0</v>
      </c>
      <c r="O1106" t="s">
        <v>8282</v>
      </c>
      <c r="P1106" s="5">
        <f t="shared" si="69"/>
        <v>4.9516666666666671</v>
      </c>
      <c r="Q1106" s="10">
        <f t="shared" si="70"/>
        <v>41771.40996527778</v>
      </c>
      <c r="R1106" s="10">
        <f t="shared" si="71"/>
        <v>41801.40996527778</v>
      </c>
      <c r="S1106" t="s">
        <v>8341</v>
      </c>
      <c r="T1106" t="s">
        <v>8315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68"/>
        <v>71.55</v>
      </c>
      <c r="N1107" t="b">
        <v>0</v>
      </c>
      <c r="O1107" t="s">
        <v>8282</v>
      </c>
      <c r="P1107" s="5">
        <f t="shared" si="69"/>
        <v>0.159</v>
      </c>
      <c r="Q1107" s="10">
        <f t="shared" si="70"/>
        <v>41692.135729166665</v>
      </c>
      <c r="R1107" s="10">
        <f t="shared" si="71"/>
        <v>41722.0940625</v>
      </c>
      <c r="S1107" t="s">
        <v>8341</v>
      </c>
      <c r="T1107" t="s">
        <v>8315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68"/>
        <v>23.571428571428573</v>
      </c>
      <c r="N1108" t="b">
        <v>0</v>
      </c>
      <c r="O1108" t="s">
        <v>8282</v>
      </c>
      <c r="P1108" s="5">
        <f t="shared" si="69"/>
        <v>41.25</v>
      </c>
      <c r="Q1108" s="10">
        <f t="shared" si="70"/>
        <v>40973.740451388891</v>
      </c>
      <c r="R1108" s="10">
        <f t="shared" si="71"/>
        <v>41003.698784722219</v>
      </c>
      <c r="S1108" t="s">
        <v>8341</v>
      </c>
      <c r="T1108" t="s">
        <v>8315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68"/>
        <v>#DIV/0!</v>
      </c>
      <c r="N1109" t="b">
        <v>0</v>
      </c>
      <c r="O1109" t="s">
        <v>8282</v>
      </c>
      <c r="P1109" s="5">
        <f t="shared" si="69"/>
        <v>0</v>
      </c>
      <c r="Q1109" s="10">
        <f t="shared" si="70"/>
        <v>41813.861388888887</v>
      </c>
      <c r="R1109" s="10">
        <f t="shared" si="71"/>
        <v>41843.861388888887</v>
      </c>
      <c r="S1109" t="s">
        <v>8341</v>
      </c>
      <c r="T1109" t="s">
        <v>8315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68"/>
        <v>34.88095238095238</v>
      </c>
      <c r="N1110" t="b">
        <v>0</v>
      </c>
      <c r="O1110" t="s">
        <v>8282</v>
      </c>
      <c r="P1110" s="5">
        <f t="shared" si="69"/>
        <v>2.93</v>
      </c>
      <c r="Q1110" s="10">
        <f t="shared" si="70"/>
        <v>40952.636979166666</v>
      </c>
      <c r="R1110" s="10">
        <f t="shared" si="71"/>
        <v>41012.595312500001</v>
      </c>
      <c r="S1110" t="s">
        <v>8341</v>
      </c>
      <c r="T1110" t="s">
        <v>8315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68"/>
        <v>15</v>
      </c>
      <c r="N1111" t="b">
        <v>0</v>
      </c>
      <c r="O1111" t="s">
        <v>8282</v>
      </c>
      <c r="P1111" s="5">
        <f t="shared" si="69"/>
        <v>0.44999999999999996</v>
      </c>
      <c r="Q1111" s="10">
        <f t="shared" si="70"/>
        <v>42662.752199074079</v>
      </c>
      <c r="R1111" s="10">
        <f t="shared" si="71"/>
        <v>42692.793865740736</v>
      </c>
      <c r="S1111" t="s">
        <v>8341</v>
      </c>
      <c r="T1111" t="s">
        <v>8315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68"/>
        <v>23.181818181818183</v>
      </c>
      <c r="N1112" t="b">
        <v>0</v>
      </c>
      <c r="O1112" t="s">
        <v>8282</v>
      </c>
      <c r="P1112" s="5">
        <f t="shared" si="69"/>
        <v>0.51</v>
      </c>
      <c r="Q1112" s="10">
        <f t="shared" si="70"/>
        <v>41220.933124999996</v>
      </c>
      <c r="R1112" s="10">
        <f t="shared" si="71"/>
        <v>41250.933124999996</v>
      </c>
      <c r="S1112" t="s">
        <v>8341</v>
      </c>
      <c r="T1112" t="s">
        <v>8315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68"/>
        <v>1</v>
      </c>
      <c r="N1113" t="b">
        <v>0</v>
      </c>
      <c r="O1113" t="s">
        <v>8282</v>
      </c>
      <c r="P1113" s="5">
        <f t="shared" si="69"/>
        <v>0.04</v>
      </c>
      <c r="Q1113" s="10">
        <f t="shared" si="70"/>
        <v>42347.203587962969</v>
      </c>
      <c r="R1113" s="10">
        <f t="shared" si="71"/>
        <v>42377.203587962969</v>
      </c>
      <c r="S1113" t="s">
        <v>8341</v>
      </c>
      <c r="T1113" t="s">
        <v>8315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68"/>
        <v>100.23371794871794</v>
      </c>
      <c r="N1114" t="b">
        <v>0</v>
      </c>
      <c r="O1114" t="s">
        <v>8282</v>
      </c>
      <c r="P1114" s="5">
        <f t="shared" si="69"/>
        <v>35.537409090909087</v>
      </c>
      <c r="Q1114" s="10">
        <f t="shared" si="70"/>
        <v>41963.759386574078</v>
      </c>
      <c r="R1114" s="10">
        <f t="shared" si="71"/>
        <v>42023.354166666672</v>
      </c>
      <c r="S1114" t="s">
        <v>8341</v>
      </c>
      <c r="T1114" t="s">
        <v>8315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68"/>
        <v>5</v>
      </c>
      <c r="N1115" t="b">
        <v>0</v>
      </c>
      <c r="O1115" t="s">
        <v>8282</v>
      </c>
      <c r="P1115" s="5">
        <f t="shared" si="69"/>
        <v>0.5</v>
      </c>
      <c r="Q1115" s="10">
        <f t="shared" si="70"/>
        <v>41835.977083333331</v>
      </c>
      <c r="R1115" s="10">
        <f t="shared" si="71"/>
        <v>41865.977083333331</v>
      </c>
      <c r="S1115" t="s">
        <v>8341</v>
      </c>
      <c r="T1115" t="s">
        <v>8315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68"/>
        <v>3.3333333333333335</v>
      </c>
      <c r="N1116" t="b">
        <v>0</v>
      </c>
      <c r="O1116" t="s">
        <v>8282</v>
      </c>
      <c r="P1116" s="5">
        <f t="shared" si="69"/>
        <v>0.16666666666666669</v>
      </c>
      <c r="Q1116" s="10">
        <f t="shared" si="70"/>
        <v>41526.345914351856</v>
      </c>
      <c r="R1116" s="10">
        <f t="shared" si="71"/>
        <v>41556.345914351856</v>
      </c>
      <c r="S1116" t="s">
        <v>8341</v>
      </c>
      <c r="T1116" t="s">
        <v>8315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68"/>
        <v>13.25</v>
      </c>
      <c r="N1117" t="b">
        <v>0</v>
      </c>
      <c r="O1117" t="s">
        <v>8282</v>
      </c>
      <c r="P1117" s="5">
        <f t="shared" si="69"/>
        <v>0.13250000000000001</v>
      </c>
      <c r="Q1117" s="10">
        <f t="shared" si="70"/>
        <v>42429.695543981477</v>
      </c>
      <c r="R1117" s="10">
        <f t="shared" si="71"/>
        <v>42459.653877314813</v>
      </c>
      <c r="S1117" t="s">
        <v>8341</v>
      </c>
      <c r="T1117" t="s">
        <v>8315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68"/>
        <v>17.852</v>
      </c>
      <c r="N1118" t="b">
        <v>0</v>
      </c>
      <c r="O1118" t="s">
        <v>8282</v>
      </c>
      <c r="P1118" s="5">
        <f t="shared" si="69"/>
        <v>3.5704000000000007E-2</v>
      </c>
      <c r="Q1118" s="10">
        <f t="shared" si="70"/>
        <v>41009.847314814811</v>
      </c>
      <c r="R1118" s="10">
        <f t="shared" si="71"/>
        <v>41069.847314814811</v>
      </c>
      <c r="S1118" t="s">
        <v>8341</v>
      </c>
      <c r="T1118" t="s">
        <v>8315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68"/>
        <v>10.375</v>
      </c>
      <c r="N1119" t="b">
        <v>0</v>
      </c>
      <c r="O1119" t="s">
        <v>8282</v>
      </c>
      <c r="P1119" s="5">
        <f t="shared" si="69"/>
        <v>8.3000000000000007</v>
      </c>
      <c r="Q1119" s="10">
        <f t="shared" si="70"/>
        <v>42333.598530092597</v>
      </c>
      <c r="R1119" s="10">
        <f t="shared" si="71"/>
        <v>42363.598530092597</v>
      </c>
      <c r="S1119" t="s">
        <v>8341</v>
      </c>
      <c r="T1119" t="s">
        <v>8315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68"/>
        <v>36.333333333333336</v>
      </c>
      <c r="N1120" t="b">
        <v>0</v>
      </c>
      <c r="O1120" t="s">
        <v>8282</v>
      </c>
      <c r="P1120" s="5">
        <f t="shared" si="69"/>
        <v>2.4222222222222221</v>
      </c>
      <c r="Q1120" s="10">
        <f t="shared" si="70"/>
        <v>41704.16642361111</v>
      </c>
      <c r="R1120" s="10">
        <f t="shared" si="71"/>
        <v>41734.124756944446</v>
      </c>
      <c r="S1120" t="s">
        <v>8341</v>
      </c>
      <c r="T1120" t="s">
        <v>8315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68"/>
        <v>5</v>
      </c>
      <c r="N1121" t="b">
        <v>0</v>
      </c>
      <c r="O1121" t="s">
        <v>8282</v>
      </c>
      <c r="P1121" s="5">
        <f t="shared" si="69"/>
        <v>0.23809523809523811</v>
      </c>
      <c r="Q1121" s="10">
        <f t="shared" si="70"/>
        <v>41722.792407407411</v>
      </c>
      <c r="R1121" s="10">
        <f t="shared" si="71"/>
        <v>41735.792407407411</v>
      </c>
      <c r="S1121" t="s">
        <v>8341</v>
      </c>
      <c r="T1121" t="s">
        <v>8315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68"/>
        <v>#DIV/0!</v>
      </c>
      <c r="N1122" t="b">
        <v>0</v>
      </c>
      <c r="O1122" t="s">
        <v>8282</v>
      </c>
      <c r="P1122" s="5">
        <f t="shared" si="69"/>
        <v>0</v>
      </c>
      <c r="Q1122" s="10">
        <f t="shared" si="70"/>
        <v>40799.872685185182</v>
      </c>
      <c r="R1122" s="10">
        <f t="shared" si="71"/>
        <v>40844.872685185182</v>
      </c>
      <c r="S1122" t="s">
        <v>8341</v>
      </c>
      <c r="T1122" t="s">
        <v>8315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68"/>
        <v>5.8</v>
      </c>
      <c r="N1123" t="b">
        <v>0</v>
      </c>
      <c r="O1123" t="s">
        <v>8282</v>
      </c>
      <c r="P1123" s="5">
        <f t="shared" si="69"/>
        <v>1.1599999999999999E-2</v>
      </c>
      <c r="Q1123" s="10">
        <f t="shared" si="70"/>
        <v>42412.934212962966</v>
      </c>
      <c r="R1123" s="10">
        <f t="shared" si="71"/>
        <v>42442.892546296294</v>
      </c>
      <c r="S1123" t="s">
        <v>8341</v>
      </c>
      <c r="T1123" t="s">
        <v>8315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68"/>
        <v>#DIV/0!</v>
      </c>
      <c r="N1124" t="b">
        <v>0</v>
      </c>
      <c r="O1124" t="s">
        <v>8282</v>
      </c>
      <c r="P1124" s="5">
        <f t="shared" si="69"/>
        <v>0</v>
      </c>
      <c r="Q1124" s="10">
        <f t="shared" si="70"/>
        <v>41410.703993055555</v>
      </c>
      <c r="R1124" s="10">
        <f t="shared" si="71"/>
        <v>41424.703993055555</v>
      </c>
      <c r="S1124" t="s">
        <v>8341</v>
      </c>
      <c r="T1124" t="s">
        <v>8315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68"/>
        <v>3.6666666666666665</v>
      </c>
      <c r="N1125" t="b">
        <v>0</v>
      </c>
      <c r="O1125" t="s">
        <v>8282</v>
      </c>
      <c r="P1125" s="5">
        <f t="shared" si="69"/>
        <v>0.22</v>
      </c>
      <c r="Q1125" s="10">
        <f t="shared" si="70"/>
        <v>41718.5237037037</v>
      </c>
      <c r="R1125" s="10">
        <f t="shared" si="71"/>
        <v>41748.5237037037</v>
      </c>
      <c r="S1125" t="s">
        <v>8341</v>
      </c>
      <c r="T1125" t="s">
        <v>8315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68"/>
        <v>60.714285714285715</v>
      </c>
      <c r="N1126" t="b">
        <v>0</v>
      </c>
      <c r="O1126" t="s">
        <v>8283</v>
      </c>
      <c r="P1126" s="5">
        <f t="shared" si="69"/>
        <v>0.47222222222222221</v>
      </c>
      <c r="Q1126" s="10">
        <f t="shared" si="70"/>
        <v>42094.667256944449</v>
      </c>
      <c r="R1126" s="10">
        <f t="shared" si="71"/>
        <v>42124.667256944449</v>
      </c>
      <c r="S1126" t="s">
        <v>8341</v>
      </c>
      <c r="T1126" t="s">
        <v>8316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68"/>
        <v>#DIV/0!</v>
      </c>
      <c r="N1127" t="b">
        <v>0</v>
      </c>
      <c r="O1127" t="s">
        <v>8283</v>
      </c>
      <c r="P1127" s="5">
        <f t="shared" si="69"/>
        <v>0</v>
      </c>
      <c r="Q1127" s="10">
        <f t="shared" si="70"/>
        <v>42212.624189814815</v>
      </c>
      <c r="R1127" s="10">
        <f t="shared" si="71"/>
        <v>42272.624189814815</v>
      </c>
      <c r="S1127" t="s">
        <v>8341</v>
      </c>
      <c r="T1127" t="s">
        <v>8316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68"/>
        <v>5</v>
      </c>
      <c r="N1128" t="b">
        <v>0</v>
      </c>
      <c r="O1128" t="s">
        <v>8283</v>
      </c>
      <c r="P1128" s="5">
        <f t="shared" si="69"/>
        <v>0.5</v>
      </c>
      <c r="Q1128" s="10">
        <f t="shared" si="70"/>
        <v>42535.327476851846</v>
      </c>
      <c r="R1128" s="10">
        <f t="shared" si="71"/>
        <v>42565.327476851846</v>
      </c>
      <c r="S1128" t="s">
        <v>8341</v>
      </c>
      <c r="T1128" t="s">
        <v>8316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68"/>
        <v>25.434782608695652</v>
      </c>
      <c r="N1129" t="b">
        <v>0</v>
      </c>
      <c r="O1129" t="s">
        <v>8283</v>
      </c>
      <c r="P1129" s="5">
        <f t="shared" si="69"/>
        <v>1.6714285714285713</v>
      </c>
      <c r="Q1129" s="10">
        <f t="shared" si="70"/>
        <v>41926.854166666664</v>
      </c>
      <c r="R1129" s="10">
        <f t="shared" si="71"/>
        <v>41957.895833333328</v>
      </c>
      <c r="S1129" t="s">
        <v>8341</v>
      </c>
      <c r="T1129" t="s">
        <v>8316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68"/>
        <v>1</v>
      </c>
      <c r="N1130" t="b">
        <v>0</v>
      </c>
      <c r="O1130" t="s">
        <v>8283</v>
      </c>
      <c r="P1130" s="5">
        <f t="shared" si="69"/>
        <v>0.1</v>
      </c>
      <c r="Q1130" s="10">
        <f t="shared" si="70"/>
        <v>41828.649502314816</v>
      </c>
      <c r="R1130" s="10">
        <f t="shared" si="71"/>
        <v>41858.649502314816</v>
      </c>
      <c r="S1130" t="s">
        <v>8341</v>
      </c>
      <c r="T1130" t="s">
        <v>8316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68"/>
        <v>10.5</v>
      </c>
      <c r="N1131" t="b">
        <v>0</v>
      </c>
      <c r="O1131" t="s">
        <v>8283</v>
      </c>
      <c r="P1131" s="5">
        <f t="shared" si="69"/>
        <v>0.105</v>
      </c>
      <c r="Q1131" s="10">
        <f t="shared" si="70"/>
        <v>42496.264965277776</v>
      </c>
      <c r="R1131" s="10">
        <f t="shared" si="71"/>
        <v>42526.264965277776</v>
      </c>
      <c r="S1131" t="s">
        <v>8341</v>
      </c>
      <c r="T1131" t="s">
        <v>8316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68"/>
        <v>3.6666666666666665</v>
      </c>
      <c r="N1132" t="b">
        <v>0</v>
      </c>
      <c r="O1132" t="s">
        <v>8283</v>
      </c>
      <c r="P1132" s="5">
        <f t="shared" si="69"/>
        <v>0.22</v>
      </c>
      <c r="Q1132" s="10">
        <f t="shared" si="70"/>
        <v>41908.996527777781</v>
      </c>
      <c r="R1132" s="10">
        <f t="shared" si="71"/>
        <v>41969.038194444445</v>
      </c>
      <c r="S1132" t="s">
        <v>8341</v>
      </c>
      <c r="T1132" t="s">
        <v>8316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68"/>
        <v>#DIV/0!</v>
      </c>
      <c r="N1133" t="b">
        <v>0</v>
      </c>
      <c r="O1133" t="s">
        <v>8283</v>
      </c>
      <c r="P1133" s="5">
        <f t="shared" si="69"/>
        <v>0</v>
      </c>
      <c r="Q1133" s="10">
        <f t="shared" si="70"/>
        <v>42332.908194444448</v>
      </c>
      <c r="R1133" s="10">
        <f t="shared" si="71"/>
        <v>42362.908194444448</v>
      </c>
      <c r="S1133" t="s">
        <v>8341</v>
      </c>
      <c r="T1133" t="s">
        <v>8316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68"/>
        <v>110.61538461538461</v>
      </c>
      <c r="N1134" t="b">
        <v>0</v>
      </c>
      <c r="O1134" t="s">
        <v>8283</v>
      </c>
      <c r="P1134" s="5">
        <f t="shared" si="69"/>
        <v>14.38</v>
      </c>
      <c r="Q1134" s="10">
        <f t="shared" si="70"/>
        <v>42706.115405092598</v>
      </c>
      <c r="R1134" s="10">
        <f t="shared" si="71"/>
        <v>42736.115405092598</v>
      </c>
      <c r="S1134" t="s">
        <v>8341</v>
      </c>
      <c r="T1134" t="s">
        <v>8316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68"/>
        <v>20</v>
      </c>
      <c r="N1135" t="b">
        <v>0</v>
      </c>
      <c r="O1135" t="s">
        <v>8283</v>
      </c>
      <c r="P1135" s="5">
        <f t="shared" si="69"/>
        <v>0.66666666666666674</v>
      </c>
      <c r="Q1135" s="10">
        <f t="shared" si="70"/>
        <v>41821.407187500001</v>
      </c>
      <c r="R1135" s="10">
        <f t="shared" si="71"/>
        <v>41851.407187500001</v>
      </c>
      <c r="S1135" t="s">
        <v>8341</v>
      </c>
      <c r="T1135" t="s">
        <v>8316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68"/>
        <v>1</v>
      </c>
      <c r="N1136" t="b">
        <v>0</v>
      </c>
      <c r="O1136" t="s">
        <v>8283</v>
      </c>
      <c r="P1136" s="5">
        <f t="shared" si="69"/>
        <v>4.0000000000000001E-3</v>
      </c>
      <c r="Q1136" s="10">
        <f t="shared" si="70"/>
        <v>41958.285046296296</v>
      </c>
      <c r="R1136" s="10">
        <f t="shared" si="71"/>
        <v>41972.189583333333</v>
      </c>
      <c r="S1136" t="s">
        <v>8341</v>
      </c>
      <c r="T1136" t="s">
        <v>8316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68"/>
        <v>50</v>
      </c>
      <c r="N1137" t="b">
        <v>0</v>
      </c>
      <c r="O1137" t="s">
        <v>8283</v>
      </c>
      <c r="P1137" s="5">
        <f t="shared" si="69"/>
        <v>5</v>
      </c>
      <c r="Q1137" s="10">
        <f t="shared" si="70"/>
        <v>42558.989513888882</v>
      </c>
      <c r="R1137" s="10">
        <f t="shared" si="71"/>
        <v>42588.989513888882</v>
      </c>
      <c r="S1137" t="s">
        <v>8341</v>
      </c>
      <c r="T1137" t="s">
        <v>8316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68"/>
        <v>45</v>
      </c>
      <c r="N1138" t="b">
        <v>0</v>
      </c>
      <c r="O1138" t="s">
        <v>8283</v>
      </c>
      <c r="P1138" s="5">
        <f t="shared" si="69"/>
        <v>6.4439140811455857</v>
      </c>
      <c r="Q1138" s="10">
        <f t="shared" si="70"/>
        <v>42327.671631944439</v>
      </c>
      <c r="R1138" s="10">
        <f t="shared" si="71"/>
        <v>42357.671631944439</v>
      </c>
      <c r="S1138" t="s">
        <v>8341</v>
      </c>
      <c r="T1138" t="s">
        <v>8316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68"/>
        <v>253.2051282051282</v>
      </c>
      <c r="N1139" t="b">
        <v>0</v>
      </c>
      <c r="O1139" t="s">
        <v>8283</v>
      </c>
      <c r="P1139" s="5">
        <f t="shared" si="69"/>
        <v>39.5</v>
      </c>
      <c r="Q1139" s="10">
        <f t="shared" si="70"/>
        <v>42453.819687499999</v>
      </c>
      <c r="R1139" s="10">
        <f t="shared" si="71"/>
        <v>42483.819687499999</v>
      </c>
      <c r="S1139" t="s">
        <v>8341</v>
      </c>
      <c r="T1139" t="s">
        <v>8316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68"/>
        <v>31.25</v>
      </c>
      <c r="N1140" t="b">
        <v>0</v>
      </c>
      <c r="O1140" t="s">
        <v>8283</v>
      </c>
      <c r="P1140" s="5">
        <f t="shared" si="69"/>
        <v>0.35714285714285715</v>
      </c>
      <c r="Q1140" s="10">
        <f t="shared" si="70"/>
        <v>42736.9066087963</v>
      </c>
      <c r="R1140" s="10">
        <f t="shared" si="71"/>
        <v>42756.9066087963</v>
      </c>
      <c r="S1140" t="s">
        <v>8341</v>
      </c>
      <c r="T1140" t="s">
        <v>8316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68"/>
        <v>5</v>
      </c>
      <c r="N1141" t="b">
        <v>0</v>
      </c>
      <c r="O1141" t="s">
        <v>8283</v>
      </c>
      <c r="P1141" s="5">
        <f t="shared" si="69"/>
        <v>6.25E-2</v>
      </c>
      <c r="Q1141" s="10">
        <f t="shared" si="70"/>
        <v>41975.347523148142</v>
      </c>
      <c r="R1141" s="10">
        <f t="shared" si="71"/>
        <v>42005.347523148142</v>
      </c>
      <c r="S1141" t="s">
        <v>8341</v>
      </c>
      <c r="T1141" t="s">
        <v>8316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68"/>
        <v>#DIV/0!</v>
      </c>
      <c r="N1142" t="b">
        <v>0</v>
      </c>
      <c r="O1142" t="s">
        <v>8283</v>
      </c>
      <c r="P1142" s="5">
        <f t="shared" si="69"/>
        <v>0</v>
      </c>
      <c r="Q1142" s="10">
        <f t="shared" si="70"/>
        <v>42192.462048611109</v>
      </c>
      <c r="R1142" s="10">
        <f t="shared" si="71"/>
        <v>42222.462048611109</v>
      </c>
      <c r="S1142" t="s">
        <v>8341</v>
      </c>
      <c r="T1142" t="s">
        <v>8316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68"/>
        <v>#DIV/0!</v>
      </c>
      <c r="N1143" t="b">
        <v>0</v>
      </c>
      <c r="O1143" t="s">
        <v>8283</v>
      </c>
      <c r="P1143" s="5">
        <f t="shared" si="69"/>
        <v>0</v>
      </c>
      <c r="Q1143" s="10">
        <f t="shared" si="70"/>
        <v>42164.699652777781</v>
      </c>
      <c r="R1143" s="10">
        <f t="shared" si="71"/>
        <v>42194.699652777781</v>
      </c>
      <c r="S1143" t="s">
        <v>8341</v>
      </c>
      <c r="T1143" t="s">
        <v>8316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68"/>
        <v>#DIV/0!</v>
      </c>
      <c r="N1144" t="b">
        <v>0</v>
      </c>
      <c r="O1144" t="s">
        <v>8283</v>
      </c>
      <c r="P1144" s="5">
        <f t="shared" si="69"/>
        <v>0</v>
      </c>
      <c r="Q1144" s="10">
        <f t="shared" si="70"/>
        <v>42022.006099537044</v>
      </c>
      <c r="R1144" s="10">
        <f t="shared" si="71"/>
        <v>42052.006099537044</v>
      </c>
      <c r="S1144" t="s">
        <v>8341</v>
      </c>
      <c r="T1144" t="s">
        <v>8316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68"/>
        <v>23.25</v>
      </c>
      <c r="N1145" t="b">
        <v>0</v>
      </c>
      <c r="O1145" t="s">
        <v>8283</v>
      </c>
      <c r="P1145" s="5">
        <f t="shared" si="69"/>
        <v>0.41333333333333333</v>
      </c>
      <c r="Q1145" s="10">
        <f t="shared" si="70"/>
        <v>42325.19358796296</v>
      </c>
      <c r="R1145" s="10">
        <f t="shared" si="71"/>
        <v>42355.19358796296</v>
      </c>
      <c r="S1145" t="s">
        <v>8341</v>
      </c>
      <c r="T1145" t="s">
        <v>8316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68"/>
        <v>#DIV/0!</v>
      </c>
      <c r="N1146" t="b">
        <v>0</v>
      </c>
      <c r="O1146" t="s">
        <v>8284</v>
      </c>
      <c r="P1146" s="5">
        <f t="shared" si="69"/>
        <v>0</v>
      </c>
      <c r="Q1146" s="10">
        <f t="shared" si="70"/>
        <v>42093.181944444441</v>
      </c>
      <c r="R1146" s="10">
        <f t="shared" si="71"/>
        <v>42123.181944444441</v>
      </c>
      <c r="S1146" t="s">
        <v>8317</v>
      </c>
      <c r="T1146" t="s">
        <v>8342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68"/>
        <v>100</v>
      </c>
      <c r="N1147" t="b">
        <v>0</v>
      </c>
      <c r="O1147" t="s">
        <v>8284</v>
      </c>
      <c r="P1147" s="5">
        <f t="shared" si="69"/>
        <v>0.125</v>
      </c>
      <c r="Q1147" s="10">
        <f t="shared" si="70"/>
        <v>41854.747592592597</v>
      </c>
      <c r="R1147" s="10">
        <f t="shared" si="71"/>
        <v>41914.747592592597</v>
      </c>
      <c r="S1147" t="s">
        <v>8317</v>
      </c>
      <c r="T1147" t="s">
        <v>8342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68"/>
        <v>44.166666666666664</v>
      </c>
      <c r="N1148" t="b">
        <v>0</v>
      </c>
      <c r="O1148" t="s">
        <v>8284</v>
      </c>
      <c r="P1148" s="5">
        <f t="shared" si="69"/>
        <v>8.8333333333333339</v>
      </c>
      <c r="Q1148" s="10">
        <f t="shared" si="70"/>
        <v>41723.9533912037</v>
      </c>
      <c r="R1148" s="10">
        <f t="shared" si="71"/>
        <v>41761.9533912037</v>
      </c>
      <c r="S1148" t="s">
        <v>8317</v>
      </c>
      <c r="T1148" t="s">
        <v>8342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68"/>
        <v>#DIV/0!</v>
      </c>
      <c r="N1149" t="b">
        <v>0</v>
      </c>
      <c r="O1149" t="s">
        <v>8284</v>
      </c>
      <c r="P1149" s="5">
        <f t="shared" si="69"/>
        <v>0</v>
      </c>
      <c r="Q1149" s="10">
        <f t="shared" si="70"/>
        <v>41871.972025462965</v>
      </c>
      <c r="R1149" s="10">
        <f t="shared" si="71"/>
        <v>41931.972025462965</v>
      </c>
      <c r="S1149" t="s">
        <v>8317</v>
      </c>
      <c r="T1149" t="s">
        <v>8342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68"/>
        <v>24.333333333333332</v>
      </c>
      <c r="N1150" t="b">
        <v>0</v>
      </c>
      <c r="O1150" t="s">
        <v>8284</v>
      </c>
      <c r="P1150" s="5">
        <f t="shared" si="69"/>
        <v>0.48666666666666669</v>
      </c>
      <c r="Q1150" s="10">
        <f t="shared" si="70"/>
        <v>42675.171076388884</v>
      </c>
      <c r="R1150" s="10">
        <f t="shared" si="71"/>
        <v>42705.212743055556</v>
      </c>
      <c r="S1150" t="s">
        <v>8317</v>
      </c>
      <c r="T1150" t="s">
        <v>8342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68"/>
        <v>37.5</v>
      </c>
      <c r="N1151" t="b">
        <v>0</v>
      </c>
      <c r="O1151" t="s">
        <v>8284</v>
      </c>
      <c r="P1151" s="5">
        <f t="shared" si="69"/>
        <v>0.15</v>
      </c>
      <c r="Q1151" s="10">
        <f t="shared" si="70"/>
        <v>42507.71025462963</v>
      </c>
      <c r="R1151" s="10">
        <f t="shared" si="71"/>
        <v>42537.71025462963</v>
      </c>
      <c r="S1151" t="s">
        <v>8317</v>
      </c>
      <c r="T1151" t="s">
        <v>8342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68"/>
        <v>42</v>
      </c>
      <c r="N1152" t="b">
        <v>0</v>
      </c>
      <c r="O1152" t="s">
        <v>8284</v>
      </c>
      <c r="P1152" s="5">
        <f t="shared" si="69"/>
        <v>10.08</v>
      </c>
      <c r="Q1152" s="10">
        <f t="shared" si="70"/>
        <v>42317.954571759255</v>
      </c>
      <c r="R1152" s="10">
        <f t="shared" si="71"/>
        <v>42377.954571759255</v>
      </c>
      <c r="S1152" t="s">
        <v>8317</v>
      </c>
      <c r="T1152" t="s">
        <v>8342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68"/>
        <v>#DIV/0!</v>
      </c>
      <c r="N1153" t="b">
        <v>0</v>
      </c>
      <c r="O1153" t="s">
        <v>8284</v>
      </c>
      <c r="P1153" s="5">
        <f t="shared" si="69"/>
        <v>0</v>
      </c>
      <c r="Q1153" s="10">
        <f t="shared" si="70"/>
        <v>42224.102581018517</v>
      </c>
      <c r="R1153" s="10">
        <f t="shared" si="71"/>
        <v>42254.102581018517</v>
      </c>
      <c r="S1153" t="s">
        <v>8317</v>
      </c>
      <c r="T1153" t="s">
        <v>8342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ref="M1154:M1217" si="72">E1154/L1154</f>
        <v>60.733333333333334</v>
      </c>
      <c r="N1154" t="b">
        <v>0</v>
      </c>
      <c r="O1154" t="s">
        <v>8284</v>
      </c>
      <c r="P1154" s="5">
        <f t="shared" si="69"/>
        <v>5.6937500000000005</v>
      </c>
      <c r="Q1154" s="10">
        <f t="shared" si="70"/>
        <v>42109.709629629629</v>
      </c>
      <c r="R1154" s="10">
        <f t="shared" si="71"/>
        <v>42139.709629629629</v>
      </c>
      <c r="S1154" t="s">
        <v>8317</v>
      </c>
      <c r="T1154" t="s">
        <v>8342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si="72"/>
        <v>50</v>
      </c>
      <c r="N1155" t="b">
        <v>0</v>
      </c>
      <c r="O1155" t="s">
        <v>8284</v>
      </c>
      <c r="P1155" s="5">
        <f t="shared" ref="P1155:P1218" si="73">(E1155/D1155)*100</f>
        <v>0.625</v>
      </c>
      <c r="Q1155" s="10">
        <f t="shared" ref="Q1155:Q1218" si="74">(((J1155/60)/60)/24)+DATE(1970,1,1)</f>
        <v>42143.714178240742</v>
      </c>
      <c r="R1155" s="10">
        <f t="shared" ref="R1155:R1218" si="75">(((I1155/60)/60)/24)+DATE(1970,1,1)</f>
        <v>42173.714178240742</v>
      </c>
      <c r="S1155" t="s">
        <v>8317</v>
      </c>
      <c r="T1155" t="s">
        <v>8342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72"/>
        <v>108.33333333333333</v>
      </c>
      <c r="N1156" t="b">
        <v>0</v>
      </c>
      <c r="O1156" t="s">
        <v>8284</v>
      </c>
      <c r="P1156" s="5">
        <f t="shared" si="73"/>
        <v>6.5</v>
      </c>
      <c r="Q1156" s="10">
        <f t="shared" si="74"/>
        <v>42223.108865740738</v>
      </c>
      <c r="R1156" s="10">
        <f t="shared" si="75"/>
        <v>42253.108865740738</v>
      </c>
      <c r="S1156" t="s">
        <v>8317</v>
      </c>
      <c r="T1156" t="s">
        <v>8342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72"/>
        <v>23.5</v>
      </c>
      <c r="N1157" t="b">
        <v>0</v>
      </c>
      <c r="O1157" t="s">
        <v>8284</v>
      </c>
      <c r="P1157" s="5">
        <f t="shared" si="73"/>
        <v>0.752</v>
      </c>
      <c r="Q1157" s="10">
        <f t="shared" si="74"/>
        <v>41835.763981481483</v>
      </c>
      <c r="R1157" s="10">
        <f t="shared" si="75"/>
        <v>41865.763981481483</v>
      </c>
      <c r="S1157" t="s">
        <v>8317</v>
      </c>
      <c r="T1157" t="s">
        <v>8342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72"/>
        <v>#DIV/0!</v>
      </c>
      <c r="N1158" t="b">
        <v>0</v>
      </c>
      <c r="O1158" t="s">
        <v>8284</v>
      </c>
      <c r="P1158" s="5">
        <f t="shared" si="73"/>
        <v>0</v>
      </c>
      <c r="Q1158" s="10">
        <f t="shared" si="74"/>
        <v>42029.07131944444</v>
      </c>
      <c r="R1158" s="10">
        <f t="shared" si="75"/>
        <v>42059.07131944444</v>
      </c>
      <c r="S1158" t="s">
        <v>8317</v>
      </c>
      <c r="T1158" t="s">
        <v>8342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72"/>
        <v>50.333333333333336</v>
      </c>
      <c r="N1159" t="b">
        <v>0</v>
      </c>
      <c r="O1159" t="s">
        <v>8284</v>
      </c>
      <c r="P1159" s="5">
        <f t="shared" si="73"/>
        <v>1.51</v>
      </c>
      <c r="Q1159" s="10">
        <f t="shared" si="74"/>
        <v>41918.628240740742</v>
      </c>
      <c r="R1159" s="10">
        <f t="shared" si="75"/>
        <v>41978.669907407413</v>
      </c>
      <c r="S1159" t="s">
        <v>8317</v>
      </c>
      <c r="T1159" t="s">
        <v>8342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72"/>
        <v>11.666666666666666</v>
      </c>
      <c r="N1160" t="b">
        <v>0</v>
      </c>
      <c r="O1160" t="s">
        <v>8284</v>
      </c>
      <c r="P1160" s="5">
        <f t="shared" si="73"/>
        <v>0.46666666666666673</v>
      </c>
      <c r="Q1160" s="10">
        <f t="shared" si="74"/>
        <v>41952.09175925926</v>
      </c>
      <c r="R1160" s="10">
        <f t="shared" si="75"/>
        <v>41982.09175925926</v>
      </c>
      <c r="S1160" t="s">
        <v>8317</v>
      </c>
      <c r="T1160" t="s">
        <v>8342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72"/>
        <v>#DIV/0!</v>
      </c>
      <c r="N1161" t="b">
        <v>0</v>
      </c>
      <c r="O1161" t="s">
        <v>8284</v>
      </c>
      <c r="P1161" s="5">
        <f t="shared" si="73"/>
        <v>0</v>
      </c>
      <c r="Q1161" s="10">
        <f t="shared" si="74"/>
        <v>42154.726446759261</v>
      </c>
      <c r="R1161" s="10">
        <f t="shared" si="75"/>
        <v>42185.65625</v>
      </c>
      <c r="S1161" t="s">
        <v>8317</v>
      </c>
      <c r="T1161" t="s">
        <v>8342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72"/>
        <v>60.789473684210527</v>
      </c>
      <c r="N1162" t="b">
        <v>0</v>
      </c>
      <c r="O1162" t="s">
        <v>8284</v>
      </c>
      <c r="P1162" s="5">
        <f t="shared" si="73"/>
        <v>3.85</v>
      </c>
      <c r="Q1162" s="10">
        <f t="shared" si="74"/>
        <v>42061.154930555553</v>
      </c>
      <c r="R1162" s="10">
        <f t="shared" si="75"/>
        <v>42091.113263888896</v>
      </c>
      <c r="S1162" t="s">
        <v>8317</v>
      </c>
      <c r="T1162" t="s">
        <v>8342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72"/>
        <v>#DIV/0!</v>
      </c>
      <c r="N1163" t="b">
        <v>0</v>
      </c>
      <c r="O1163" t="s">
        <v>8284</v>
      </c>
      <c r="P1163" s="5">
        <f t="shared" si="73"/>
        <v>0</v>
      </c>
      <c r="Q1163" s="10">
        <f t="shared" si="74"/>
        <v>42122.629502314812</v>
      </c>
      <c r="R1163" s="10">
        <f t="shared" si="75"/>
        <v>42143.629502314812</v>
      </c>
      <c r="S1163" t="s">
        <v>8317</v>
      </c>
      <c r="T1163" t="s">
        <v>8342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72"/>
        <v>17.5</v>
      </c>
      <c r="N1164" t="b">
        <v>0</v>
      </c>
      <c r="O1164" t="s">
        <v>8284</v>
      </c>
      <c r="P1164" s="5">
        <f t="shared" si="73"/>
        <v>5.8333333333333341E-2</v>
      </c>
      <c r="Q1164" s="10">
        <f t="shared" si="74"/>
        <v>41876.683611111112</v>
      </c>
      <c r="R1164" s="10">
        <f t="shared" si="75"/>
        <v>41907.683611111112</v>
      </c>
      <c r="S1164" t="s">
        <v>8317</v>
      </c>
      <c r="T1164" t="s">
        <v>8342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72"/>
        <v>#DIV/0!</v>
      </c>
      <c r="N1165" t="b">
        <v>0</v>
      </c>
      <c r="O1165" t="s">
        <v>8284</v>
      </c>
      <c r="P1165" s="5">
        <f t="shared" si="73"/>
        <v>0</v>
      </c>
      <c r="Q1165" s="10">
        <f t="shared" si="74"/>
        <v>41830.723611111112</v>
      </c>
      <c r="R1165" s="10">
        <f t="shared" si="75"/>
        <v>41860.723611111112</v>
      </c>
      <c r="S1165" t="s">
        <v>8317</v>
      </c>
      <c r="T1165" t="s">
        <v>8342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72"/>
        <v>#DIV/0!</v>
      </c>
      <c r="N1166" t="b">
        <v>0</v>
      </c>
      <c r="O1166" t="s">
        <v>8284</v>
      </c>
      <c r="P1166" s="5">
        <f t="shared" si="73"/>
        <v>0</v>
      </c>
      <c r="Q1166" s="10">
        <f t="shared" si="74"/>
        <v>42509.724328703705</v>
      </c>
      <c r="R1166" s="10">
        <f t="shared" si="75"/>
        <v>42539.724328703705</v>
      </c>
      <c r="S1166" t="s">
        <v>8317</v>
      </c>
      <c r="T1166" t="s">
        <v>8342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72"/>
        <v>82.82</v>
      </c>
      <c r="N1167" t="b">
        <v>0</v>
      </c>
      <c r="O1167" t="s">
        <v>8284</v>
      </c>
      <c r="P1167" s="5">
        <f t="shared" si="73"/>
        <v>20.705000000000002</v>
      </c>
      <c r="Q1167" s="10">
        <f t="shared" si="74"/>
        <v>41792.214467592588</v>
      </c>
      <c r="R1167" s="10">
        <f t="shared" si="75"/>
        <v>41826.214467592588</v>
      </c>
      <c r="S1167" t="s">
        <v>8317</v>
      </c>
      <c r="T1167" t="s">
        <v>8342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72"/>
        <v>358.875</v>
      </c>
      <c r="N1168" t="b">
        <v>0</v>
      </c>
      <c r="O1168" t="s">
        <v>8284</v>
      </c>
      <c r="P1168" s="5">
        <f t="shared" si="73"/>
        <v>19.139999999999997</v>
      </c>
      <c r="Q1168" s="10">
        <f t="shared" si="74"/>
        <v>42150.485439814816</v>
      </c>
      <c r="R1168" s="10">
        <f t="shared" si="75"/>
        <v>42181.166666666672</v>
      </c>
      <c r="S1168" t="s">
        <v>8317</v>
      </c>
      <c r="T1168" t="s">
        <v>8342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72"/>
        <v>61.1875</v>
      </c>
      <c r="N1169" t="b">
        <v>0</v>
      </c>
      <c r="O1169" t="s">
        <v>8284</v>
      </c>
      <c r="P1169" s="5">
        <f t="shared" si="73"/>
        <v>1.6316666666666666</v>
      </c>
      <c r="Q1169" s="10">
        <f t="shared" si="74"/>
        <v>41863.734895833331</v>
      </c>
      <c r="R1169" s="10">
        <f t="shared" si="75"/>
        <v>41894.734895833331</v>
      </c>
      <c r="S1169" t="s">
        <v>8317</v>
      </c>
      <c r="T1169" t="s">
        <v>8342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72"/>
        <v>340</v>
      </c>
      <c r="N1170" t="b">
        <v>0</v>
      </c>
      <c r="O1170" t="s">
        <v>8284</v>
      </c>
      <c r="P1170" s="5">
        <f t="shared" si="73"/>
        <v>5.6666666666666661</v>
      </c>
      <c r="Q1170" s="10">
        <f t="shared" si="74"/>
        <v>42605.053993055553</v>
      </c>
      <c r="R1170" s="10">
        <f t="shared" si="75"/>
        <v>42635.053993055553</v>
      </c>
      <c r="S1170" t="s">
        <v>8317</v>
      </c>
      <c r="T1170" t="s">
        <v>8342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72"/>
        <v>5.666666666666667</v>
      </c>
      <c r="N1171" t="b">
        <v>0</v>
      </c>
      <c r="O1171" t="s">
        <v>8284</v>
      </c>
      <c r="P1171" s="5">
        <f t="shared" si="73"/>
        <v>0.16999999999999998</v>
      </c>
      <c r="Q1171" s="10">
        <f t="shared" si="74"/>
        <v>42027.353738425925</v>
      </c>
      <c r="R1171" s="10">
        <f t="shared" si="75"/>
        <v>42057.353738425925</v>
      </c>
      <c r="S1171" t="s">
        <v>8317</v>
      </c>
      <c r="T1171" t="s">
        <v>8342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72"/>
        <v>50</v>
      </c>
      <c r="N1172" t="b">
        <v>0</v>
      </c>
      <c r="O1172" t="s">
        <v>8284</v>
      </c>
      <c r="P1172" s="5">
        <f t="shared" si="73"/>
        <v>0.4</v>
      </c>
      <c r="Q1172" s="10">
        <f t="shared" si="74"/>
        <v>42124.893182870372</v>
      </c>
      <c r="R1172" s="10">
        <f t="shared" si="75"/>
        <v>42154.893182870372</v>
      </c>
      <c r="S1172" t="s">
        <v>8317</v>
      </c>
      <c r="T1172" t="s">
        <v>8342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72"/>
        <v>25</v>
      </c>
      <c r="N1173" t="b">
        <v>0</v>
      </c>
      <c r="O1173" t="s">
        <v>8284</v>
      </c>
      <c r="P1173" s="5">
        <f t="shared" si="73"/>
        <v>0.1</v>
      </c>
      <c r="Q1173" s="10">
        <f t="shared" si="74"/>
        <v>41938.804710648146</v>
      </c>
      <c r="R1173" s="10">
        <f t="shared" si="75"/>
        <v>41956.846377314811</v>
      </c>
      <c r="S1173" t="s">
        <v>8317</v>
      </c>
      <c r="T1173" t="s">
        <v>8342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72"/>
        <v>#DIV/0!</v>
      </c>
      <c r="N1174" t="b">
        <v>0</v>
      </c>
      <c r="O1174" t="s">
        <v>8284</v>
      </c>
      <c r="P1174" s="5">
        <f t="shared" si="73"/>
        <v>0</v>
      </c>
      <c r="Q1174" s="10">
        <f t="shared" si="74"/>
        <v>41841.682314814818</v>
      </c>
      <c r="R1174" s="10">
        <f t="shared" si="75"/>
        <v>41871.682314814818</v>
      </c>
      <c r="S1174" t="s">
        <v>8317</v>
      </c>
      <c r="T1174" t="s">
        <v>8342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72"/>
        <v>30</v>
      </c>
      <c r="N1175" t="b">
        <v>0</v>
      </c>
      <c r="O1175" t="s">
        <v>8284</v>
      </c>
      <c r="P1175" s="5">
        <f t="shared" si="73"/>
        <v>2.4E-2</v>
      </c>
      <c r="Q1175" s="10">
        <f t="shared" si="74"/>
        <v>42184.185844907406</v>
      </c>
      <c r="R1175" s="10">
        <f t="shared" si="75"/>
        <v>42219.185844907406</v>
      </c>
      <c r="S1175" t="s">
        <v>8317</v>
      </c>
      <c r="T1175" t="s">
        <v>8342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72"/>
        <v>46.631578947368418</v>
      </c>
      <c r="N1176" t="b">
        <v>0</v>
      </c>
      <c r="O1176" t="s">
        <v>8284</v>
      </c>
      <c r="P1176" s="5">
        <f t="shared" si="73"/>
        <v>5.9066666666666672</v>
      </c>
      <c r="Q1176" s="10">
        <f t="shared" si="74"/>
        <v>42468.84174768519</v>
      </c>
      <c r="R1176" s="10">
        <f t="shared" si="75"/>
        <v>42498.84174768519</v>
      </c>
      <c r="S1176" t="s">
        <v>8317</v>
      </c>
      <c r="T1176" t="s">
        <v>8342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72"/>
        <v>65</v>
      </c>
      <c r="N1177" t="b">
        <v>0</v>
      </c>
      <c r="O1177" t="s">
        <v>8284</v>
      </c>
      <c r="P1177" s="5">
        <f t="shared" si="73"/>
        <v>2.9250000000000003</v>
      </c>
      <c r="Q1177" s="10">
        <f t="shared" si="74"/>
        <v>42170.728460648148</v>
      </c>
      <c r="R1177" s="10">
        <f t="shared" si="75"/>
        <v>42200.728460648148</v>
      </c>
      <c r="S1177" t="s">
        <v>8317</v>
      </c>
      <c r="T1177" t="s">
        <v>8342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72"/>
        <v>10</v>
      </c>
      <c r="N1178" t="b">
        <v>0</v>
      </c>
      <c r="O1178" t="s">
        <v>8284</v>
      </c>
      <c r="P1178" s="5">
        <f t="shared" si="73"/>
        <v>5.7142857142857143E-3</v>
      </c>
      <c r="Q1178" s="10">
        <f t="shared" si="74"/>
        <v>42746.019652777773</v>
      </c>
      <c r="R1178" s="10">
        <f t="shared" si="75"/>
        <v>42800.541666666672</v>
      </c>
      <c r="S1178" t="s">
        <v>8317</v>
      </c>
      <c r="T1178" t="s">
        <v>8342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72"/>
        <v>#DIV/0!</v>
      </c>
      <c r="N1179" t="b">
        <v>0</v>
      </c>
      <c r="O1179" t="s">
        <v>8284</v>
      </c>
      <c r="P1179" s="5">
        <f t="shared" si="73"/>
        <v>0</v>
      </c>
      <c r="Q1179" s="10">
        <f t="shared" si="74"/>
        <v>41897.660833333335</v>
      </c>
      <c r="R1179" s="10">
        <f t="shared" si="75"/>
        <v>41927.660833333335</v>
      </c>
      <c r="S1179" t="s">
        <v>8317</v>
      </c>
      <c r="T1179" t="s">
        <v>8342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72"/>
        <v>5</v>
      </c>
      <c r="N1180" t="b">
        <v>0</v>
      </c>
      <c r="O1180" t="s">
        <v>8284</v>
      </c>
      <c r="P1180" s="5">
        <f t="shared" si="73"/>
        <v>6.6666666666666671E-3</v>
      </c>
      <c r="Q1180" s="10">
        <f t="shared" si="74"/>
        <v>41837.905694444446</v>
      </c>
      <c r="R1180" s="10">
        <f t="shared" si="75"/>
        <v>41867.905694444446</v>
      </c>
      <c r="S1180" t="s">
        <v>8317</v>
      </c>
      <c r="T1180" t="s">
        <v>8342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72"/>
        <v>640</v>
      </c>
      <c r="N1181" t="b">
        <v>0</v>
      </c>
      <c r="O1181" t="s">
        <v>8284</v>
      </c>
      <c r="P1181" s="5">
        <f t="shared" si="73"/>
        <v>5.3333333333333339</v>
      </c>
      <c r="Q1181" s="10">
        <f t="shared" si="74"/>
        <v>42275.720219907409</v>
      </c>
      <c r="R1181" s="10">
        <f t="shared" si="75"/>
        <v>42305.720219907409</v>
      </c>
      <c r="S1181" t="s">
        <v>8317</v>
      </c>
      <c r="T1181" t="s">
        <v>8342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72"/>
        <v>69.117647058823536</v>
      </c>
      <c r="N1182" t="b">
        <v>0</v>
      </c>
      <c r="O1182" t="s">
        <v>8284</v>
      </c>
      <c r="P1182" s="5">
        <f t="shared" si="73"/>
        <v>11.75</v>
      </c>
      <c r="Q1182" s="10">
        <f t="shared" si="74"/>
        <v>41781.806875000002</v>
      </c>
      <c r="R1182" s="10">
        <f t="shared" si="75"/>
        <v>41818.806875000002</v>
      </c>
      <c r="S1182" t="s">
        <v>8317</v>
      </c>
      <c r="T1182" t="s">
        <v>8342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72"/>
        <v>1.3333333333333333</v>
      </c>
      <c r="N1183" t="b">
        <v>0</v>
      </c>
      <c r="O1183" t="s">
        <v>8284</v>
      </c>
      <c r="P1183" s="5">
        <f t="shared" si="73"/>
        <v>8.0000000000000002E-3</v>
      </c>
      <c r="Q1183" s="10">
        <f t="shared" si="74"/>
        <v>42034.339363425926</v>
      </c>
      <c r="R1183" s="10">
        <f t="shared" si="75"/>
        <v>42064.339363425926</v>
      </c>
      <c r="S1183" t="s">
        <v>8317</v>
      </c>
      <c r="T1183" t="s">
        <v>8342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72"/>
        <v>10.5</v>
      </c>
      <c r="N1184" t="b">
        <v>0</v>
      </c>
      <c r="O1184" t="s">
        <v>8284</v>
      </c>
      <c r="P1184" s="5">
        <f t="shared" si="73"/>
        <v>4.2</v>
      </c>
      <c r="Q1184" s="10">
        <f t="shared" si="74"/>
        <v>42728.827407407407</v>
      </c>
      <c r="R1184" s="10">
        <f t="shared" si="75"/>
        <v>42747.695833333331</v>
      </c>
      <c r="S1184" t="s">
        <v>8317</v>
      </c>
      <c r="T1184" t="s">
        <v>8342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72"/>
        <v>33.333333333333336</v>
      </c>
      <c r="N1185" t="b">
        <v>0</v>
      </c>
      <c r="O1185" t="s">
        <v>8284</v>
      </c>
      <c r="P1185" s="5">
        <f t="shared" si="73"/>
        <v>4</v>
      </c>
      <c r="Q1185" s="10">
        <f t="shared" si="74"/>
        <v>42656.86137731481</v>
      </c>
      <c r="R1185" s="10">
        <f t="shared" si="75"/>
        <v>42676.165972222225</v>
      </c>
      <c r="S1185" t="s">
        <v>8317</v>
      </c>
      <c r="T1185" t="s">
        <v>8342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72"/>
        <v>61.562666666666665</v>
      </c>
      <c r="N1186" t="b">
        <v>1</v>
      </c>
      <c r="O1186" t="s">
        <v>8285</v>
      </c>
      <c r="P1186" s="5">
        <f t="shared" si="73"/>
        <v>104.93636363636362</v>
      </c>
      <c r="Q1186" s="10">
        <f t="shared" si="74"/>
        <v>42741.599664351852</v>
      </c>
      <c r="R1186" s="10">
        <f t="shared" si="75"/>
        <v>42772.599664351852</v>
      </c>
      <c r="S1186" t="s">
        <v>8343</v>
      </c>
      <c r="T1186" t="s">
        <v>8344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72"/>
        <v>118.73873873873873</v>
      </c>
      <c r="N1187" t="b">
        <v>1</v>
      </c>
      <c r="O1187" t="s">
        <v>8285</v>
      </c>
      <c r="P1187" s="5">
        <f t="shared" si="73"/>
        <v>105.44</v>
      </c>
      <c r="Q1187" s="10">
        <f t="shared" si="74"/>
        <v>42130.865150462967</v>
      </c>
      <c r="R1187" s="10">
        <f t="shared" si="75"/>
        <v>42163.166666666672</v>
      </c>
      <c r="S1187" t="s">
        <v>8343</v>
      </c>
      <c r="T1187" t="s">
        <v>8344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72"/>
        <v>65.081300813008127</v>
      </c>
      <c r="N1188" t="b">
        <v>1</v>
      </c>
      <c r="O1188" t="s">
        <v>8285</v>
      </c>
      <c r="P1188" s="5">
        <f t="shared" si="73"/>
        <v>106.73333333333332</v>
      </c>
      <c r="Q1188" s="10">
        <f t="shared" si="74"/>
        <v>42123.86336805555</v>
      </c>
      <c r="R1188" s="10">
        <f t="shared" si="75"/>
        <v>42156.945833333331</v>
      </c>
      <c r="S1188" t="s">
        <v>8343</v>
      </c>
      <c r="T1188" t="s">
        <v>8344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72"/>
        <v>130.15714285714284</v>
      </c>
      <c r="N1189" t="b">
        <v>1</v>
      </c>
      <c r="O1189" t="s">
        <v>8285</v>
      </c>
      <c r="P1189" s="5">
        <f t="shared" si="73"/>
        <v>104.12571428571428</v>
      </c>
      <c r="Q1189" s="10">
        <f t="shared" si="74"/>
        <v>42109.894942129627</v>
      </c>
      <c r="R1189" s="10">
        <f t="shared" si="75"/>
        <v>42141.75</v>
      </c>
      <c r="S1189" t="s">
        <v>8343</v>
      </c>
      <c r="T1189" t="s">
        <v>8344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72"/>
        <v>37.776470588235291</v>
      </c>
      <c r="N1190" t="b">
        <v>1</v>
      </c>
      <c r="O1190" t="s">
        <v>8285</v>
      </c>
      <c r="P1190" s="5">
        <f t="shared" si="73"/>
        <v>160.54999999999998</v>
      </c>
      <c r="Q1190" s="10">
        <f t="shared" si="74"/>
        <v>42711.700694444444</v>
      </c>
      <c r="R1190" s="10">
        <f t="shared" si="75"/>
        <v>42732.700694444444</v>
      </c>
      <c r="S1190" t="s">
        <v>8343</v>
      </c>
      <c r="T1190" t="s">
        <v>8344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72"/>
        <v>112.79069767441861</v>
      </c>
      <c r="N1191" t="b">
        <v>1</v>
      </c>
      <c r="O1191" t="s">
        <v>8285</v>
      </c>
      <c r="P1191" s="5">
        <f t="shared" si="73"/>
        <v>107.77777777777777</v>
      </c>
      <c r="Q1191" s="10">
        <f t="shared" si="74"/>
        <v>42529.979108796295</v>
      </c>
      <c r="R1191" s="10">
        <f t="shared" si="75"/>
        <v>42550.979108796295</v>
      </c>
      <c r="S1191" t="s">
        <v>8343</v>
      </c>
      <c r="T1191" t="s">
        <v>8344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72"/>
        <v>51.92307692307692</v>
      </c>
      <c r="N1192" t="b">
        <v>1</v>
      </c>
      <c r="O1192" t="s">
        <v>8285</v>
      </c>
      <c r="P1192" s="5">
        <f t="shared" si="73"/>
        <v>135</v>
      </c>
      <c r="Q1192" s="10">
        <f t="shared" si="74"/>
        <v>41852.665798611109</v>
      </c>
      <c r="R1192" s="10">
        <f t="shared" si="75"/>
        <v>41882.665798611109</v>
      </c>
      <c r="S1192" t="s">
        <v>8343</v>
      </c>
      <c r="T1192" t="s">
        <v>8344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72"/>
        <v>89.242424242424249</v>
      </c>
      <c r="N1193" t="b">
        <v>1</v>
      </c>
      <c r="O1193" t="s">
        <v>8285</v>
      </c>
      <c r="P1193" s="5">
        <f t="shared" si="73"/>
        <v>109.07407407407408</v>
      </c>
      <c r="Q1193" s="10">
        <f t="shared" si="74"/>
        <v>42419.603703703702</v>
      </c>
      <c r="R1193" s="10">
        <f t="shared" si="75"/>
        <v>42449.562037037031</v>
      </c>
      <c r="S1193" t="s">
        <v>8343</v>
      </c>
      <c r="T1193" t="s">
        <v>8344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72"/>
        <v>19.333333333333332</v>
      </c>
      <c r="N1194" t="b">
        <v>1</v>
      </c>
      <c r="O1194" t="s">
        <v>8285</v>
      </c>
      <c r="P1194" s="5">
        <f t="shared" si="73"/>
        <v>290</v>
      </c>
      <c r="Q1194" s="10">
        <f t="shared" si="74"/>
        <v>42747.506689814814</v>
      </c>
      <c r="R1194" s="10">
        <f t="shared" si="75"/>
        <v>42777.506689814814</v>
      </c>
      <c r="S1194" t="s">
        <v>8343</v>
      </c>
      <c r="T1194" t="s">
        <v>8344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72"/>
        <v>79.967032967032964</v>
      </c>
      <c r="N1195" t="b">
        <v>1</v>
      </c>
      <c r="O1195" t="s">
        <v>8285</v>
      </c>
      <c r="P1195" s="5">
        <f t="shared" si="73"/>
        <v>103.95714285714286</v>
      </c>
      <c r="Q1195" s="10">
        <f t="shared" si="74"/>
        <v>42409.776076388895</v>
      </c>
      <c r="R1195" s="10">
        <f t="shared" si="75"/>
        <v>42469.734409722223</v>
      </c>
      <c r="S1195" t="s">
        <v>8343</v>
      </c>
      <c r="T1195" t="s">
        <v>8344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72"/>
        <v>56.414565826330531</v>
      </c>
      <c r="N1196" t="b">
        <v>1</v>
      </c>
      <c r="O1196" t="s">
        <v>8285</v>
      </c>
      <c r="P1196" s="5">
        <f t="shared" si="73"/>
        <v>322.24</v>
      </c>
      <c r="Q1196" s="10">
        <f t="shared" si="74"/>
        <v>42072.488182870366</v>
      </c>
      <c r="R1196" s="10">
        <f t="shared" si="75"/>
        <v>42102.488182870366</v>
      </c>
      <c r="S1196" t="s">
        <v>8343</v>
      </c>
      <c r="T1196" t="s">
        <v>8344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72"/>
        <v>79.411764705882348</v>
      </c>
      <c r="N1197" t="b">
        <v>1</v>
      </c>
      <c r="O1197" t="s">
        <v>8285</v>
      </c>
      <c r="P1197" s="5">
        <f t="shared" si="73"/>
        <v>135</v>
      </c>
      <c r="Q1197" s="10">
        <f t="shared" si="74"/>
        <v>42298.34783564815</v>
      </c>
      <c r="R1197" s="10">
        <f t="shared" si="75"/>
        <v>42358.375</v>
      </c>
      <c r="S1197" t="s">
        <v>8343</v>
      </c>
      <c r="T1197" t="s">
        <v>8344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72"/>
        <v>76.439453125</v>
      </c>
      <c r="N1198" t="b">
        <v>1</v>
      </c>
      <c r="O1198" t="s">
        <v>8285</v>
      </c>
      <c r="P1198" s="5">
        <f t="shared" si="73"/>
        <v>269.91034482758624</v>
      </c>
      <c r="Q1198" s="10">
        <f t="shared" si="74"/>
        <v>42326.818738425922</v>
      </c>
      <c r="R1198" s="10">
        <f t="shared" si="75"/>
        <v>42356.818738425922</v>
      </c>
      <c r="S1198" t="s">
        <v>8343</v>
      </c>
      <c r="T1198" t="s">
        <v>8344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72"/>
        <v>121</v>
      </c>
      <c r="N1199" t="b">
        <v>1</v>
      </c>
      <c r="O1199" t="s">
        <v>8285</v>
      </c>
      <c r="P1199" s="5">
        <f t="shared" si="73"/>
        <v>253.29333333333332</v>
      </c>
      <c r="Q1199" s="10">
        <f t="shared" si="74"/>
        <v>42503.66474537037</v>
      </c>
      <c r="R1199" s="10">
        <f t="shared" si="75"/>
        <v>42534.249305555553</v>
      </c>
      <c r="S1199" t="s">
        <v>8343</v>
      </c>
      <c r="T1199" t="s">
        <v>8344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72"/>
        <v>54.616766467065865</v>
      </c>
      <c r="N1200" t="b">
        <v>1</v>
      </c>
      <c r="O1200" t="s">
        <v>8285</v>
      </c>
      <c r="P1200" s="5">
        <f t="shared" si="73"/>
        <v>260.59999999999997</v>
      </c>
      <c r="Q1200" s="10">
        <f t="shared" si="74"/>
        <v>42333.619050925925</v>
      </c>
      <c r="R1200" s="10">
        <f t="shared" si="75"/>
        <v>42369.125</v>
      </c>
      <c r="S1200" t="s">
        <v>8343</v>
      </c>
      <c r="T1200" t="s">
        <v>8344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72"/>
        <v>299.22222222222223</v>
      </c>
      <c r="N1201" t="b">
        <v>1</v>
      </c>
      <c r="O1201" t="s">
        <v>8285</v>
      </c>
      <c r="P1201" s="5">
        <f t="shared" si="73"/>
        <v>101.31677953348381</v>
      </c>
      <c r="Q1201" s="10">
        <f t="shared" si="74"/>
        <v>42161.770833333328</v>
      </c>
      <c r="R1201" s="10">
        <f t="shared" si="75"/>
        <v>42193.770833333328</v>
      </c>
      <c r="S1201" t="s">
        <v>8343</v>
      </c>
      <c r="T1201" t="s">
        <v>8344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72"/>
        <v>58.533980582524272</v>
      </c>
      <c r="N1202" t="b">
        <v>1</v>
      </c>
      <c r="O1202" t="s">
        <v>8285</v>
      </c>
      <c r="P1202" s="5">
        <f t="shared" si="73"/>
        <v>125.60416666666667</v>
      </c>
      <c r="Q1202" s="10">
        <f t="shared" si="74"/>
        <v>42089.477500000001</v>
      </c>
      <c r="R1202" s="10">
        <f t="shared" si="75"/>
        <v>42110.477500000001</v>
      </c>
      <c r="S1202" t="s">
        <v>8343</v>
      </c>
      <c r="T1202" t="s">
        <v>8344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72"/>
        <v>55.371801801801809</v>
      </c>
      <c r="N1203" t="b">
        <v>1</v>
      </c>
      <c r="O1203" t="s">
        <v>8285</v>
      </c>
      <c r="P1203" s="5">
        <f t="shared" si="73"/>
        <v>102.43783333333334</v>
      </c>
      <c r="Q1203" s="10">
        <f t="shared" si="74"/>
        <v>42536.60701388889</v>
      </c>
      <c r="R1203" s="10">
        <f t="shared" si="75"/>
        <v>42566.60701388889</v>
      </c>
      <c r="S1203" t="s">
        <v>8343</v>
      </c>
      <c r="T1203" t="s">
        <v>8344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72"/>
        <v>183.80442804428046</v>
      </c>
      <c r="N1204" t="b">
        <v>1</v>
      </c>
      <c r="O1204" t="s">
        <v>8285</v>
      </c>
      <c r="P1204" s="5">
        <f t="shared" si="73"/>
        <v>199.244</v>
      </c>
      <c r="Q1204" s="10">
        <f t="shared" si="74"/>
        <v>42152.288819444439</v>
      </c>
      <c r="R1204" s="10">
        <f t="shared" si="75"/>
        <v>42182.288819444439</v>
      </c>
      <c r="S1204" t="s">
        <v>8343</v>
      </c>
      <c r="T1204" t="s">
        <v>8344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72"/>
        <v>165.34653465346534</v>
      </c>
      <c r="N1205" t="b">
        <v>1</v>
      </c>
      <c r="O1205" t="s">
        <v>8285</v>
      </c>
      <c r="P1205" s="5">
        <f t="shared" si="73"/>
        <v>102.45398773006136</v>
      </c>
      <c r="Q1205" s="10">
        <f t="shared" si="74"/>
        <v>42125.614895833336</v>
      </c>
      <c r="R1205" s="10">
        <f t="shared" si="75"/>
        <v>42155.614895833336</v>
      </c>
      <c r="S1205" t="s">
        <v>8343</v>
      </c>
      <c r="T1205" t="s">
        <v>8344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72"/>
        <v>234.78947368421052</v>
      </c>
      <c r="N1206" t="b">
        <v>1</v>
      </c>
      <c r="O1206" t="s">
        <v>8285</v>
      </c>
      <c r="P1206" s="5">
        <f t="shared" si="73"/>
        <v>102.94615384615385</v>
      </c>
      <c r="Q1206" s="10">
        <f t="shared" si="74"/>
        <v>42297.748067129629</v>
      </c>
      <c r="R1206" s="10">
        <f t="shared" si="75"/>
        <v>42342.208333333328</v>
      </c>
      <c r="S1206" t="s">
        <v>8343</v>
      </c>
      <c r="T1206" t="s">
        <v>8344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72"/>
        <v>211.48387096774192</v>
      </c>
      <c r="N1207" t="b">
        <v>1</v>
      </c>
      <c r="O1207" t="s">
        <v>8285</v>
      </c>
      <c r="P1207" s="5">
        <f t="shared" si="73"/>
        <v>100.86153846153847</v>
      </c>
      <c r="Q1207" s="10">
        <f t="shared" si="74"/>
        <v>42138.506377314814</v>
      </c>
      <c r="R1207" s="10">
        <f t="shared" si="75"/>
        <v>42168.506377314814</v>
      </c>
      <c r="S1207" t="s">
        <v>8343</v>
      </c>
      <c r="T1207" t="s">
        <v>8344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72"/>
        <v>32.34375</v>
      </c>
      <c r="N1208" t="b">
        <v>1</v>
      </c>
      <c r="O1208" t="s">
        <v>8285</v>
      </c>
      <c r="P1208" s="5">
        <f t="shared" si="73"/>
        <v>114.99999999999999</v>
      </c>
      <c r="Q1208" s="10">
        <f t="shared" si="74"/>
        <v>42772.776076388895</v>
      </c>
      <c r="R1208" s="10">
        <f t="shared" si="75"/>
        <v>42805.561805555553</v>
      </c>
      <c r="S1208" t="s">
        <v>8343</v>
      </c>
      <c r="T1208" t="s">
        <v>8344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72"/>
        <v>123.37588652482269</v>
      </c>
      <c r="N1209" t="b">
        <v>1</v>
      </c>
      <c r="O1209" t="s">
        <v>8285</v>
      </c>
      <c r="P1209" s="5">
        <f t="shared" si="73"/>
        <v>104.16766467065868</v>
      </c>
      <c r="Q1209" s="10">
        <f t="shared" si="74"/>
        <v>42430.430243055554</v>
      </c>
      <c r="R1209" s="10">
        <f t="shared" si="75"/>
        <v>42460.416666666672</v>
      </c>
      <c r="S1209" t="s">
        <v>8343</v>
      </c>
      <c r="T1209" t="s">
        <v>8344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72"/>
        <v>207.06666666666666</v>
      </c>
      <c r="N1210" t="b">
        <v>1</v>
      </c>
      <c r="O1210" t="s">
        <v>8285</v>
      </c>
      <c r="P1210" s="5">
        <f t="shared" si="73"/>
        <v>155.29999999999998</v>
      </c>
      <c r="Q1210" s="10">
        <f t="shared" si="74"/>
        <v>42423.709074074075</v>
      </c>
      <c r="R1210" s="10">
        <f t="shared" si="75"/>
        <v>42453.667407407411</v>
      </c>
      <c r="S1210" t="s">
        <v>8343</v>
      </c>
      <c r="T1210" t="s">
        <v>8344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72"/>
        <v>138.2608695652174</v>
      </c>
      <c r="N1211" t="b">
        <v>1</v>
      </c>
      <c r="O1211" t="s">
        <v>8285</v>
      </c>
      <c r="P1211" s="5">
        <f t="shared" si="73"/>
        <v>106</v>
      </c>
      <c r="Q1211" s="10">
        <f t="shared" si="74"/>
        <v>42761.846122685187</v>
      </c>
      <c r="R1211" s="10">
        <f t="shared" si="75"/>
        <v>42791.846122685187</v>
      </c>
      <c r="S1211" t="s">
        <v>8343</v>
      </c>
      <c r="T1211" t="s">
        <v>8344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72"/>
        <v>493.81553398058253</v>
      </c>
      <c r="N1212" t="b">
        <v>1</v>
      </c>
      <c r="O1212" t="s">
        <v>8285</v>
      </c>
      <c r="P1212" s="5">
        <f t="shared" si="73"/>
        <v>254.31499999999997</v>
      </c>
      <c r="Q1212" s="10">
        <f t="shared" si="74"/>
        <v>42132.941805555558</v>
      </c>
      <c r="R1212" s="10">
        <f t="shared" si="75"/>
        <v>42155.875</v>
      </c>
      <c r="S1212" t="s">
        <v>8343</v>
      </c>
      <c r="T1212" t="s">
        <v>8344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72"/>
        <v>168.5</v>
      </c>
      <c r="N1213" t="b">
        <v>1</v>
      </c>
      <c r="O1213" t="s">
        <v>8285</v>
      </c>
      <c r="P1213" s="5">
        <f t="shared" si="73"/>
        <v>101.1</v>
      </c>
      <c r="Q1213" s="10">
        <f t="shared" si="74"/>
        <v>42515.866446759261</v>
      </c>
      <c r="R1213" s="10">
        <f t="shared" si="75"/>
        <v>42530.866446759261</v>
      </c>
      <c r="S1213" t="s">
        <v>8343</v>
      </c>
      <c r="T1213" t="s">
        <v>8344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72"/>
        <v>38.867469879518069</v>
      </c>
      <c r="N1214" t="b">
        <v>1</v>
      </c>
      <c r="O1214" t="s">
        <v>8285</v>
      </c>
      <c r="P1214" s="5">
        <f t="shared" si="73"/>
        <v>129.04</v>
      </c>
      <c r="Q1214" s="10">
        <f t="shared" si="74"/>
        <v>42318.950173611112</v>
      </c>
      <c r="R1214" s="10">
        <f t="shared" si="75"/>
        <v>42335.041666666672</v>
      </c>
      <c r="S1214" t="s">
        <v>8343</v>
      </c>
      <c r="T1214" t="s">
        <v>8344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72"/>
        <v>61.527777777777779</v>
      </c>
      <c r="N1215" t="b">
        <v>1</v>
      </c>
      <c r="O1215" t="s">
        <v>8285</v>
      </c>
      <c r="P1215" s="5">
        <f t="shared" si="73"/>
        <v>102.23076923076924</v>
      </c>
      <c r="Q1215" s="10">
        <f t="shared" si="74"/>
        <v>42731.755787037036</v>
      </c>
      <c r="R1215" s="10">
        <f t="shared" si="75"/>
        <v>42766.755787037036</v>
      </c>
      <c r="S1215" t="s">
        <v>8343</v>
      </c>
      <c r="T1215" t="s">
        <v>8344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72"/>
        <v>105.44</v>
      </c>
      <c r="N1216" t="b">
        <v>1</v>
      </c>
      <c r="O1216" t="s">
        <v>8285</v>
      </c>
      <c r="P1216" s="5">
        <f t="shared" si="73"/>
        <v>131.80000000000001</v>
      </c>
      <c r="Q1216" s="10">
        <f t="shared" si="74"/>
        <v>42104.840335648143</v>
      </c>
      <c r="R1216" s="10">
        <f t="shared" si="75"/>
        <v>42164.840335648143</v>
      </c>
      <c r="S1216" t="s">
        <v>8343</v>
      </c>
      <c r="T1216" t="s">
        <v>8344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72"/>
        <v>71.592003642987251</v>
      </c>
      <c r="N1217" t="b">
        <v>1</v>
      </c>
      <c r="O1217" t="s">
        <v>8285</v>
      </c>
      <c r="P1217" s="5">
        <f t="shared" si="73"/>
        <v>786.0802000000001</v>
      </c>
      <c r="Q1217" s="10">
        <f t="shared" si="74"/>
        <v>41759.923101851848</v>
      </c>
      <c r="R1217" s="10">
        <f t="shared" si="75"/>
        <v>41789.923101851848</v>
      </c>
      <c r="S1217" t="s">
        <v>8343</v>
      </c>
      <c r="T1217" t="s">
        <v>8344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ref="M1218:M1281" si="76">E1218/L1218</f>
        <v>91.882882882882882</v>
      </c>
      <c r="N1218" t="b">
        <v>1</v>
      </c>
      <c r="O1218" t="s">
        <v>8285</v>
      </c>
      <c r="P1218" s="5">
        <f t="shared" si="73"/>
        <v>145.70000000000002</v>
      </c>
      <c r="Q1218" s="10">
        <f t="shared" si="74"/>
        <v>42247.616400462968</v>
      </c>
      <c r="R1218" s="10">
        <f t="shared" si="75"/>
        <v>42279.960416666669</v>
      </c>
      <c r="S1218" t="s">
        <v>8343</v>
      </c>
      <c r="T1218" t="s">
        <v>8344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si="76"/>
        <v>148.57377049180329</v>
      </c>
      <c r="N1219" t="b">
        <v>1</v>
      </c>
      <c r="O1219" t="s">
        <v>8285</v>
      </c>
      <c r="P1219" s="5">
        <f t="shared" ref="P1219:P1282" si="77">(E1219/D1219)*100</f>
        <v>102.60000000000001</v>
      </c>
      <c r="Q1219" s="10">
        <f t="shared" ref="Q1219:Q1282" si="78">(((J1219/60)/60)/24)+DATE(1970,1,1)</f>
        <v>42535.809490740736</v>
      </c>
      <c r="R1219" s="10">
        <f t="shared" ref="R1219:R1282" si="79">(((I1219/60)/60)/24)+DATE(1970,1,1)</f>
        <v>42565.809490740736</v>
      </c>
      <c r="S1219" t="s">
        <v>8343</v>
      </c>
      <c r="T1219" t="s">
        <v>8344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76"/>
        <v>174.2134831460674</v>
      </c>
      <c r="N1220" t="b">
        <v>1</v>
      </c>
      <c r="O1220" t="s">
        <v>8285</v>
      </c>
      <c r="P1220" s="5">
        <f t="shared" si="77"/>
        <v>172.27777777777777</v>
      </c>
      <c r="Q1220" s="10">
        <f t="shared" si="78"/>
        <v>42278.662037037036</v>
      </c>
      <c r="R1220" s="10">
        <f t="shared" si="79"/>
        <v>42309.125</v>
      </c>
      <c r="S1220" t="s">
        <v>8343</v>
      </c>
      <c r="T1220" t="s">
        <v>8344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76"/>
        <v>102.86166007905139</v>
      </c>
      <c r="N1221" t="b">
        <v>1</v>
      </c>
      <c r="O1221" t="s">
        <v>8285</v>
      </c>
      <c r="P1221" s="5">
        <f t="shared" si="77"/>
        <v>159.16819571865443</v>
      </c>
      <c r="Q1221" s="10">
        <f t="shared" si="78"/>
        <v>42633.461956018517</v>
      </c>
      <c r="R1221" s="10">
        <f t="shared" si="79"/>
        <v>42663.461956018517</v>
      </c>
      <c r="S1221" t="s">
        <v>8343</v>
      </c>
      <c r="T1221" t="s">
        <v>8344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76"/>
        <v>111.17857142857143</v>
      </c>
      <c r="N1222" t="b">
        <v>1</v>
      </c>
      <c r="O1222" t="s">
        <v>8285</v>
      </c>
      <c r="P1222" s="5">
        <f t="shared" si="77"/>
        <v>103.76666666666668</v>
      </c>
      <c r="Q1222" s="10">
        <f t="shared" si="78"/>
        <v>42211.628611111111</v>
      </c>
      <c r="R1222" s="10">
        <f t="shared" si="79"/>
        <v>42241.628611111111</v>
      </c>
      <c r="S1222" t="s">
        <v>8343</v>
      </c>
      <c r="T1222" t="s">
        <v>8344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76"/>
        <v>23.796213592233013</v>
      </c>
      <c r="N1223" t="b">
        <v>1</v>
      </c>
      <c r="O1223" t="s">
        <v>8285</v>
      </c>
      <c r="P1223" s="5">
        <f t="shared" si="77"/>
        <v>111.40954545454547</v>
      </c>
      <c r="Q1223" s="10">
        <f t="shared" si="78"/>
        <v>42680.47555555556</v>
      </c>
      <c r="R1223" s="10">
        <f t="shared" si="79"/>
        <v>42708</v>
      </c>
      <c r="S1223" t="s">
        <v>8343</v>
      </c>
      <c r="T1223" t="s">
        <v>8344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76"/>
        <v>81.268115942028984</v>
      </c>
      <c r="N1224" t="b">
        <v>1</v>
      </c>
      <c r="O1224" t="s">
        <v>8285</v>
      </c>
      <c r="P1224" s="5">
        <f t="shared" si="77"/>
        <v>280.375</v>
      </c>
      <c r="Q1224" s="10">
        <f t="shared" si="78"/>
        <v>42430.720451388886</v>
      </c>
      <c r="R1224" s="10">
        <f t="shared" si="79"/>
        <v>42461.166666666672</v>
      </c>
      <c r="S1224" t="s">
        <v>8343</v>
      </c>
      <c r="T1224" t="s">
        <v>8344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76"/>
        <v>116.21465968586388</v>
      </c>
      <c r="N1225" t="b">
        <v>1</v>
      </c>
      <c r="O1225" t="s">
        <v>8285</v>
      </c>
      <c r="P1225" s="5">
        <f t="shared" si="77"/>
        <v>112.10606060606061</v>
      </c>
      <c r="Q1225" s="10">
        <f t="shared" si="78"/>
        <v>42654.177187499998</v>
      </c>
      <c r="R1225" s="10">
        <f t="shared" si="79"/>
        <v>42684.218854166669</v>
      </c>
      <c r="S1225" t="s">
        <v>8343</v>
      </c>
      <c r="T1225" t="s">
        <v>8344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76"/>
        <v>58.888888888888886</v>
      </c>
      <c r="N1226" t="b">
        <v>0</v>
      </c>
      <c r="O1226" t="s">
        <v>8286</v>
      </c>
      <c r="P1226" s="5">
        <f t="shared" si="77"/>
        <v>7.0666666666666673</v>
      </c>
      <c r="Q1226" s="10">
        <f t="shared" si="78"/>
        <v>41736.549791666665</v>
      </c>
      <c r="R1226" s="10">
        <f t="shared" si="79"/>
        <v>41796.549791666665</v>
      </c>
      <c r="S1226" t="s">
        <v>8338</v>
      </c>
      <c r="T1226" t="s">
        <v>8318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76"/>
        <v>44</v>
      </c>
      <c r="N1227" t="b">
        <v>0</v>
      </c>
      <c r="O1227" t="s">
        <v>8286</v>
      </c>
      <c r="P1227" s="5">
        <f t="shared" si="77"/>
        <v>4.3999999999999995</v>
      </c>
      <c r="Q1227" s="10">
        <f t="shared" si="78"/>
        <v>41509.905995370369</v>
      </c>
      <c r="R1227" s="10">
        <f t="shared" si="79"/>
        <v>41569.905995370369</v>
      </c>
      <c r="S1227" t="s">
        <v>8338</v>
      </c>
      <c r="T1227" t="s">
        <v>8318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76"/>
        <v>48.424999999999997</v>
      </c>
      <c r="N1228" t="b">
        <v>0</v>
      </c>
      <c r="O1228" t="s">
        <v>8286</v>
      </c>
      <c r="P1228" s="5">
        <f t="shared" si="77"/>
        <v>3.8739999999999997</v>
      </c>
      <c r="Q1228" s="10">
        <f t="shared" si="78"/>
        <v>41715.874780092592</v>
      </c>
      <c r="R1228" s="10">
        <f t="shared" si="79"/>
        <v>41750.041666666664</v>
      </c>
      <c r="S1228" t="s">
        <v>8338</v>
      </c>
      <c r="T1228" t="s">
        <v>8318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76"/>
        <v>#DIV/0!</v>
      </c>
      <c r="N1229" t="b">
        <v>0</v>
      </c>
      <c r="O1229" t="s">
        <v>8286</v>
      </c>
      <c r="P1229" s="5">
        <f t="shared" si="77"/>
        <v>0</v>
      </c>
      <c r="Q1229" s="10">
        <f t="shared" si="78"/>
        <v>41827.919166666667</v>
      </c>
      <c r="R1229" s="10">
        <f t="shared" si="79"/>
        <v>41858.291666666664</v>
      </c>
      <c r="S1229" t="s">
        <v>8338</v>
      </c>
      <c r="T1229" t="s">
        <v>8318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76"/>
        <v>61.041666666666664</v>
      </c>
      <c r="N1230" t="b">
        <v>0</v>
      </c>
      <c r="O1230" t="s">
        <v>8286</v>
      </c>
      <c r="P1230" s="5">
        <f t="shared" si="77"/>
        <v>29.299999999999997</v>
      </c>
      <c r="Q1230" s="10">
        <f t="shared" si="78"/>
        <v>40754.729259259257</v>
      </c>
      <c r="R1230" s="10">
        <f t="shared" si="79"/>
        <v>40814.729259259257</v>
      </c>
      <c r="S1230" t="s">
        <v>8338</v>
      </c>
      <c r="T1230" t="s">
        <v>8318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76"/>
        <v>25</v>
      </c>
      <c r="N1231" t="b">
        <v>0</v>
      </c>
      <c r="O1231" t="s">
        <v>8286</v>
      </c>
      <c r="P1231" s="5">
        <f t="shared" si="77"/>
        <v>0.90909090909090906</v>
      </c>
      <c r="Q1231" s="10">
        <f t="shared" si="78"/>
        <v>40985.459803240738</v>
      </c>
      <c r="R1231" s="10">
        <f t="shared" si="79"/>
        <v>41015.666666666664</v>
      </c>
      <c r="S1231" t="s">
        <v>8338</v>
      </c>
      <c r="T1231" t="s">
        <v>8318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76"/>
        <v>#DIV/0!</v>
      </c>
      <c r="N1232" t="b">
        <v>0</v>
      </c>
      <c r="O1232" t="s">
        <v>8286</v>
      </c>
      <c r="P1232" s="5">
        <f t="shared" si="77"/>
        <v>0</v>
      </c>
      <c r="Q1232" s="10">
        <f t="shared" si="78"/>
        <v>40568.972569444442</v>
      </c>
      <c r="R1232" s="10">
        <f t="shared" si="79"/>
        <v>40598.972569444442</v>
      </c>
      <c r="S1232" t="s">
        <v>8338</v>
      </c>
      <c r="T1232" t="s">
        <v>8318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76"/>
        <v>#DIV/0!</v>
      </c>
      <c r="N1233" t="b">
        <v>0</v>
      </c>
      <c r="O1233" t="s">
        <v>8286</v>
      </c>
      <c r="P1233" s="5">
        <f t="shared" si="77"/>
        <v>0</v>
      </c>
      <c r="Q1233" s="10">
        <f t="shared" si="78"/>
        <v>42193.941759259258</v>
      </c>
      <c r="R1233" s="10">
        <f t="shared" si="79"/>
        <v>42244.041666666672</v>
      </c>
      <c r="S1233" t="s">
        <v>8338</v>
      </c>
      <c r="T1233" t="s">
        <v>8318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76"/>
        <v>40</v>
      </c>
      <c r="N1234" t="b">
        <v>0</v>
      </c>
      <c r="O1234" t="s">
        <v>8286</v>
      </c>
      <c r="P1234" s="5">
        <f t="shared" si="77"/>
        <v>0.8</v>
      </c>
      <c r="Q1234" s="10">
        <f t="shared" si="78"/>
        <v>41506.848032407412</v>
      </c>
      <c r="R1234" s="10">
        <f t="shared" si="79"/>
        <v>41553.848032407412</v>
      </c>
      <c r="S1234" t="s">
        <v>8338</v>
      </c>
      <c r="T1234" t="s">
        <v>8318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76"/>
        <v>19.333333333333332</v>
      </c>
      <c r="N1235" t="b">
        <v>0</v>
      </c>
      <c r="O1235" t="s">
        <v>8286</v>
      </c>
      <c r="P1235" s="5">
        <f t="shared" si="77"/>
        <v>11.600000000000001</v>
      </c>
      <c r="Q1235" s="10">
        <f t="shared" si="78"/>
        <v>40939.948773148149</v>
      </c>
      <c r="R1235" s="10">
        <f t="shared" si="79"/>
        <v>40960.948773148149</v>
      </c>
      <c r="S1235" t="s">
        <v>8338</v>
      </c>
      <c r="T1235" t="s">
        <v>8318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76"/>
        <v>#DIV/0!</v>
      </c>
      <c r="N1236" t="b">
        <v>0</v>
      </c>
      <c r="O1236" t="s">
        <v>8286</v>
      </c>
      <c r="P1236" s="5">
        <f t="shared" si="77"/>
        <v>0</v>
      </c>
      <c r="Q1236" s="10">
        <f t="shared" si="78"/>
        <v>42007.788680555561</v>
      </c>
      <c r="R1236" s="10">
        <f t="shared" si="79"/>
        <v>42037.788680555561</v>
      </c>
      <c r="S1236" t="s">
        <v>8338</v>
      </c>
      <c r="T1236" t="s">
        <v>8318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76"/>
        <v>35</v>
      </c>
      <c r="N1237" t="b">
        <v>0</v>
      </c>
      <c r="O1237" t="s">
        <v>8286</v>
      </c>
      <c r="P1237" s="5">
        <f t="shared" si="77"/>
        <v>2.7873639500929119</v>
      </c>
      <c r="Q1237" s="10">
        <f t="shared" si="78"/>
        <v>41583.135405092595</v>
      </c>
      <c r="R1237" s="10">
        <f t="shared" si="79"/>
        <v>41623.135405092595</v>
      </c>
      <c r="S1237" t="s">
        <v>8338</v>
      </c>
      <c r="T1237" t="s">
        <v>8318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76"/>
        <v>#DIV/0!</v>
      </c>
      <c r="N1238" t="b">
        <v>0</v>
      </c>
      <c r="O1238" t="s">
        <v>8286</v>
      </c>
      <c r="P1238" s="5">
        <f t="shared" si="77"/>
        <v>0</v>
      </c>
      <c r="Q1238" s="10">
        <f t="shared" si="78"/>
        <v>41110.680138888885</v>
      </c>
      <c r="R1238" s="10">
        <f t="shared" si="79"/>
        <v>41118.666666666664</v>
      </c>
      <c r="S1238" t="s">
        <v>8338</v>
      </c>
      <c r="T1238" t="s">
        <v>8318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76"/>
        <v>#DIV/0!</v>
      </c>
      <c r="N1239" t="b">
        <v>0</v>
      </c>
      <c r="O1239" t="s">
        <v>8286</v>
      </c>
      <c r="P1239" s="5">
        <f t="shared" si="77"/>
        <v>0</v>
      </c>
      <c r="Q1239" s="10">
        <f t="shared" si="78"/>
        <v>41125.283159722225</v>
      </c>
      <c r="R1239" s="10">
        <f t="shared" si="79"/>
        <v>41145.283159722225</v>
      </c>
      <c r="S1239" t="s">
        <v>8338</v>
      </c>
      <c r="T1239" t="s">
        <v>8318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76"/>
        <v>59.333333333333336</v>
      </c>
      <c r="N1240" t="b">
        <v>0</v>
      </c>
      <c r="O1240" t="s">
        <v>8286</v>
      </c>
      <c r="P1240" s="5">
        <f t="shared" si="77"/>
        <v>17.8</v>
      </c>
      <c r="Q1240" s="10">
        <f t="shared" si="78"/>
        <v>40731.61037037037</v>
      </c>
      <c r="R1240" s="10">
        <f t="shared" si="79"/>
        <v>40761.61037037037</v>
      </c>
      <c r="S1240" t="s">
        <v>8338</v>
      </c>
      <c r="T1240" t="s">
        <v>8318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76"/>
        <v>#DIV/0!</v>
      </c>
      <c r="N1241" t="b">
        <v>0</v>
      </c>
      <c r="O1241" t="s">
        <v>8286</v>
      </c>
      <c r="P1241" s="5">
        <f t="shared" si="77"/>
        <v>0</v>
      </c>
      <c r="Q1241" s="10">
        <f t="shared" si="78"/>
        <v>40883.962581018517</v>
      </c>
      <c r="R1241" s="10">
        <f t="shared" si="79"/>
        <v>40913.962581018517</v>
      </c>
      <c r="S1241" t="s">
        <v>8338</v>
      </c>
      <c r="T1241" t="s">
        <v>8318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76"/>
        <v>30.125</v>
      </c>
      <c r="N1242" t="b">
        <v>0</v>
      </c>
      <c r="O1242" t="s">
        <v>8286</v>
      </c>
      <c r="P1242" s="5">
        <f t="shared" si="77"/>
        <v>3.0124999999999997</v>
      </c>
      <c r="Q1242" s="10">
        <f t="shared" si="78"/>
        <v>41409.040011574078</v>
      </c>
      <c r="R1242" s="10">
        <f t="shared" si="79"/>
        <v>41467.910416666666</v>
      </c>
      <c r="S1242" t="s">
        <v>8338</v>
      </c>
      <c r="T1242" t="s">
        <v>8318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76"/>
        <v>74.617647058823536</v>
      </c>
      <c r="N1243" t="b">
        <v>0</v>
      </c>
      <c r="O1243" t="s">
        <v>8286</v>
      </c>
      <c r="P1243" s="5">
        <f t="shared" si="77"/>
        <v>50.739999999999995</v>
      </c>
      <c r="Q1243" s="10">
        <f t="shared" si="78"/>
        <v>41923.837731481479</v>
      </c>
      <c r="R1243" s="10">
        <f t="shared" si="79"/>
        <v>41946.249305555553</v>
      </c>
      <c r="S1243" t="s">
        <v>8338</v>
      </c>
      <c r="T1243" t="s">
        <v>8318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76"/>
        <v>5</v>
      </c>
      <c r="N1244" t="b">
        <v>0</v>
      </c>
      <c r="O1244" t="s">
        <v>8286</v>
      </c>
      <c r="P1244" s="5">
        <f t="shared" si="77"/>
        <v>0.54884742041712409</v>
      </c>
      <c r="Q1244" s="10">
        <f t="shared" si="78"/>
        <v>40782.165532407409</v>
      </c>
      <c r="R1244" s="10">
        <f t="shared" si="79"/>
        <v>40797.554166666669</v>
      </c>
      <c r="S1244" t="s">
        <v>8338</v>
      </c>
      <c r="T1244" t="s">
        <v>8318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76"/>
        <v>44.5</v>
      </c>
      <c r="N1245" t="b">
        <v>0</v>
      </c>
      <c r="O1245" t="s">
        <v>8286</v>
      </c>
      <c r="P1245" s="5">
        <f t="shared" si="77"/>
        <v>14.091666666666667</v>
      </c>
      <c r="Q1245" s="10">
        <f t="shared" si="78"/>
        <v>40671.879293981481</v>
      </c>
      <c r="R1245" s="10">
        <f t="shared" si="79"/>
        <v>40732.875</v>
      </c>
      <c r="S1245" t="s">
        <v>8338</v>
      </c>
      <c r="T1245" t="s">
        <v>8318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76"/>
        <v>46.133333333333333</v>
      </c>
      <c r="N1246" t="b">
        <v>1</v>
      </c>
      <c r="O1246" t="s">
        <v>8276</v>
      </c>
      <c r="P1246" s="5">
        <f t="shared" si="77"/>
        <v>103.8</v>
      </c>
      <c r="Q1246" s="10">
        <f t="shared" si="78"/>
        <v>41355.825497685182</v>
      </c>
      <c r="R1246" s="10">
        <f t="shared" si="79"/>
        <v>41386.875</v>
      </c>
      <c r="S1246" t="s">
        <v>8338</v>
      </c>
      <c r="T1246" t="s">
        <v>8310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76"/>
        <v>141.47058823529412</v>
      </c>
      <c r="N1247" t="b">
        <v>1</v>
      </c>
      <c r="O1247" t="s">
        <v>8276</v>
      </c>
      <c r="P1247" s="5">
        <f t="shared" si="77"/>
        <v>120.24999999999999</v>
      </c>
      <c r="Q1247" s="10">
        <f t="shared" si="78"/>
        <v>41774.599930555552</v>
      </c>
      <c r="R1247" s="10">
        <f t="shared" si="79"/>
        <v>41804.599930555552</v>
      </c>
      <c r="S1247" t="s">
        <v>8338</v>
      </c>
      <c r="T1247" t="s">
        <v>8310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76"/>
        <v>75.483870967741936</v>
      </c>
      <c r="N1248" t="b">
        <v>1</v>
      </c>
      <c r="O1248" t="s">
        <v>8276</v>
      </c>
      <c r="P1248" s="5">
        <f t="shared" si="77"/>
        <v>117</v>
      </c>
      <c r="Q1248" s="10">
        <f t="shared" si="78"/>
        <v>40838.043391203704</v>
      </c>
      <c r="R1248" s="10">
        <f t="shared" si="79"/>
        <v>40883.085057870368</v>
      </c>
      <c r="S1248" t="s">
        <v>8338</v>
      </c>
      <c r="T1248" t="s">
        <v>8310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76"/>
        <v>85.5</v>
      </c>
      <c r="N1249" t="b">
        <v>1</v>
      </c>
      <c r="O1249" t="s">
        <v>8276</v>
      </c>
      <c r="P1249" s="5">
        <f t="shared" si="77"/>
        <v>122.14285714285715</v>
      </c>
      <c r="Q1249" s="10">
        <f t="shared" si="78"/>
        <v>41370.292303240742</v>
      </c>
      <c r="R1249" s="10">
        <f t="shared" si="79"/>
        <v>41400.292303240742</v>
      </c>
      <c r="S1249" t="s">
        <v>8338</v>
      </c>
      <c r="T1249" t="s">
        <v>8310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76"/>
        <v>64.254237288135599</v>
      </c>
      <c r="N1250" t="b">
        <v>1</v>
      </c>
      <c r="O1250" t="s">
        <v>8276</v>
      </c>
      <c r="P1250" s="5">
        <f t="shared" si="77"/>
        <v>151.63999999999999</v>
      </c>
      <c r="Q1250" s="10">
        <f t="shared" si="78"/>
        <v>41767.656863425924</v>
      </c>
      <c r="R1250" s="10">
        <f t="shared" si="79"/>
        <v>41803.290972222225</v>
      </c>
      <c r="S1250" t="s">
        <v>8338</v>
      </c>
      <c r="T1250" t="s">
        <v>8310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76"/>
        <v>64.46913580246914</v>
      </c>
      <c r="N1251" t="b">
        <v>1</v>
      </c>
      <c r="O1251" t="s">
        <v>8276</v>
      </c>
      <c r="P1251" s="5">
        <f t="shared" si="77"/>
        <v>104.44</v>
      </c>
      <c r="Q1251" s="10">
        <f t="shared" si="78"/>
        <v>41067.74086805556</v>
      </c>
      <c r="R1251" s="10">
        <f t="shared" si="79"/>
        <v>41097.74086805556</v>
      </c>
      <c r="S1251" t="s">
        <v>8338</v>
      </c>
      <c r="T1251" t="s">
        <v>8310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76"/>
        <v>118.2007874015748</v>
      </c>
      <c r="N1252" t="b">
        <v>1</v>
      </c>
      <c r="O1252" t="s">
        <v>8276</v>
      </c>
      <c r="P1252" s="5">
        <f t="shared" si="77"/>
        <v>200.15333333333331</v>
      </c>
      <c r="Q1252" s="10">
        <f t="shared" si="78"/>
        <v>41843.64271990741</v>
      </c>
      <c r="R1252" s="10">
        <f t="shared" si="79"/>
        <v>41888.64271990741</v>
      </c>
      <c r="S1252" t="s">
        <v>8338</v>
      </c>
      <c r="T1252" t="s">
        <v>8310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76"/>
        <v>82.540540540540547</v>
      </c>
      <c r="N1253" t="b">
        <v>1</v>
      </c>
      <c r="O1253" t="s">
        <v>8276</v>
      </c>
      <c r="P1253" s="5">
        <f t="shared" si="77"/>
        <v>101.8</v>
      </c>
      <c r="Q1253" s="10">
        <f t="shared" si="78"/>
        <v>40751.814432870371</v>
      </c>
      <c r="R1253" s="10">
        <f t="shared" si="79"/>
        <v>40811.814432870371</v>
      </c>
      <c r="S1253" t="s">
        <v>8338</v>
      </c>
      <c r="T1253" t="s">
        <v>8310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76"/>
        <v>34.170212765957444</v>
      </c>
      <c r="N1254" t="b">
        <v>1</v>
      </c>
      <c r="O1254" t="s">
        <v>8276</v>
      </c>
      <c r="P1254" s="5">
        <f t="shared" si="77"/>
        <v>137.65714285714284</v>
      </c>
      <c r="Q1254" s="10">
        <f t="shared" si="78"/>
        <v>41543.988067129627</v>
      </c>
      <c r="R1254" s="10">
        <f t="shared" si="79"/>
        <v>41571.988067129627</v>
      </c>
      <c r="S1254" t="s">
        <v>8338</v>
      </c>
      <c r="T1254" t="s">
        <v>8310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76"/>
        <v>42.73322081575246</v>
      </c>
      <c r="N1255" t="b">
        <v>1</v>
      </c>
      <c r="O1255" t="s">
        <v>8276</v>
      </c>
      <c r="P1255" s="5">
        <f t="shared" si="77"/>
        <v>303833.2</v>
      </c>
      <c r="Q1255" s="10">
        <f t="shared" si="78"/>
        <v>41855.783645833333</v>
      </c>
      <c r="R1255" s="10">
        <f t="shared" si="79"/>
        <v>41885.783645833333</v>
      </c>
      <c r="S1255" t="s">
        <v>8338</v>
      </c>
      <c r="T1255" t="s">
        <v>8310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76"/>
        <v>94.489361702127653</v>
      </c>
      <c r="N1256" t="b">
        <v>1</v>
      </c>
      <c r="O1256" t="s">
        <v>8276</v>
      </c>
      <c r="P1256" s="5">
        <f t="shared" si="77"/>
        <v>198.85074626865671</v>
      </c>
      <c r="Q1256" s="10">
        <f t="shared" si="78"/>
        <v>40487.621365740742</v>
      </c>
      <c r="R1256" s="10">
        <f t="shared" si="79"/>
        <v>40544.207638888889</v>
      </c>
      <c r="S1256" t="s">
        <v>8338</v>
      </c>
      <c r="T1256" t="s">
        <v>8310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76"/>
        <v>55.697247706422019</v>
      </c>
      <c r="N1257" t="b">
        <v>1</v>
      </c>
      <c r="O1257" t="s">
        <v>8276</v>
      </c>
      <c r="P1257" s="5">
        <f t="shared" si="77"/>
        <v>202.36666666666667</v>
      </c>
      <c r="Q1257" s="10">
        <f t="shared" si="78"/>
        <v>41579.845509259263</v>
      </c>
      <c r="R1257" s="10">
        <f t="shared" si="79"/>
        <v>41609.887175925927</v>
      </c>
      <c r="S1257" t="s">
        <v>8338</v>
      </c>
      <c r="T1257" t="s">
        <v>8310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76"/>
        <v>98.030831024930734</v>
      </c>
      <c r="N1258" t="b">
        <v>1</v>
      </c>
      <c r="O1258" t="s">
        <v>8276</v>
      </c>
      <c r="P1258" s="5">
        <f t="shared" si="77"/>
        <v>117.96376666666666</v>
      </c>
      <c r="Q1258" s="10">
        <f t="shared" si="78"/>
        <v>40921.919340277782</v>
      </c>
      <c r="R1258" s="10">
        <f t="shared" si="79"/>
        <v>40951.919340277782</v>
      </c>
      <c r="S1258" t="s">
        <v>8338</v>
      </c>
      <c r="T1258" t="s">
        <v>8310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76"/>
        <v>92.102272727272734</v>
      </c>
      <c r="N1259" t="b">
        <v>1</v>
      </c>
      <c r="O1259" t="s">
        <v>8276</v>
      </c>
      <c r="P1259" s="5">
        <f t="shared" si="77"/>
        <v>294.72727272727275</v>
      </c>
      <c r="Q1259" s="10">
        <f t="shared" si="78"/>
        <v>40587.085532407407</v>
      </c>
      <c r="R1259" s="10">
        <f t="shared" si="79"/>
        <v>40636.043865740743</v>
      </c>
      <c r="S1259" t="s">
        <v>8338</v>
      </c>
      <c r="T1259" t="s">
        <v>8310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76"/>
        <v>38.175462686567165</v>
      </c>
      <c r="N1260" t="b">
        <v>1</v>
      </c>
      <c r="O1260" t="s">
        <v>8276</v>
      </c>
      <c r="P1260" s="5">
        <f t="shared" si="77"/>
        <v>213.14633333333336</v>
      </c>
      <c r="Q1260" s="10">
        <f t="shared" si="78"/>
        <v>41487.611250000002</v>
      </c>
      <c r="R1260" s="10">
        <f t="shared" si="79"/>
        <v>41517.611250000002</v>
      </c>
      <c r="S1260" t="s">
        <v>8338</v>
      </c>
      <c r="T1260" t="s">
        <v>8310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76"/>
        <v>27.145833333333332</v>
      </c>
      <c r="N1261" t="b">
        <v>1</v>
      </c>
      <c r="O1261" t="s">
        <v>8276</v>
      </c>
      <c r="P1261" s="5">
        <f t="shared" si="77"/>
        <v>104.24</v>
      </c>
      <c r="Q1261" s="10">
        <f t="shared" si="78"/>
        <v>41766.970648148148</v>
      </c>
      <c r="R1261" s="10">
        <f t="shared" si="79"/>
        <v>41799.165972222225</v>
      </c>
      <c r="S1261" t="s">
        <v>8338</v>
      </c>
      <c r="T1261" t="s">
        <v>8310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76"/>
        <v>50.689189189189186</v>
      </c>
      <c r="N1262" t="b">
        <v>1</v>
      </c>
      <c r="O1262" t="s">
        <v>8276</v>
      </c>
      <c r="P1262" s="5">
        <f t="shared" si="77"/>
        <v>113.66666666666667</v>
      </c>
      <c r="Q1262" s="10">
        <f t="shared" si="78"/>
        <v>41666.842824074076</v>
      </c>
      <c r="R1262" s="10">
        <f t="shared" si="79"/>
        <v>41696.842824074076</v>
      </c>
      <c r="S1262" t="s">
        <v>8338</v>
      </c>
      <c r="T1262" t="s">
        <v>8310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76"/>
        <v>38.942307692307693</v>
      </c>
      <c r="N1263" t="b">
        <v>1</v>
      </c>
      <c r="O1263" t="s">
        <v>8276</v>
      </c>
      <c r="P1263" s="5">
        <f t="shared" si="77"/>
        <v>101.25</v>
      </c>
      <c r="Q1263" s="10">
        <f t="shared" si="78"/>
        <v>41638.342905092592</v>
      </c>
      <c r="R1263" s="10">
        <f t="shared" si="79"/>
        <v>41668.342905092592</v>
      </c>
      <c r="S1263" t="s">
        <v>8338</v>
      </c>
      <c r="T1263" t="s">
        <v>8310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76"/>
        <v>77.638095238095232</v>
      </c>
      <c r="N1264" t="b">
        <v>1</v>
      </c>
      <c r="O1264" t="s">
        <v>8276</v>
      </c>
      <c r="P1264" s="5">
        <f t="shared" si="77"/>
        <v>125.41538461538462</v>
      </c>
      <c r="Q1264" s="10">
        <f t="shared" si="78"/>
        <v>41656.762638888889</v>
      </c>
      <c r="R1264" s="10">
        <f t="shared" si="79"/>
        <v>41686.762638888889</v>
      </c>
      <c r="S1264" t="s">
        <v>8338</v>
      </c>
      <c r="T1264" t="s">
        <v>8310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76"/>
        <v>43.536585365853661</v>
      </c>
      <c r="N1265" t="b">
        <v>1</v>
      </c>
      <c r="O1265" t="s">
        <v>8276</v>
      </c>
      <c r="P1265" s="5">
        <f t="shared" si="77"/>
        <v>119</v>
      </c>
      <c r="Q1265" s="10">
        <f t="shared" si="78"/>
        <v>41692.084143518521</v>
      </c>
      <c r="R1265" s="10">
        <f t="shared" si="79"/>
        <v>41727.041666666664</v>
      </c>
      <c r="S1265" t="s">
        <v>8338</v>
      </c>
      <c r="T1265" t="s">
        <v>8310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76"/>
        <v>31.823529411764707</v>
      </c>
      <c r="N1266" t="b">
        <v>1</v>
      </c>
      <c r="O1266" t="s">
        <v>8276</v>
      </c>
      <c r="P1266" s="5">
        <f t="shared" si="77"/>
        <v>166.46153846153845</v>
      </c>
      <c r="Q1266" s="10">
        <f t="shared" si="78"/>
        <v>41547.662997685184</v>
      </c>
      <c r="R1266" s="10">
        <f t="shared" si="79"/>
        <v>41576.662997685184</v>
      </c>
      <c r="S1266" t="s">
        <v>8338</v>
      </c>
      <c r="T1266" t="s">
        <v>8310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76"/>
        <v>63.184393939393942</v>
      </c>
      <c r="N1267" t="b">
        <v>1</v>
      </c>
      <c r="O1267" t="s">
        <v>8276</v>
      </c>
      <c r="P1267" s="5">
        <f t="shared" si="77"/>
        <v>119.14771428571429</v>
      </c>
      <c r="Q1267" s="10">
        <f t="shared" si="78"/>
        <v>40465.655266203699</v>
      </c>
      <c r="R1267" s="10">
        <f t="shared" si="79"/>
        <v>40512.655266203699</v>
      </c>
      <c r="S1267" t="s">
        <v>8338</v>
      </c>
      <c r="T1267" t="s">
        <v>8310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76"/>
        <v>190.9</v>
      </c>
      <c r="N1268" t="b">
        <v>1</v>
      </c>
      <c r="O1268" t="s">
        <v>8276</v>
      </c>
      <c r="P1268" s="5">
        <f t="shared" si="77"/>
        <v>100.47368421052632</v>
      </c>
      <c r="Q1268" s="10">
        <f t="shared" si="78"/>
        <v>41620.87667824074</v>
      </c>
      <c r="R1268" s="10">
        <f t="shared" si="79"/>
        <v>41650.87667824074</v>
      </c>
      <c r="S1268" t="s">
        <v>8338</v>
      </c>
      <c r="T1268" t="s">
        <v>8310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76"/>
        <v>140.85534591194968</v>
      </c>
      <c r="N1269" t="b">
        <v>1</v>
      </c>
      <c r="O1269" t="s">
        <v>8276</v>
      </c>
      <c r="P1269" s="5">
        <f t="shared" si="77"/>
        <v>101.8</v>
      </c>
      <c r="Q1269" s="10">
        <f t="shared" si="78"/>
        <v>41449.585162037038</v>
      </c>
      <c r="R1269" s="10">
        <f t="shared" si="79"/>
        <v>41479.585162037038</v>
      </c>
      <c r="S1269" t="s">
        <v>8338</v>
      </c>
      <c r="T1269" t="s">
        <v>8310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76"/>
        <v>76.92307692307692</v>
      </c>
      <c r="N1270" t="b">
        <v>1</v>
      </c>
      <c r="O1270" t="s">
        <v>8276</v>
      </c>
      <c r="P1270" s="5">
        <f t="shared" si="77"/>
        <v>116.66666666666667</v>
      </c>
      <c r="Q1270" s="10">
        <f t="shared" si="78"/>
        <v>41507.845451388886</v>
      </c>
      <c r="R1270" s="10">
        <f t="shared" si="79"/>
        <v>41537.845451388886</v>
      </c>
      <c r="S1270" t="s">
        <v>8338</v>
      </c>
      <c r="T1270" t="s">
        <v>8310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76"/>
        <v>99.15533980582525</v>
      </c>
      <c r="N1271" t="b">
        <v>1</v>
      </c>
      <c r="O1271" t="s">
        <v>8276</v>
      </c>
      <c r="P1271" s="5">
        <f t="shared" si="77"/>
        <v>108.64893617021276</v>
      </c>
      <c r="Q1271" s="10">
        <f t="shared" si="78"/>
        <v>42445.823055555549</v>
      </c>
      <c r="R1271" s="10">
        <f t="shared" si="79"/>
        <v>42476</v>
      </c>
      <c r="S1271" t="s">
        <v>8338</v>
      </c>
      <c r="T1271" t="s">
        <v>8310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76"/>
        <v>67.881656804733723</v>
      </c>
      <c r="N1272" t="b">
        <v>1</v>
      </c>
      <c r="O1272" t="s">
        <v>8276</v>
      </c>
      <c r="P1272" s="5">
        <f t="shared" si="77"/>
        <v>114.72</v>
      </c>
      <c r="Q1272" s="10">
        <f t="shared" si="78"/>
        <v>40933.856967592597</v>
      </c>
      <c r="R1272" s="10">
        <f t="shared" si="79"/>
        <v>40993.815300925926</v>
      </c>
      <c r="S1272" t="s">
        <v>8338</v>
      </c>
      <c r="T1272" t="s">
        <v>8310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76"/>
        <v>246.29032258064515</v>
      </c>
      <c r="N1273" t="b">
        <v>1</v>
      </c>
      <c r="O1273" t="s">
        <v>8276</v>
      </c>
      <c r="P1273" s="5">
        <f t="shared" si="77"/>
        <v>101.8</v>
      </c>
      <c r="Q1273" s="10">
        <f t="shared" si="78"/>
        <v>41561.683553240742</v>
      </c>
      <c r="R1273" s="10">
        <f t="shared" si="79"/>
        <v>41591.725219907406</v>
      </c>
      <c r="S1273" t="s">
        <v>8338</v>
      </c>
      <c r="T1273" t="s">
        <v>8310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76"/>
        <v>189.28571428571428</v>
      </c>
      <c r="N1274" t="b">
        <v>1</v>
      </c>
      <c r="O1274" t="s">
        <v>8276</v>
      </c>
      <c r="P1274" s="5">
        <f t="shared" si="77"/>
        <v>106</v>
      </c>
      <c r="Q1274" s="10">
        <f t="shared" si="78"/>
        <v>40274.745127314818</v>
      </c>
      <c r="R1274" s="10">
        <f t="shared" si="79"/>
        <v>40344.166666666664</v>
      </c>
      <c r="S1274" t="s">
        <v>8338</v>
      </c>
      <c r="T1274" t="s">
        <v>8310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76"/>
        <v>76.666666666666671</v>
      </c>
      <c r="N1275" t="b">
        <v>1</v>
      </c>
      <c r="O1275" t="s">
        <v>8276</v>
      </c>
      <c r="P1275" s="5">
        <f t="shared" si="77"/>
        <v>103.49999999999999</v>
      </c>
      <c r="Q1275" s="10">
        <f t="shared" si="78"/>
        <v>41852.730219907404</v>
      </c>
      <c r="R1275" s="10">
        <f t="shared" si="79"/>
        <v>41882.730219907404</v>
      </c>
      <c r="S1275" t="s">
        <v>8338</v>
      </c>
      <c r="T1275" t="s">
        <v>8310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76"/>
        <v>82.963254817987149</v>
      </c>
      <c r="N1276" t="b">
        <v>1</v>
      </c>
      <c r="O1276" t="s">
        <v>8276</v>
      </c>
      <c r="P1276" s="5">
        <f t="shared" si="77"/>
        <v>154.97535999999999</v>
      </c>
      <c r="Q1276" s="10">
        <f t="shared" si="78"/>
        <v>41116.690104166664</v>
      </c>
      <c r="R1276" s="10">
        <f t="shared" si="79"/>
        <v>41151.690104166664</v>
      </c>
      <c r="S1276" t="s">
        <v>8338</v>
      </c>
      <c r="T1276" t="s">
        <v>8310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76"/>
        <v>62.522107969151669</v>
      </c>
      <c r="N1277" t="b">
        <v>1</v>
      </c>
      <c r="O1277" t="s">
        <v>8276</v>
      </c>
      <c r="P1277" s="5">
        <f t="shared" si="77"/>
        <v>162.14066666666668</v>
      </c>
      <c r="Q1277" s="10">
        <f t="shared" si="78"/>
        <v>41458.867905092593</v>
      </c>
      <c r="R1277" s="10">
        <f t="shared" si="79"/>
        <v>41493.867905092593</v>
      </c>
      <c r="S1277" t="s">
        <v>8338</v>
      </c>
      <c r="T1277" t="s">
        <v>8310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76"/>
        <v>46.06808823529412</v>
      </c>
      <c r="N1278" t="b">
        <v>1</v>
      </c>
      <c r="O1278" t="s">
        <v>8276</v>
      </c>
      <c r="P1278" s="5">
        <f t="shared" si="77"/>
        <v>104.42100000000001</v>
      </c>
      <c r="Q1278" s="10">
        <f t="shared" si="78"/>
        <v>40007.704247685186</v>
      </c>
      <c r="R1278" s="10">
        <f t="shared" si="79"/>
        <v>40057.166666666664</v>
      </c>
      <c r="S1278" t="s">
        <v>8338</v>
      </c>
      <c r="T1278" t="s">
        <v>8310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76"/>
        <v>38.543946731234868</v>
      </c>
      <c r="N1279" t="b">
        <v>1</v>
      </c>
      <c r="O1279" t="s">
        <v>8276</v>
      </c>
      <c r="P1279" s="5">
        <f t="shared" si="77"/>
        <v>106.12433333333333</v>
      </c>
      <c r="Q1279" s="10">
        <f t="shared" si="78"/>
        <v>41121.561886574076</v>
      </c>
      <c r="R1279" s="10">
        <f t="shared" si="79"/>
        <v>41156.561886574076</v>
      </c>
      <c r="S1279" t="s">
        <v>8338</v>
      </c>
      <c r="T1279" t="s">
        <v>8310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76"/>
        <v>53.005263157894738</v>
      </c>
      <c r="N1280" t="b">
        <v>1</v>
      </c>
      <c r="O1280" t="s">
        <v>8276</v>
      </c>
      <c r="P1280" s="5">
        <f t="shared" si="77"/>
        <v>154.93846153846152</v>
      </c>
      <c r="Q1280" s="10">
        <f t="shared" si="78"/>
        <v>41786.555162037039</v>
      </c>
      <c r="R1280" s="10">
        <f t="shared" si="79"/>
        <v>41815.083333333336</v>
      </c>
      <c r="S1280" t="s">
        <v>8338</v>
      </c>
      <c r="T1280" t="s">
        <v>8310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76"/>
        <v>73.355396825396824</v>
      </c>
      <c r="N1281" t="b">
        <v>1</v>
      </c>
      <c r="O1281" t="s">
        <v>8276</v>
      </c>
      <c r="P1281" s="5">
        <f t="shared" si="77"/>
        <v>110.77157238734421</v>
      </c>
      <c r="Q1281" s="10">
        <f t="shared" si="78"/>
        <v>41682.099189814813</v>
      </c>
      <c r="R1281" s="10">
        <f t="shared" si="79"/>
        <v>41722.057523148149</v>
      </c>
      <c r="S1281" t="s">
        <v>8338</v>
      </c>
      <c r="T1281" t="s">
        <v>8310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ref="M1282:M1345" si="80">E1282/L1282</f>
        <v>127.97523076923076</v>
      </c>
      <c r="N1282" t="b">
        <v>1</v>
      </c>
      <c r="O1282" t="s">
        <v>8276</v>
      </c>
      <c r="P1282" s="5">
        <f t="shared" si="77"/>
        <v>110.91186666666665</v>
      </c>
      <c r="Q1282" s="10">
        <f t="shared" si="78"/>
        <v>40513.757569444446</v>
      </c>
      <c r="R1282" s="10">
        <f t="shared" si="79"/>
        <v>40603.757569444446</v>
      </c>
      <c r="S1282" t="s">
        <v>8338</v>
      </c>
      <c r="T1282" t="s">
        <v>8310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si="80"/>
        <v>104.72972972972973</v>
      </c>
      <c r="N1283" t="b">
        <v>1</v>
      </c>
      <c r="O1283" t="s">
        <v>8276</v>
      </c>
      <c r="P1283" s="5">
        <f t="shared" ref="P1283:P1346" si="81">(E1283/D1283)*100</f>
        <v>110.71428571428572</v>
      </c>
      <c r="Q1283" s="10">
        <f t="shared" ref="Q1283:Q1346" si="82">(((J1283/60)/60)/24)+DATE(1970,1,1)</f>
        <v>41463.743472222224</v>
      </c>
      <c r="R1283" s="10">
        <f t="shared" ref="R1283:R1346" si="83">(((I1283/60)/60)/24)+DATE(1970,1,1)</f>
        <v>41483.743472222224</v>
      </c>
      <c r="S1283" t="s">
        <v>8338</v>
      </c>
      <c r="T1283" t="s">
        <v>8310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80"/>
        <v>67.671532846715323</v>
      </c>
      <c r="N1284" t="b">
        <v>1</v>
      </c>
      <c r="O1284" t="s">
        <v>8276</v>
      </c>
      <c r="P1284" s="5">
        <f t="shared" si="81"/>
        <v>123.61333333333333</v>
      </c>
      <c r="Q1284" s="10">
        <f t="shared" si="82"/>
        <v>41586.475173611114</v>
      </c>
      <c r="R1284" s="10">
        <f t="shared" si="83"/>
        <v>41617.207638888889</v>
      </c>
      <c r="S1284" t="s">
        <v>8338</v>
      </c>
      <c r="T1284" t="s">
        <v>8310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80"/>
        <v>95.931818181818187</v>
      </c>
      <c r="N1285" t="b">
        <v>1</v>
      </c>
      <c r="O1285" t="s">
        <v>8276</v>
      </c>
      <c r="P1285" s="5">
        <f t="shared" si="81"/>
        <v>211.05</v>
      </c>
      <c r="Q1285" s="10">
        <f t="shared" si="82"/>
        <v>41320.717465277776</v>
      </c>
      <c r="R1285" s="10">
        <f t="shared" si="83"/>
        <v>41344.166666666664</v>
      </c>
      <c r="S1285" t="s">
        <v>8338</v>
      </c>
      <c r="T1285" t="s">
        <v>8310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80"/>
        <v>65.161290322580641</v>
      </c>
      <c r="N1286" t="b">
        <v>1</v>
      </c>
      <c r="O1286" t="s">
        <v>8271</v>
      </c>
      <c r="P1286" s="5">
        <f t="shared" si="81"/>
        <v>101</v>
      </c>
      <c r="Q1286" s="10">
        <f t="shared" si="82"/>
        <v>42712.23474537037</v>
      </c>
      <c r="R1286" s="10">
        <f t="shared" si="83"/>
        <v>42735.707638888889</v>
      </c>
      <c r="S1286" t="s">
        <v>8330</v>
      </c>
      <c r="T1286" t="s">
        <v>8331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80"/>
        <v>32.269841269841272</v>
      </c>
      <c r="N1287" t="b">
        <v>1</v>
      </c>
      <c r="O1287" t="s">
        <v>8271</v>
      </c>
      <c r="P1287" s="5">
        <f t="shared" si="81"/>
        <v>101.64999999999999</v>
      </c>
      <c r="Q1287" s="10">
        <f t="shared" si="82"/>
        <v>42160.583043981482</v>
      </c>
      <c r="R1287" s="10">
        <f t="shared" si="83"/>
        <v>42175.583043981482</v>
      </c>
      <c r="S1287" t="s">
        <v>8330</v>
      </c>
      <c r="T1287" t="s">
        <v>8331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80"/>
        <v>81.25</v>
      </c>
      <c r="N1288" t="b">
        <v>1</v>
      </c>
      <c r="O1288" t="s">
        <v>8271</v>
      </c>
      <c r="P1288" s="5">
        <f t="shared" si="81"/>
        <v>108.33333333333333</v>
      </c>
      <c r="Q1288" s="10">
        <f t="shared" si="82"/>
        <v>42039.384571759263</v>
      </c>
      <c r="R1288" s="10">
        <f t="shared" si="83"/>
        <v>42052.583333333328</v>
      </c>
      <c r="S1288" t="s">
        <v>8330</v>
      </c>
      <c r="T1288" t="s">
        <v>8331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80"/>
        <v>24.2</v>
      </c>
      <c r="N1289" t="b">
        <v>1</v>
      </c>
      <c r="O1289" t="s">
        <v>8271</v>
      </c>
      <c r="P1289" s="5">
        <f t="shared" si="81"/>
        <v>242</v>
      </c>
      <c r="Q1289" s="10">
        <f t="shared" si="82"/>
        <v>42107.621018518519</v>
      </c>
      <c r="R1289" s="10">
        <f t="shared" si="83"/>
        <v>42167.621018518519</v>
      </c>
      <c r="S1289" t="s">
        <v>8330</v>
      </c>
      <c r="T1289" t="s">
        <v>8331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80"/>
        <v>65.868852459016395</v>
      </c>
      <c r="N1290" t="b">
        <v>1</v>
      </c>
      <c r="O1290" t="s">
        <v>8271</v>
      </c>
      <c r="P1290" s="5">
        <f t="shared" si="81"/>
        <v>100.44999999999999</v>
      </c>
      <c r="Q1290" s="10">
        <f t="shared" si="82"/>
        <v>42561.154664351852</v>
      </c>
      <c r="R1290" s="10">
        <f t="shared" si="83"/>
        <v>42592.166666666672</v>
      </c>
      <c r="S1290" t="s">
        <v>8330</v>
      </c>
      <c r="T1290" t="s">
        <v>8331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80"/>
        <v>36.07692307692308</v>
      </c>
      <c r="N1291" t="b">
        <v>1</v>
      </c>
      <c r="O1291" t="s">
        <v>8271</v>
      </c>
      <c r="P1291" s="5">
        <f t="shared" si="81"/>
        <v>125.06666666666666</v>
      </c>
      <c r="Q1291" s="10">
        <f t="shared" si="82"/>
        <v>42709.134780092587</v>
      </c>
      <c r="R1291" s="10">
        <f t="shared" si="83"/>
        <v>42739.134780092587</v>
      </c>
      <c r="S1291" t="s">
        <v>8330</v>
      </c>
      <c r="T1291" t="s">
        <v>8331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80"/>
        <v>44.186046511627907</v>
      </c>
      <c r="N1292" t="b">
        <v>1</v>
      </c>
      <c r="O1292" t="s">
        <v>8271</v>
      </c>
      <c r="P1292" s="5">
        <f t="shared" si="81"/>
        <v>108.57142857142857</v>
      </c>
      <c r="Q1292" s="10">
        <f t="shared" si="82"/>
        <v>42086.614942129629</v>
      </c>
      <c r="R1292" s="10">
        <f t="shared" si="83"/>
        <v>42117.290972222225</v>
      </c>
      <c r="S1292" t="s">
        <v>8330</v>
      </c>
      <c r="T1292" t="s">
        <v>8331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80"/>
        <v>104.07142857142857</v>
      </c>
      <c r="N1293" t="b">
        <v>1</v>
      </c>
      <c r="O1293" t="s">
        <v>8271</v>
      </c>
      <c r="P1293" s="5">
        <f t="shared" si="81"/>
        <v>145.70000000000002</v>
      </c>
      <c r="Q1293" s="10">
        <f t="shared" si="82"/>
        <v>42064.652673611112</v>
      </c>
      <c r="R1293" s="10">
        <f t="shared" si="83"/>
        <v>42101.291666666672</v>
      </c>
      <c r="S1293" t="s">
        <v>8330</v>
      </c>
      <c r="T1293" t="s">
        <v>8331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80"/>
        <v>35.96153846153846</v>
      </c>
      <c r="N1294" t="b">
        <v>1</v>
      </c>
      <c r="O1294" t="s">
        <v>8271</v>
      </c>
      <c r="P1294" s="5">
        <f t="shared" si="81"/>
        <v>110.00000000000001</v>
      </c>
      <c r="Q1294" s="10">
        <f t="shared" si="82"/>
        <v>42256.764212962968</v>
      </c>
      <c r="R1294" s="10">
        <f t="shared" si="83"/>
        <v>42283.957638888889</v>
      </c>
      <c r="S1294" t="s">
        <v>8330</v>
      </c>
      <c r="T1294" t="s">
        <v>8331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80"/>
        <v>127.79166666666667</v>
      </c>
      <c r="N1295" t="b">
        <v>1</v>
      </c>
      <c r="O1295" t="s">
        <v>8271</v>
      </c>
      <c r="P1295" s="5">
        <f t="shared" si="81"/>
        <v>102.23333333333333</v>
      </c>
      <c r="Q1295" s="10">
        <f t="shared" si="82"/>
        <v>42292.701053240744</v>
      </c>
      <c r="R1295" s="10">
        <f t="shared" si="83"/>
        <v>42322.742719907401</v>
      </c>
      <c r="S1295" t="s">
        <v>8330</v>
      </c>
      <c r="T1295" t="s">
        <v>8331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80"/>
        <v>27.727272727272727</v>
      </c>
      <c r="N1296" t="b">
        <v>1</v>
      </c>
      <c r="O1296" t="s">
        <v>8271</v>
      </c>
      <c r="P1296" s="5">
        <f t="shared" si="81"/>
        <v>122</v>
      </c>
      <c r="Q1296" s="10">
        <f t="shared" si="82"/>
        <v>42278.453668981485</v>
      </c>
      <c r="R1296" s="10">
        <f t="shared" si="83"/>
        <v>42296.458333333328</v>
      </c>
      <c r="S1296" t="s">
        <v>8330</v>
      </c>
      <c r="T1296" t="s">
        <v>8331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80"/>
        <v>39.828125</v>
      </c>
      <c r="N1297" t="b">
        <v>1</v>
      </c>
      <c r="O1297" t="s">
        <v>8271</v>
      </c>
      <c r="P1297" s="5">
        <f t="shared" si="81"/>
        <v>101.96000000000001</v>
      </c>
      <c r="Q1297" s="10">
        <f t="shared" si="82"/>
        <v>42184.572881944448</v>
      </c>
      <c r="R1297" s="10">
        <f t="shared" si="83"/>
        <v>42214.708333333328</v>
      </c>
      <c r="S1297" t="s">
        <v>8330</v>
      </c>
      <c r="T1297" t="s">
        <v>8331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80"/>
        <v>52.173913043478258</v>
      </c>
      <c r="N1298" t="b">
        <v>1</v>
      </c>
      <c r="O1298" t="s">
        <v>8271</v>
      </c>
      <c r="P1298" s="5">
        <f t="shared" si="81"/>
        <v>141.1764705882353</v>
      </c>
      <c r="Q1298" s="10">
        <f t="shared" si="82"/>
        <v>42423.050613425927</v>
      </c>
      <c r="R1298" s="10">
        <f t="shared" si="83"/>
        <v>42443.008946759262</v>
      </c>
      <c r="S1298" t="s">
        <v>8330</v>
      </c>
      <c r="T1298" t="s">
        <v>8331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80"/>
        <v>92.037815126050418</v>
      </c>
      <c r="N1299" t="b">
        <v>1</v>
      </c>
      <c r="O1299" t="s">
        <v>8271</v>
      </c>
      <c r="P1299" s="5">
        <f t="shared" si="81"/>
        <v>109.52500000000001</v>
      </c>
      <c r="Q1299" s="10">
        <f t="shared" si="82"/>
        <v>42461.747199074074</v>
      </c>
      <c r="R1299" s="10">
        <f t="shared" si="83"/>
        <v>42491.747199074074</v>
      </c>
      <c r="S1299" t="s">
        <v>8330</v>
      </c>
      <c r="T1299" t="s">
        <v>8331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80"/>
        <v>63.424242424242422</v>
      </c>
      <c r="N1300" t="b">
        <v>1</v>
      </c>
      <c r="O1300" t="s">
        <v>8271</v>
      </c>
      <c r="P1300" s="5">
        <f t="shared" si="81"/>
        <v>104.65</v>
      </c>
      <c r="Q1300" s="10">
        <f t="shared" si="82"/>
        <v>42458.680925925932</v>
      </c>
      <c r="R1300" s="10">
        <f t="shared" si="83"/>
        <v>42488.680925925932</v>
      </c>
      <c r="S1300" t="s">
        <v>8330</v>
      </c>
      <c r="T1300" t="s">
        <v>8331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80"/>
        <v>135.625</v>
      </c>
      <c r="N1301" t="b">
        <v>1</v>
      </c>
      <c r="O1301" t="s">
        <v>8271</v>
      </c>
      <c r="P1301" s="5">
        <f t="shared" si="81"/>
        <v>124</v>
      </c>
      <c r="Q1301" s="10">
        <f t="shared" si="82"/>
        <v>42169.814340277779</v>
      </c>
      <c r="R1301" s="10">
        <f t="shared" si="83"/>
        <v>42199.814340277779</v>
      </c>
      <c r="S1301" t="s">
        <v>8330</v>
      </c>
      <c r="T1301" t="s">
        <v>8331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80"/>
        <v>168.75</v>
      </c>
      <c r="N1302" t="b">
        <v>1</v>
      </c>
      <c r="O1302" t="s">
        <v>8271</v>
      </c>
      <c r="P1302" s="5">
        <f t="shared" si="81"/>
        <v>135</v>
      </c>
      <c r="Q1302" s="10">
        <f t="shared" si="82"/>
        <v>42483.675208333334</v>
      </c>
      <c r="R1302" s="10">
        <f t="shared" si="83"/>
        <v>42522.789583333331</v>
      </c>
      <c r="S1302" t="s">
        <v>8330</v>
      </c>
      <c r="T1302" t="s">
        <v>8331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80"/>
        <v>70.862068965517238</v>
      </c>
      <c r="N1303" t="b">
        <v>1</v>
      </c>
      <c r="O1303" t="s">
        <v>8271</v>
      </c>
      <c r="P1303" s="5">
        <f t="shared" si="81"/>
        <v>102.75000000000001</v>
      </c>
      <c r="Q1303" s="10">
        <f t="shared" si="82"/>
        <v>42195.749745370369</v>
      </c>
      <c r="R1303" s="10">
        <f t="shared" si="83"/>
        <v>42206.125</v>
      </c>
      <c r="S1303" t="s">
        <v>8330</v>
      </c>
      <c r="T1303" t="s">
        <v>8331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80"/>
        <v>50</v>
      </c>
      <c r="N1304" t="b">
        <v>1</v>
      </c>
      <c r="O1304" t="s">
        <v>8271</v>
      </c>
      <c r="P1304" s="5">
        <f t="shared" si="81"/>
        <v>100</v>
      </c>
      <c r="Q1304" s="10">
        <f t="shared" si="82"/>
        <v>42675.057997685188</v>
      </c>
      <c r="R1304" s="10">
        <f t="shared" si="83"/>
        <v>42705.099664351852</v>
      </c>
      <c r="S1304" t="s">
        <v>8330</v>
      </c>
      <c r="T1304" t="s">
        <v>8331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80"/>
        <v>42.214166666666671</v>
      </c>
      <c r="N1305" t="b">
        <v>1</v>
      </c>
      <c r="O1305" t="s">
        <v>8271</v>
      </c>
      <c r="P1305" s="5">
        <f t="shared" si="81"/>
        <v>130.26085714285716</v>
      </c>
      <c r="Q1305" s="10">
        <f t="shared" si="82"/>
        <v>42566.441203703704</v>
      </c>
      <c r="R1305" s="10">
        <f t="shared" si="83"/>
        <v>42582.458333333328</v>
      </c>
      <c r="S1305" t="s">
        <v>8330</v>
      </c>
      <c r="T1305" t="s">
        <v>8331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80"/>
        <v>152.41346153846155</v>
      </c>
      <c r="N1306" t="b">
        <v>0</v>
      </c>
      <c r="O1306" t="s">
        <v>8273</v>
      </c>
      <c r="P1306" s="5">
        <f t="shared" si="81"/>
        <v>39.627499999999998</v>
      </c>
      <c r="Q1306" s="10">
        <f t="shared" si="82"/>
        <v>42747.194502314815</v>
      </c>
      <c r="R1306" s="10">
        <f t="shared" si="83"/>
        <v>42807.152835648143</v>
      </c>
      <c r="S1306" t="s">
        <v>8332</v>
      </c>
      <c r="T1306" t="s">
        <v>8334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80"/>
        <v>90.616279069767444</v>
      </c>
      <c r="N1307" t="b">
        <v>0</v>
      </c>
      <c r="O1307" t="s">
        <v>8273</v>
      </c>
      <c r="P1307" s="5">
        <f t="shared" si="81"/>
        <v>25.976666666666663</v>
      </c>
      <c r="Q1307" s="10">
        <f t="shared" si="82"/>
        <v>42543.665601851855</v>
      </c>
      <c r="R1307" s="10">
        <f t="shared" si="83"/>
        <v>42572.729166666672</v>
      </c>
      <c r="S1307" t="s">
        <v>8332</v>
      </c>
      <c r="T1307" t="s">
        <v>8334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80"/>
        <v>201.60393258426967</v>
      </c>
      <c r="N1308" t="b">
        <v>0</v>
      </c>
      <c r="O1308" t="s">
        <v>8273</v>
      </c>
      <c r="P1308" s="5">
        <f t="shared" si="81"/>
        <v>65.24636363636364</v>
      </c>
      <c r="Q1308" s="10">
        <f t="shared" si="82"/>
        <v>41947.457569444443</v>
      </c>
      <c r="R1308" s="10">
        <f t="shared" si="83"/>
        <v>41977.457569444443</v>
      </c>
      <c r="S1308" t="s">
        <v>8332</v>
      </c>
      <c r="T1308" t="s">
        <v>8334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80"/>
        <v>127.93333333333334</v>
      </c>
      <c r="N1309" t="b">
        <v>0</v>
      </c>
      <c r="O1309" t="s">
        <v>8273</v>
      </c>
      <c r="P1309" s="5">
        <f t="shared" si="81"/>
        <v>11.514000000000001</v>
      </c>
      <c r="Q1309" s="10">
        <f t="shared" si="82"/>
        <v>42387.503229166665</v>
      </c>
      <c r="R1309" s="10">
        <f t="shared" si="83"/>
        <v>42417.503229166665</v>
      </c>
      <c r="S1309" t="s">
        <v>8332</v>
      </c>
      <c r="T1309" t="s">
        <v>8334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80"/>
        <v>29.894736842105264</v>
      </c>
      <c r="N1310" t="b">
        <v>0</v>
      </c>
      <c r="O1310" t="s">
        <v>8273</v>
      </c>
      <c r="P1310" s="5">
        <f t="shared" si="81"/>
        <v>11.360000000000001</v>
      </c>
      <c r="Q1310" s="10">
        <f t="shared" si="82"/>
        <v>42611.613564814819</v>
      </c>
      <c r="R1310" s="10">
        <f t="shared" si="83"/>
        <v>42651.613564814819</v>
      </c>
      <c r="S1310" t="s">
        <v>8332</v>
      </c>
      <c r="T1310" t="s">
        <v>8334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80"/>
        <v>367.97142857142859</v>
      </c>
      <c r="N1311" t="b">
        <v>0</v>
      </c>
      <c r="O1311" t="s">
        <v>8273</v>
      </c>
      <c r="P1311" s="5">
        <f t="shared" si="81"/>
        <v>111.99130434782609</v>
      </c>
      <c r="Q1311" s="10">
        <f t="shared" si="82"/>
        <v>42257.882731481484</v>
      </c>
      <c r="R1311" s="10">
        <f t="shared" si="83"/>
        <v>42292.882731481484</v>
      </c>
      <c r="S1311" t="s">
        <v>8332</v>
      </c>
      <c r="T1311" t="s">
        <v>8334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80"/>
        <v>129.16666666666666</v>
      </c>
      <c r="N1312" t="b">
        <v>0</v>
      </c>
      <c r="O1312" t="s">
        <v>8273</v>
      </c>
      <c r="P1312" s="5">
        <f t="shared" si="81"/>
        <v>15.5</v>
      </c>
      <c r="Q1312" s="10">
        <f t="shared" si="82"/>
        <v>42556.667245370365</v>
      </c>
      <c r="R1312" s="10">
        <f t="shared" si="83"/>
        <v>42601.667245370365</v>
      </c>
      <c r="S1312" t="s">
        <v>8332</v>
      </c>
      <c r="T1312" t="s">
        <v>8334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80"/>
        <v>800.7</v>
      </c>
      <c r="N1313" t="b">
        <v>0</v>
      </c>
      <c r="O1313" t="s">
        <v>8273</v>
      </c>
      <c r="P1313" s="5">
        <f t="shared" si="81"/>
        <v>32.027999999999999</v>
      </c>
      <c r="Q1313" s="10">
        <f t="shared" si="82"/>
        <v>42669.802303240736</v>
      </c>
      <c r="R1313" s="10">
        <f t="shared" si="83"/>
        <v>42704.843969907408</v>
      </c>
      <c r="S1313" t="s">
        <v>8332</v>
      </c>
      <c r="T1313" t="s">
        <v>8334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80"/>
        <v>28</v>
      </c>
      <c r="N1314" t="b">
        <v>0</v>
      </c>
      <c r="O1314" t="s">
        <v>8273</v>
      </c>
      <c r="P1314" s="5">
        <f t="shared" si="81"/>
        <v>0.60869565217391308</v>
      </c>
      <c r="Q1314" s="10">
        <f t="shared" si="82"/>
        <v>42082.702800925923</v>
      </c>
      <c r="R1314" s="10">
        <f t="shared" si="83"/>
        <v>42112.702800925923</v>
      </c>
      <c r="S1314" t="s">
        <v>8332</v>
      </c>
      <c r="T1314" t="s">
        <v>8334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80"/>
        <v>102.01639344262296</v>
      </c>
      <c r="N1315" t="b">
        <v>0</v>
      </c>
      <c r="O1315" t="s">
        <v>8273</v>
      </c>
      <c r="P1315" s="5">
        <f t="shared" si="81"/>
        <v>31.114999999999998</v>
      </c>
      <c r="Q1315" s="10">
        <f t="shared" si="82"/>
        <v>42402.709652777776</v>
      </c>
      <c r="R1315" s="10">
        <f t="shared" si="83"/>
        <v>42432.709652777776</v>
      </c>
      <c r="S1315" t="s">
        <v>8332</v>
      </c>
      <c r="T1315" t="s">
        <v>8334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80"/>
        <v>184.36363636363637</v>
      </c>
      <c r="N1316" t="b">
        <v>0</v>
      </c>
      <c r="O1316" t="s">
        <v>8273</v>
      </c>
      <c r="P1316" s="5">
        <f t="shared" si="81"/>
        <v>1.1266666666666667</v>
      </c>
      <c r="Q1316" s="10">
        <f t="shared" si="82"/>
        <v>42604.669675925921</v>
      </c>
      <c r="R1316" s="10">
        <f t="shared" si="83"/>
        <v>42664.669675925921</v>
      </c>
      <c r="S1316" t="s">
        <v>8332</v>
      </c>
      <c r="T1316" t="s">
        <v>8334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80"/>
        <v>162.91935483870967</v>
      </c>
      <c r="N1317" t="b">
        <v>0</v>
      </c>
      <c r="O1317" t="s">
        <v>8273</v>
      </c>
      <c r="P1317" s="5">
        <f t="shared" si="81"/>
        <v>40.404000000000003</v>
      </c>
      <c r="Q1317" s="10">
        <f t="shared" si="82"/>
        <v>42278.498240740737</v>
      </c>
      <c r="R1317" s="10">
        <f t="shared" si="83"/>
        <v>42314.041666666672</v>
      </c>
      <c r="S1317" t="s">
        <v>8332</v>
      </c>
      <c r="T1317" t="s">
        <v>8334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80"/>
        <v>1</v>
      </c>
      <c r="N1318" t="b">
        <v>0</v>
      </c>
      <c r="O1318" t="s">
        <v>8273</v>
      </c>
      <c r="P1318" s="5">
        <f t="shared" si="81"/>
        <v>1.3333333333333333E-3</v>
      </c>
      <c r="Q1318" s="10">
        <f t="shared" si="82"/>
        <v>42393.961909722217</v>
      </c>
      <c r="R1318" s="10">
        <f t="shared" si="83"/>
        <v>42428.961909722217</v>
      </c>
      <c r="S1318" t="s">
        <v>8332</v>
      </c>
      <c r="T1318" t="s">
        <v>8334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80"/>
        <v>603.52631578947364</v>
      </c>
      <c r="N1319" t="b">
        <v>0</v>
      </c>
      <c r="O1319" t="s">
        <v>8273</v>
      </c>
      <c r="P1319" s="5">
        <f t="shared" si="81"/>
        <v>5.7334999999999994</v>
      </c>
      <c r="Q1319" s="10">
        <f t="shared" si="82"/>
        <v>42520.235486111109</v>
      </c>
      <c r="R1319" s="10">
        <f t="shared" si="83"/>
        <v>42572.583333333328</v>
      </c>
      <c r="S1319" t="s">
        <v>8332</v>
      </c>
      <c r="T1319" t="s">
        <v>8334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80"/>
        <v>45.407407407407405</v>
      </c>
      <c r="N1320" t="b">
        <v>0</v>
      </c>
      <c r="O1320" t="s">
        <v>8273</v>
      </c>
      <c r="P1320" s="5">
        <f t="shared" si="81"/>
        <v>15.324999999999999</v>
      </c>
      <c r="Q1320" s="10">
        <f t="shared" si="82"/>
        <v>41985.043657407412</v>
      </c>
      <c r="R1320" s="10">
        <f t="shared" si="83"/>
        <v>42015.043657407412</v>
      </c>
      <c r="S1320" t="s">
        <v>8332</v>
      </c>
      <c r="T1320" t="s">
        <v>8334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80"/>
        <v>97.333333333333329</v>
      </c>
      <c r="N1321" t="b">
        <v>0</v>
      </c>
      <c r="O1321" t="s">
        <v>8273</v>
      </c>
      <c r="P1321" s="5">
        <f t="shared" si="81"/>
        <v>15.103448275862069</v>
      </c>
      <c r="Q1321" s="10">
        <f t="shared" si="82"/>
        <v>41816.812094907407</v>
      </c>
      <c r="R1321" s="10">
        <f t="shared" si="83"/>
        <v>41831.666666666664</v>
      </c>
      <c r="S1321" t="s">
        <v>8332</v>
      </c>
      <c r="T1321" t="s">
        <v>8334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80"/>
        <v>167.66666666666666</v>
      </c>
      <c r="N1322" t="b">
        <v>0</v>
      </c>
      <c r="O1322" t="s">
        <v>8273</v>
      </c>
      <c r="P1322" s="5">
        <f t="shared" si="81"/>
        <v>0.503</v>
      </c>
      <c r="Q1322" s="10">
        <f t="shared" si="82"/>
        <v>42705.690347222218</v>
      </c>
      <c r="R1322" s="10">
        <f t="shared" si="83"/>
        <v>42734.958333333328</v>
      </c>
      <c r="S1322" t="s">
        <v>8332</v>
      </c>
      <c r="T1322" t="s">
        <v>8334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80"/>
        <v>859.85714285714289</v>
      </c>
      <c r="N1323" t="b">
        <v>0</v>
      </c>
      <c r="O1323" t="s">
        <v>8273</v>
      </c>
      <c r="P1323" s="5">
        <f t="shared" si="81"/>
        <v>1.3028138528138529</v>
      </c>
      <c r="Q1323" s="10">
        <f t="shared" si="82"/>
        <v>42697.74927083333</v>
      </c>
      <c r="R1323" s="10">
        <f t="shared" si="83"/>
        <v>42727.74927083333</v>
      </c>
      <c r="S1323" t="s">
        <v>8332</v>
      </c>
      <c r="T1323" t="s">
        <v>8334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80"/>
        <v>26.5</v>
      </c>
      <c r="N1324" t="b">
        <v>0</v>
      </c>
      <c r="O1324" t="s">
        <v>8273</v>
      </c>
      <c r="P1324" s="5">
        <f t="shared" si="81"/>
        <v>0.30285714285714288</v>
      </c>
      <c r="Q1324" s="10">
        <f t="shared" si="82"/>
        <v>42115.656539351854</v>
      </c>
      <c r="R1324" s="10">
        <f t="shared" si="83"/>
        <v>42145.656539351854</v>
      </c>
      <c r="S1324" t="s">
        <v>8332</v>
      </c>
      <c r="T1324" t="s">
        <v>8334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80"/>
        <v>30.272727272727273</v>
      </c>
      <c r="N1325" t="b">
        <v>0</v>
      </c>
      <c r="O1325" t="s">
        <v>8273</v>
      </c>
      <c r="P1325" s="5">
        <f t="shared" si="81"/>
        <v>8.8800000000000008</v>
      </c>
      <c r="Q1325" s="10">
        <f t="shared" si="82"/>
        <v>42451.698449074072</v>
      </c>
      <c r="R1325" s="10">
        <f t="shared" si="83"/>
        <v>42486.288194444445</v>
      </c>
      <c r="S1325" t="s">
        <v>8332</v>
      </c>
      <c r="T1325" t="s">
        <v>8334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80"/>
        <v>54.666666666666664</v>
      </c>
      <c r="N1326" t="b">
        <v>0</v>
      </c>
      <c r="O1326" t="s">
        <v>8273</v>
      </c>
      <c r="P1326" s="5">
        <f t="shared" si="81"/>
        <v>9.84</v>
      </c>
      <c r="Q1326" s="10">
        <f t="shared" si="82"/>
        <v>42626.633703703701</v>
      </c>
      <c r="R1326" s="10">
        <f t="shared" si="83"/>
        <v>42656.633703703701</v>
      </c>
      <c r="S1326" t="s">
        <v>8332</v>
      </c>
      <c r="T1326" t="s">
        <v>8334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80"/>
        <v>60.75</v>
      </c>
      <c r="N1327" t="b">
        <v>0</v>
      </c>
      <c r="O1327" t="s">
        <v>8273</v>
      </c>
      <c r="P1327" s="5">
        <f t="shared" si="81"/>
        <v>2.4299999999999997</v>
      </c>
      <c r="Q1327" s="10">
        <f t="shared" si="82"/>
        <v>42704.086053240739</v>
      </c>
      <c r="R1327" s="10">
        <f t="shared" si="83"/>
        <v>42734.086053240739</v>
      </c>
      <c r="S1327" t="s">
        <v>8332</v>
      </c>
      <c r="T1327" t="s">
        <v>8334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80"/>
        <v>102.72727272727273</v>
      </c>
      <c r="N1328" t="b">
        <v>0</v>
      </c>
      <c r="O1328" t="s">
        <v>8273</v>
      </c>
      <c r="P1328" s="5">
        <f t="shared" si="81"/>
        <v>1.1299999999999999</v>
      </c>
      <c r="Q1328" s="10">
        <f t="shared" si="82"/>
        <v>41974.791990740734</v>
      </c>
      <c r="R1328" s="10">
        <f t="shared" si="83"/>
        <v>42019.791990740734</v>
      </c>
      <c r="S1328" t="s">
        <v>8332</v>
      </c>
      <c r="T1328" t="s">
        <v>8334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80"/>
        <v>41.585365853658537</v>
      </c>
      <c r="N1329" t="b">
        <v>0</v>
      </c>
      <c r="O1329" t="s">
        <v>8273</v>
      </c>
      <c r="P1329" s="5">
        <f t="shared" si="81"/>
        <v>3.5520833333333335</v>
      </c>
      <c r="Q1329" s="10">
        <f t="shared" si="82"/>
        <v>42123.678645833337</v>
      </c>
      <c r="R1329" s="10">
        <f t="shared" si="83"/>
        <v>42153.678645833337</v>
      </c>
      <c r="S1329" t="s">
        <v>8332</v>
      </c>
      <c r="T1329" t="s">
        <v>8334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80"/>
        <v>116.53333333333333</v>
      </c>
      <c r="N1330" t="b">
        <v>0</v>
      </c>
      <c r="O1330" t="s">
        <v>8273</v>
      </c>
      <c r="P1330" s="5">
        <f t="shared" si="81"/>
        <v>2.3306666666666667</v>
      </c>
      <c r="Q1330" s="10">
        <f t="shared" si="82"/>
        <v>42612.642754629633</v>
      </c>
      <c r="R1330" s="10">
        <f t="shared" si="83"/>
        <v>42657.642754629633</v>
      </c>
      <c r="S1330" t="s">
        <v>8332</v>
      </c>
      <c r="T1330" t="s">
        <v>8334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80"/>
        <v>45.333333333333336</v>
      </c>
      <c r="N1331" t="b">
        <v>0</v>
      </c>
      <c r="O1331" t="s">
        <v>8273</v>
      </c>
      <c r="P1331" s="5">
        <f t="shared" si="81"/>
        <v>0.81600000000000006</v>
      </c>
      <c r="Q1331" s="10">
        <f t="shared" si="82"/>
        <v>41935.221585648149</v>
      </c>
      <c r="R1331" s="10">
        <f t="shared" si="83"/>
        <v>41975.263252314813</v>
      </c>
      <c r="S1331" t="s">
        <v>8332</v>
      </c>
      <c r="T1331" t="s">
        <v>8334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80"/>
        <v>157.46</v>
      </c>
      <c r="N1332" t="b">
        <v>0</v>
      </c>
      <c r="O1332" t="s">
        <v>8273</v>
      </c>
      <c r="P1332" s="5">
        <f t="shared" si="81"/>
        <v>22.494285714285713</v>
      </c>
      <c r="Q1332" s="10">
        <f t="shared" si="82"/>
        <v>42522.276724537034</v>
      </c>
      <c r="R1332" s="10">
        <f t="shared" si="83"/>
        <v>42553.166666666672</v>
      </c>
      <c r="S1332" t="s">
        <v>8332</v>
      </c>
      <c r="T1332" t="s">
        <v>8334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80"/>
        <v>100.5</v>
      </c>
      <c r="N1333" t="b">
        <v>0</v>
      </c>
      <c r="O1333" t="s">
        <v>8273</v>
      </c>
      <c r="P1333" s="5">
        <f t="shared" si="81"/>
        <v>1.3668</v>
      </c>
      <c r="Q1333" s="10">
        <f t="shared" si="82"/>
        <v>42569.50409722222</v>
      </c>
      <c r="R1333" s="10">
        <f t="shared" si="83"/>
        <v>42599.50409722222</v>
      </c>
      <c r="S1333" t="s">
        <v>8332</v>
      </c>
      <c r="T1333" t="s">
        <v>8334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80"/>
        <v>#DIV/0!</v>
      </c>
      <c r="N1334" t="b">
        <v>0</v>
      </c>
      <c r="O1334" t="s">
        <v>8273</v>
      </c>
      <c r="P1334" s="5">
        <f t="shared" si="81"/>
        <v>0</v>
      </c>
      <c r="Q1334" s="10">
        <f t="shared" si="82"/>
        <v>42732.060277777782</v>
      </c>
      <c r="R1334" s="10">
        <f t="shared" si="83"/>
        <v>42762.060277777782</v>
      </c>
      <c r="S1334" t="s">
        <v>8332</v>
      </c>
      <c r="T1334" t="s">
        <v>8334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80"/>
        <v>#DIV/0!</v>
      </c>
      <c r="N1335" t="b">
        <v>0</v>
      </c>
      <c r="O1335" t="s">
        <v>8273</v>
      </c>
      <c r="P1335" s="5">
        <f t="shared" si="81"/>
        <v>0</v>
      </c>
      <c r="Q1335" s="10">
        <f t="shared" si="82"/>
        <v>41806.106770833336</v>
      </c>
      <c r="R1335" s="10">
        <f t="shared" si="83"/>
        <v>41836.106770833336</v>
      </c>
      <c r="S1335" t="s">
        <v>8332</v>
      </c>
      <c r="T1335" t="s">
        <v>8334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80"/>
        <v>51.822463768115945</v>
      </c>
      <c r="N1336" t="b">
        <v>0</v>
      </c>
      <c r="O1336" t="s">
        <v>8273</v>
      </c>
      <c r="P1336" s="5">
        <f t="shared" si="81"/>
        <v>10.754135338345865</v>
      </c>
      <c r="Q1336" s="10">
        <f t="shared" si="82"/>
        <v>42410.774155092593</v>
      </c>
      <c r="R1336" s="10">
        <f t="shared" si="83"/>
        <v>42440.774155092593</v>
      </c>
      <c r="S1336" t="s">
        <v>8332</v>
      </c>
      <c r="T1336" t="s">
        <v>8334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80"/>
        <v>308.75</v>
      </c>
      <c r="N1337" t="b">
        <v>0</v>
      </c>
      <c r="O1337" t="s">
        <v>8273</v>
      </c>
      <c r="P1337" s="5">
        <f t="shared" si="81"/>
        <v>19.759999999999998</v>
      </c>
      <c r="Q1337" s="10">
        <f t="shared" si="82"/>
        <v>42313.936365740738</v>
      </c>
      <c r="R1337" s="10">
        <f t="shared" si="83"/>
        <v>42343.936365740738</v>
      </c>
      <c r="S1337" t="s">
        <v>8332</v>
      </c>
      <c r="T1337" t="s">
        <v>8334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80"/>
        <v>379.22767857142856</v>
      </c>
      <c r="N1338" t="b">
        <v>0</v>
      </c>
      <c r="O1338" t="s">
        <v>8273</v>
      </c>
      <c r="P1338" s="5">
        <f t="shared" si="81"/>
        <v>84.946999999999989</v>
      </c>
      <c r="Q1338" s="10">
        <f t="shared" si="82"/>
        <v>41955.863750000004</v>
      </c>
      <c r="R1338" s="10">
        <f t="shared" si="83"/>
        <v>41990.863750000004</v>
      </c>
      <c r="S1338" t="s">
        <v>8332</v>
      </c>
      <c r="T1338" t="s">
        <v>8334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80"/>
        <v>176.36428571428573</v>
      </c>
      <c r="N1339" t="b">
        <v>0</v>
      </c>
      <c r="O1339" t="s">
        <v>8273</v>
      </c>
      <c r="P1339" s="5">
        <f t="shared" si="81"/>
        <v>49.381999999999998</v>
      </c>
      <c r="Q1339" s="10">
        <f t="shared" si="82"/>
        <v>42767.577303240745</v>
      </c>
      <c r="R1339" s="10">
        <f t="shared" si="83"/>
        <v>42797.577303240745</v>
      </c>
      <c r="S1339" t="s">
        <v>8332</v>
      </c>
      <c r="T1339" t="s">
        <v>8334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80"/>
        <v>66.066666666666663</v>
      </c>
      <c r="N1340" t="b">
        <v>0</v>
      </c>
      <c r="O1340" t="s">
        <v>8273</v>
      </c>
      <c r="P1340" s="5">
        <f t="shared" si="81"/>
        <v>3.3033333333333332</v>
      </c>
      <c r="Q1340" s="10">
        <f t="shared" si="82"/>
        <v>42188.803622685184</v>
      </c>
      <c r="R1340" s="10">
        <f t="shared" si="83"/>
        <v>42218.803622685184</v>
      </c>
      <c r="S1340" t="s">
        <v>8332</v>
      </c>
      <c r="T1340" t="s">
        <v>8334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80"/>
        <v>89.648648648648646</v>
      </c>
      <c r="N1341" t="b">
        <v>0</v>
      </c>
      <c r="O1341" t="s">
        <v>8273</v>
      </c>
      <c r="P1341" s="5">
        <f t="shared" si="81"/>
        <v>6.6339999999999995</v>
      </c>
      <c r="Q1341" s="10">
        <f t="shared" si="82"/>
        <v>41936.647164351853</v>
      </c>
      <c r="R1341" s="10">
        <f t="shared" si="83"/>
        <v>41981.688831018517</v>
      </c>
      <c r="S1341" t="s">
        <v>8332</v>
      </c>
      <c r="T1341" t="s">
        <v>8334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80"/>
        <v>#DIV/0!</v>
      </c>
      <c r="N1342" t="b">
        <v>0</v>
      </c>
      <c r="O1342" t="s">
        <v>8273</v>
      </c>
      <c r="P1342" s="5">
        <f t="shared" si="81"/>
        <v>0</v>
      </c>
      <c r="Q1342" s="10">
        <f t="shared" si="82"/>
        <v>41836.595520833333</v>
      </c>
      <c r="R1342" s="10">
        <f t="shared" si="83"/>
        <v>41866.595520833333</v>
      </c>
      <c r="S1342" t="s">
        <v>8332</v>
      </c>
      <c r="T1342" t="s">
        <v>8334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80"/>
        <v>382.39130434782606</v>
      </c>
      <c r="N1343" t="b">
        <v>0</v>
      </c>
      <c r="O1343" t="s">
        <v>8273</v>
      </c>
      <c r="P1343" s="5">
        <f t="shared" si="81"/>
        <v>70.36</v>
      </c>
      <c r="Q1343" s="10">
        <f t="shared" si="82"/>
        <v>42612.624039351853</v>
      </c>
      <c r="R1343" s="10">
        <f t="shared" si="83"/>
        <v>42644.624039351853</v>
      </c>
      <c r="S1343" t="s">
        <v>8332</v>
      </c>
      <c r="T1343" t="s">
        <v>8334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80"/>
        <v>100</v>
      </c>
      <c r="N1344" t="b">
        <v>0</v>
      </c>
      <c r="O1344" t="s">
        <v>8273</v>
      </c>
      <c r="P1344" s="5">
        <f t="shared" si="81"/>
        <v>0.2</v>
      </c>
      <c r="Q1344" s="10">
        <f t="shared" si="82"/>
        <v>42172.816423611104</v>
      </c>
      <c r="R1344" s="10">
        <f t="shared" si="83"/>
        <v>42202.816423611104</v>
      </c>
      <c r="S1344" t="s">
        <v>8332</v>
      </c>
      <c r="T1344" t="s">
        <v>8334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80"/>
        <v>158.35603715170279</v>
      </c>
      <c r="N1345" t="b">
        <v>0</v>
      </c>
      <c r="O1345" t="s">
        <v>8273</v>
      </c>
      <c r="P1345" s="5">
        <f t="shared" si="81"/>
        <v>102.298</v>
      </c>
      <c r="Q1345" s="10">
        <f t="shared" si="82"/>
        <v>42542.526423611111</v>
      </c>
      <c r="R1345" s="10">
        <f t="shared" si="83"/>
        <v>42601.165972222225</v>
      </c>
      <c r="S1345" t="s">
        <v>8332</v>
      </c>
      <c r="T1345" t="s">
        <v>8334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ref="M1346:M1409" si="84">E1346/L1346</f>
        <v>40.762589928057551</v>
      </c>
      <c r="N1346" t="b">
        <v>1</v>
      </c>
      <c r="O1346" t="s">
        <v>8274</v>
      </c>
      <c r="P1346" s="5">
        <f t="shared" si="81"/>
        <v>377.73333333333335</v>
      </c>
      <c r="Q1346" s="10">
        <f t="shared" si="82"/>
        <v>42522.789803240739</v>
      </c>
      <c r="R1346" s="10">
        <f t="shared" si="83"/>
        <v>42551.789803240739</v>
      </c>
      <c r="S1346" t="s">
        <v>8335</v>
      </c>
      <c r="T1346" t="s">
        <v>8336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si="84"/>
        <v>53.571428571428569</v>
      </c>
      <c r="N1347" t="b">
        <v>1</v>
      </c>
      <c r="O1347" t="s">
        <v>8274</v>
      </c>
      <c r="P1347" s="5">
        <f t="shared" ref="P1347:P1410" si="85">(E1347/D1347)*100</f>
        <v>125</v>
      </c>
      <c r="Q1347" s="10">
        <f t="shared" ref="Q1347:Q1410" si="86">(((J1347/60)/60)/24)+DATE(1970,1,1)</f>
        <v>41799.814340277779</v>
      </c>
      <c r="R1347" s="10">
        <f t="shared" ref="R1347:R1410" si="87">(((I1347/60)/60)/24)+DATE(1970,1,1)</f>
        <v>41834.814340277779</v>
      </c>
      <c r="S1347" t="s">
        <v>8335</v>
      </c>
      <c r="T1347" t="s">
        <v>8336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84"/>
        <v>48.449664429530202</v>
      </c>
      <c r="N1348" t="b">
        <v>1</v>
      </c>
      <c r="O1348" t="s">
        <v>8274</v>
      </c>
      <c r="P1348" s="5">
        <f t="shared" si="85"/>
        <v>147.32653061224491</v>
      </c>
      <c r="Q1348" s="10">
        <f t="shared" si="86"/>
        <v>41422.075821759259</v>
      </c>
      <c r="R1348" s="10">
        <f t="shared" si="87"/>
        <v>41452.075821759259</v>
      </c>
      <c r="S1348" t="s">
        <v>8335</v>
      </c>
      <c r="T1348" t="s">
        <v>8336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84"/>
        <v>82.41935483870968</v>
      </c>
      <c r="N1349" t="b">
        <v>1</v>
      </c>
      <c r="O1349" t="s">
        <v>8274</v>
      </c>
      <c r="P1349" s="5">
        <f t="shared" si="85"/>
        <v>102.2</v>
      </c>
      <c r="Q1349" s="10">
        <f t="shared" si="86"/>
        <v>42040.638020833328</v>
      </c>
      <c r="R1349" s="10">
        <f t="shared" si="87"/>
        <v>42070.638020833328</v>
      </c>
      <c r="S1349" t="s">
        <v>8335</v>
      </c>
      <c r="T1349" t="s">
        <v>8336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84"/>
        <v>230.19230769230768</v>
      </c>
      <c r="N1350" t="b">
        <v>1</v>
      </c>
      <c r="O1350" t="s">
        <v>8274</v>
      </c>
      <c r="P1350" s="5">
        <f t="shared" si="85"/>
        <v>101.8723404255319</v>
      </c>
      <c r="Q1350" s="10">
        <f t="shared" si="86"/>
        <v>41963.506168981476</v>
      </c>
      <c r="R1350" s="10">
        <f t="shared" si="87"/>
        <v>41991.506168981476</v>
      </c>
      <c r="S1350" t="s">
        <v>8335</v>
      </c>
      <c r="T1350" t="s">
        <v>8336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84"/>
        <v>59.360465116279073</v>
      </c>
      <c r="N1351" t="b">
        <v>1</v>
      </c>
      <c r="O1351" t="s">
        <v>8274</v>
      </c>
      <c r="P1351" s="5">
        <f t="shared" si="85"/>
        <v>204.2</v>
      </c>
      <c r="Q1351" s="10">
        <f t="shared" si="86"/>
        <v>42317.33258101852</v>
      </c>
      <c r="R1351" s="10">
        <f t="shared" si="87"/>
        <v>42354.290972222225</v>
      </c>
      <c r="S1351" t="s">
        <v>8335</v>
      </c>
      <c r="T1351" t="s">
        <v>8336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84"/>
        <v>66.698717948717942</v>
      </c>
      <c r="N1352" t="b">
        <v>1</v>
      </c>
      <c r="O1352" t="s">
        <v>8274</v>
      </c>
      <c r="P1352" s="5">
        <f t="shared" si="85"/>
        <v>104.05</v>
      </c>
      <c r="Q1352" s="10">
        <f t="shared" si="86"/>
        <v>42334.013124999998</v>
      </c>
      <c r="R1352" s="10">
        <f t="shared" si="87"/>
        <v>42364.013124999998</v>
      </c>
      <c r="S1352" t="s">
        <v>8335</v>
      </c>
      <c r="T1352" t="s">
        <v>8336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84"/>
        <v>168.77500000000001</v>
      </c>
      <c r="N1353" t="b">
        <v>1</v>
      </c>
      <c r="O1353" t="s">
        <v>8274</v>
      </c>
      <c r="P1353" s="5">
        <f t="shared" si="85"/>
        <v>101.265</v>
      </c>
      <c r="Q1353" s="10">
        <f t="shared" si="86"/>
        <v>42382.74009259259</v>
      </c>
      <c r="R1353" s="10">
        <f t="shared" si="87"/>
        <v>42412.74009259259</v>
      </c>
      <c r="S1353" t="s">
        <v>8335</v>
      </c>
      <c r="T1353" t="s">
        <v>8336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84"/>
        <v>59.973568281938327</v>
      </c>
      <c r="N1354" t="b">
        <v>1</v>
      </c>
      <c r="O1354" t="s">
        <v>8274</v>
      </c>
      <c r="P1354" s="5">
        <f t="shared" si="85"/>
        <v>136.13999999999999</v>
      </c>
      <c r="Q1354" s="10">
        <f t="shared" si="86"/>
        <v>42200.578310185185</v>
      </c>
      <c r="R1354" s="10">
        <f t="shared" si="87"/>
        <v>42252.165972222225</v>
      </c>
      <c r="S1354" t="s">
        <v>8335</v>
      </c>
      <c r="T1354" t="s">
        <v>8336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84"/>
        <v>31.80952380952381</v>
      </c>
      <c r="N1355" t="b">
        <v>1</v>
      </c>
      <c r="O1355" t="s">
        <v>8274</v>
      </c>
      <c r="P1355" s="5">
        <f t="shared" si="85"/>
        <v>133.6</v>
      </c>
      <c r="Q1355" s="10">
        <f t="shared" si="86"/>
        <v>41309.11791666667</v>
      </c>
      <c r="R1355" s="10">
        <f t="shared" si="87"/>
        <v>41344</v>
      </c>
      <c r="S1355" t="s">
        <v>8335</v>
      </c>
      <c r="T1355" t="s">
        <v>8336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84"/>
        <v>24.421875</v>
      </c>
      <c r="N1356" t="b">
        <v>1</v>
      </c>
      <c r="O1356" t="s">
        <v>8274</v>
      </c>
      <c r="P1356" s="5">
        <f t="shared" si="85"/>
        <v>130.25</v>
      </c>
      <c r="Q1356" s="10">
        <f t="shared" si="86"/>
        <v>42502.807627314818</v>
      </c>
      <c r="R1356" s="10">
        <f t="shared" si="87"/>
        <v>42532.807627314818</v>
      </c>
      <c r="S1356" t="s">
        <v>8335</v>
      </c>
      <c r="T1356" t="s">
        <v>8336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84"/>
        <v>25.347107438016529</v>
      </c>
      <c r="N1357" t="b">
        <v>1</v>
      </c>
      <c r="O1357" t="s">
        <v>8274</v>
      </c>
      <c r="P1357" s="5">
        <f t="shared" si="85"/>
        <v>122.67999999999999</v>
      </c>
      <c r="Q1357" s="10">
        <f t="shared" si="86"/>
        <v>41213.254687499997</v>
      </c>
      <c r="R1357" s="10">
        <f t="shared" si="87"/>
        <v>41243.416666666664</v>
      </c>
      <c r="S1357" t="s">
        <v>8335</v>
      </c>
      <c r="T1357" t="s">
        <v>8336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84"/>
        <v>71.443218390804603</v>
      </c>
      <c r="N1358" t="b">
        <v>1</v>
      </c>
      <c r="O1358" t="s">
        <v>8274</v>
      </c>
      <c r="P1358" s="5">
        <f t="shared" si="85"/>
        <v>182.81058823529412</v>
      </c>
      <c r="Q1358" s="10">
        <f t="shared" si="86"/>
        <v>41430.038888888892</v>
      </c>
      <c r="R1358" s="10">
        <f t="shared" si="87"/>
        <v>41460.038888888892</v>
      </c>
      <c r="S1358" t="s">
        <v>8335</v>
      </c>
      <c r="T1358" t="s">
        <v>8336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84"/>
        <v>38.553846153846152</v>
      </c>
      <c r="N1359" t="b">
        <v>1</v>
      </c>
      <c r="O1359" t="s">
        <v>8274</v>
      </c>
      <c r="P1359" s="5">
        <f t="shared" si="85"/>
        <v>125.29999999999998</v>
      </c>
      <c r="Q1359" s="10">
        <f t="shared" si="86"/>
        <v>41304.962233796294</v>
      </c>
      <c r="R1359" s="10">
        <f t="shared" si="87"/>
        <v>41334.249305555553</v>
      </c>
      <c r="S1359" t="s">
        <v>8335</v>
      </c>
      <c r="T1359" t="s">
        <v>8336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84"/>
        <v>68.367346938775512</v>
      </c>
      <c r="N1360" t="b">
        <v>1</v>
      </c>
      <c r="O1360" t="s">
        <v>8274</v>
      </c>
      <c r="P1360" s="5">
        <f t="shared" si="85"/>
        <v>111.66666666666667</v>
      </c>
      <c r="Q1360" s="10">
        <f t="shared" si="86"/>
        <v>40689.570868055554</v>
      </c>
      <c r="R1360" s="10">
        <f t="shared" si="87"/>
        <v>40719.570868055554</v>
      </c>
      <c r="S1360" t="s">
        <v>8335</v>
      </c>
      <c r="T1360" t="s">
        <v>8336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84"/>
        <v>40.210526315789473</v>
      </c>
      <c r="N1361" t="b">
        <v>1</v>
      </c>
      <c r="O1361" t="s">
        <v>8274</v>
      </c>
      <c r="P1361" s="5">
        <f t="shared" si="85"/>
        <v>115.75757575757575</v>
      </c>
      <c r="Q1361" s="10">
        <f t="shared" si="86"/>
        <v>40668.814699074072</v>
      </c>
      <c r="R1361" s="10">
        <f t="shared" si="87"/>
        <v>40730.814699074072</v>
      </c>
      <c r="S1361" t="s">
        <v>8335</v>
      </c>
      <c r="T1361" t="s">
        <v>8336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84"/>
        <v>32.074074074074076</v>
      </c>
      <c r="N1362" t="b">
        <v>1</v>
      </c>
      <c r="O1362" t="s">
        <v>8274</v>
      </c>
      <c r="P1362" s="5">
        <f t="shared" si="85"/>
        <v>173.2</v>
      </c>
      <c r="Q1362" s="10">
        <f t="shared" si="86"/>
        <v>41095.900694444441</v>
      </c>
      <c r="R1362" s="10">
        <f t="shared" si="87"/>
        <v>41123.900694444441</v>
      </c>
      <c r="S1362" t="s">
        <v>8335</v>
      </c>
      <c r="T1362" t="s">
        <v>8336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84"/>
        <v>28.632575757575758</v>
      </c>
      <c r="N1363" t="b">
        <v>1</v>
      </c>
      <c r="O1363" t="s">
        <v>8274</v>
      </c>
      <c r="P1363" s="5">
        <f t="shared" si="85"/>
        <v>125.98333333333333</v>
      </c>
      <c r="Q1363" s="10">
        <f t="shared" si="86"/>
        <v>41781.717268518521</v>
      </c>
      <c r="R1363" s="10">
        <f t="shared" si="87"/>
        <v>41811.717268518521</v>
      </c>
      <c r="S1363" t="s">
        <v>8335</v>
      </c>
      <c r="T1363" t="s">
        <v>8336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84"/>
        <v>43.64</v>
      </c>
      <c r="N1364" t="b">
        <v>1</v>
      </c>
      <c r="O1364" t="s">
        <v>8274</v>
      </c>
      <c r="P1364" s="5">
        <f t="shared" si="85"/>
        <v>109.1</v>
      </c>
      <c r="Q1364" s="10">
        <f t="shared" si="86"/>
        <v>41464.934386574074</v>
      </c>
      <c r="R1364" s="10">
        <f t="shared" si="87"/>
        <v>41524.934386574074</v>
      </c>
      <c r="S1364" t="s">
        <v>8335</v>
      </c>
      <c r="T1364" t="s">
        <v>8336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84"/>
        <v>40</v>
      </c>
      <c r="N1365" t="b">
        <v>1</v>
      </c>
      <c r="O1365" t="s">
        <v>8274</v>
      </c>
      <c r="P1365" s="5">
        <f t="shared" si="85"/>
        <v>100</v>
      </c>
      <c r="Q1365" s="10">
        <f t="shared" si="86"/>
        <v>42396.8440625</v>
      </c>
      <c r="R1365" s="10">
        <f t="shared" si="87"/>
        <v>42415.332638888889</v>
      </c>
      <c r="S1365" t="s">
        <v>8335</v>
      </c>
      <c r="T1365" t="s">
        <v>8336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84"/>
        <v>346.04166666666669</v>
      </c>
      <c r="N1366" t="b">
        <v>1</v>
      </c>
      <c r="O1366" t="s">
        <v>8276</v>
      </c>
      <c r="P1366" s="5">
        <f t="shared" si="85"/>
        <v>118.64285714285714</v>
      </c>
      <c r="Q1366" s="10">
        <f t="shared" si="86"/>
        <v>41951.695671296293</v>
      </c>
      <c r="R1366" s="10">
        <f t="shared" si="87"/>
        <v>42011.6956712963</v>
      </c>
      <c r="S1366" t="s">
        <v>8338</v>
      </c>
      <c r="T1366" t="s">
        <v>8310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84"/>
        <v>81.739130434782609</v>
      </c>
      <c r="N1367" t="b">
        <v>1</v>
      </c>
      <c r="O1367" t="s">
        <v>8276</v>
      </c>
      <c r="P1367" s="5">
        <f t="shared" si="85"/>
        <v>100.26666666666667</v>
      </c>
      <c r="Q1367" s="10">
        <f t="shared" si="86"/>
        <v>42049.733240740738</v>
      </c>
      <c r="R1367" s="10">
        <f t="shared" si="87"/>
        <v>42079.691574074073</v>
      </c>
      <c r="S1367" t="s">
        <v>8338</v>
      </c>
      <c r="T1367" t="s">
        <v>8310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84"/>
        <v>64.535306122448986</v>
      </c>
      <c r="N1368" t="b">
        <v>1</v>
      </c>
      <c r="O1368" t="s">
        <v>8276</v>
      </c>
      <c r="P1368" s="5">
        <f t="shared" si="85"/>
        <v>126.48920000000001</v>
      </c>
      <c r="Q1368" s="10">
        <f t="shared" si="86"/>
        <v>41924.996099537035</v>
      </c>
      <c r="R1368" s="10">
        <f t="shared" si="87"/>
        <v>41970.037766203706</v>
      </c>
      <c r="S1368" t="s">
        <v>8338</v>
      </c>
      <c r="T1368" t="s">
        <v>8310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84"/>
        <v>63.477777777777774</v>
      </c>
      <c r="N1369" t="b">
        <v>1</v>
      </c>
      <c r="O1369" t="s">
        <v>8276</v>
      </c>
      <c r="P1369" s="5">
        <f t="shared" si="85"/>
        <v>114.26</v>
      </c>
      <c r="Q1369" s="10">
        <f t="shared" si="86"/>
        <v>42292.002893518518</v>
      </c>
      <c r="R1369" s="10">
        <f t="shared" si="87"/>
        <v>42322.044560185182</v>
      </c>
      <c r="S1369" t="s">
        <v>8338</v>
      </c>
      <c r="T1369" t="s">
        <v>8310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84"/>
        <v>63.620689655172413</v>
      </c>
      <c r="N1370" t="b">
        <v>1</v>
      </c>
      <c r="O1370" t="s">
        <v>8276</v>
      </c>
      <c r="P1370" s="5">
        <f t="shared" si="85"/>
        <v>110.7</v>
      </c>
      <c r="Q1370" s="10">
        <f t="shared" si="86"/>
        <v>42146.190902777773</v>
      </c>
      <c r="R1370" s="10">
        <f t="shared" si="87"/>
        <v>42170.190902777773</v>
      </c>
      <c r="S1370" t="s">
        <v>8338</v>
      </c>
      <c r="T1370" t="s">
        <v>8310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84"/>
        <v>83.967068965517228</v>
      </c>
      <c r="N1371" t="b">
        <v>1</v>
      </c>
      <c r="O1371" t="s">
        <v>8276</v>
      </c>
      <c r="P1371" s="5">
        <f t="shared" si="85"/>
        <v>105.34805315203954</v>
      </c>
      <c r="Q1371" s="10">
        <f t="shared" si="86"/>
        <v>41710.594282407408</v>
      </c>
      <c r="R1371" s="10">
        <f t="shared" si="87"/>
        <v>41740.594282407408</v>
      </c>
      <c r="S1371" t="s">
        <v>8338</v>
      </c>
      <c r="T1371" t="s">
        <v>8310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84"/>
        <v>77.75</v>
      </c>
      <c r="N1372" t="b">
        <v>1</v>
      </c>
      <c r="O1372" t="s">
        <v>8276</v>
      </c>
      <c r="P1372" s="5">
        <f t="shared" si="85"/>
        <v>103.66666666666666</v>
      </c>
      <c r="Q1372" s="10">
        <f t="shared" si="86"/>
        <v>41548.00335648148</v>
      </c>
      <c r="R1372" s="10">
        <f t="shared" si="87"/>
        <v>41563.00335648148</v>
      </c>
      <c r="S1372" t="s">
        <v>8338</v>
      </c>
      <c r="T1372" t="s">
        <v>8310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84"/>
        <v>107.07142857142857</v>
      </c>
      <c r="N1373" t="b">
        <v>1</v>
      </c>
      <c r="O1373" t="s">
        <v>8276</v>
      </c>
      <c r="P1373" s="5">
        <f t="shared" si="85"/>
        <v>107.08672667523933</v>
      </c>
      <c r="Q1373" s="10">
        <f t="shared" si="86"/>
        <v>42101.758587962962</v>
      </c>
      <c r="R1373" s="10">
        <f t="shared" si="87"/>
        <v>42131.758587962962</v>
      </c>
      <c r="S1373" t="s">
        <v>8338</v>
      </c>
      <c r="T1373" t="s">
        <v>8310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84"/>
        <v>38.75</v>
      </c>
      <c r="N1374" t="b">
        <v>1</v>
      </c>
      <c r="O1374" t="s">
        <v>8276</v>
      </c>
      <c r="P1374" s="5">
        <f t="shared" si="85"/>
        <v>124</v>
      </c>
      <c r="Q1374" s="10">
        <f t="shared" si="86"/>
        <v>41072.739953703705</v>
      </c>
      <c r="R1374" s="10">
        <f t="shared" si="87"/>
        <v>41102.739953703705</v>
      </c>
      <c r="S1374" t="s">
        <v>8338</v>
      </c>
      <c r="T1374" t="s">
        <v>8310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84"/>
        <v>201.94230769230768</v>
      </c>
      <c r="N1375" t="b">
        <v>1</v>
      </c>
      <c r="O1375" t="s">
        <v>8276</v>
      </c>
      <c r="P1375" s="5">
        <f t="shared" si="85"/>
        <v>105.01</v>
      </c>
      <c r="Q1375" s="10">
        <f t="shared" si="86"/>
        <v>42704.95177083333</v>
      </c>
      <c r="R1375" s="10">
        <f t="shared" si="87"/>
        <v>42734.95177083333</v>
      </c>
      <c r="S1375" t="s">
        <v>8338</v>
      </c>
      <c r="T1375" t="s">
        <v>8310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84"/>
        <v>43.060606060606062</v>
      </c>
      <c r="N1376" t="b">
        <v>1</v>
      </c>
      <c r="O1376" t="s">
        <v>8276</v>
      </c>
      <c r="P1376" s="5">
        <f t="shared" si="85"/>
        <v>189.46666666666667</v>
      </c>
      <c r="Q1376" s="10">
        <f t="shared" si="86"/>
        <v>42424.161898148144</v>
      </c>
      <c r="R1376" s="10">
        <f t="shared" si="87"/>
        <v>42454.12023148148</v>
      </c>
      <c r="S1376" t="s">
        <v>8338</v>
      </c>
      <c r="T1376" t="s">
        <v>8310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84"/>
        <v>62.871559633027523</v>
      </c>
      <c r="N1377" t="b">
        <v>1</v>
      </c>
      <c r="O1377" t="s">
        <v>8276</v>
      </c>
      <c r="P1377" s="5">
        <f t="shared" si="85"/>
        <v>171.32499999999999</v>
      </c>
      <c r="Q1377" s="10">
        <f t="shared" si="86"/>
        <v>42720.066192129627</v>
      </c>
      <c r="R1377" s="10">
        <f t="shared" si="87"/>
        <v>42750.066192129627</v>
      </c>
      <c r="S1377" t="s">
        <v>8338</v>
      </c>
      <c r="T1377" t="s">
        <v>8310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84"/>
        <v>55.607142857142854</v>
      </c>
      <c r="N1378" t="b">
        <v>1</v>
      </c>
      <c r="O1378" t="s">
        <v>8276</v>
      </c>
      <c r="P1378" s="5">
        <f t="shared" si="85"/>
        <v>252.48648648648651</v>
      </c>
      <c r="Q1378" s="10">
        <f t="shared" si="86"/>
        <v>42677.669050925921</v>
      </c>
      <c r="R1378" s="10">
        <f t="shared" si="87"/>
        <v>42707.710717592592</v>
      </c>
      <c r="S1378" t="s">
        <v>8338</v>
      </c>
      <c r="T1378" t="s">
        <v>8310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84"/>
        <v>48.70967741935484</v>
      </c>
      <c r="N1379" t="b">
        <v>1</v>
      </c>
      <c r="O1379" t="s">
        <v>8276</v>
      </c>
      <c r="P1379" s="5">
        <f t="shared" si="85"/>
        <v>116.15384615384616</v>
      </c>
      <c r="Q1379" s="10">
        <f t="shared" si="86"/>
        <v>42747.219560185185</v>
      </c>
      <c r="R1379" s="10">
        <f t="shared" si="87"/>
        <v>42769.174305555556</v>
      </c>
      <c r="S1379" t="s">
        <v>8338</v>
      </c>
      <c r="T1379" t="s">
        <v>8310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84"/>
        <v>30.578947368421051</v>
      </c>
      <c r="N1380" t="b">
        <v>1</v>
      </c>
      <c r="O1380" t="s">
        <v>8276</v>
      </c>
      <c r="P1380" s="5">
        <f t="shared" si="85"/>
        <v>203.35000000000002</v>
      </c>
      <c r="Q1380" s="10">
        <f t="shared" si="86"/>
        <v>42568.759374999994</v>
      </c>
      <c r="R1380" s="10">
        <f t="shared" si="87"/>
        <v>42583.759374999994</v>
      </c>
      <c r="S1380" t="s">
        <v>8338</v>
      </c>
      <c r="T1380" t="s">
        <v>8310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84"/>
        <v>73.907284768211923</v>
      </c>
      <c r="N1381" t="b">
        <v>1</v>
      </c>
      <c r="O1381" t="s">
        <v>8276</v>
      </c>
      <c r="P1381" s="5">
        <f t="shared" si="85"/>
        <v>111.60000000000001</v>
      </c>
      <c r="Q1381" s="10">
        <f t="shared" si="86"/>
        <v>42130.491620370376</v>
      </c>
      <c r="R1381" s="10">
        <f t="shared" si="87"/>
        <v>42160.491620370376</v>
      </c>
      <c r="S1381" t="s">
        <v>8338</v>
      </c>
      <c r="T1381" t="s">
        <v>8310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84"/>
        <v>21.2</v>
      </c>
      <c r="N1382" t="b">
        <v>1</v>
      </c>
      <c r="O1382" t="s">
        <v>8276</v>
      </c>
      <c r="P1382" s="5">
        <f t="shared" si="85"/>
        <v>424</v>
      </c>
      <c r="Q1382" s="10">
        <f t="shared" si="86"/>
        <v>42141.762800925921</v>
      </c>
      <c r="R1382" s="10">
        <f t="shared" si="87"/>
        <v>42164.083333333328</v>
      </c>
      <c r="S1382" t="s">
        <v>8338</v>
      </c>
      <c r="T1382" t="s">
        <v>8310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84"/>
        <v>73.356164383561648</v>
      </c>
      <c r="N1383" t="b">
        <v>1</v>
      </c>
      <c r="O1383" t="s">
        <v>8276</v>
      </c>
      <c r="P1383" s="5">
        <f t="shared" si="85"/>
        <v>107.1</v>
      </c>
      <c r="Q1383" s="10">
        <f t="shared" si="86"/>
        <v>42703.214409722219</v>
      </c>
      <c r="R1383" s="10">
        <f t="shared" si="87"/>
        <v>42733.214409722219</v>
      </c>
      <c r="S1383" t="s">
        <v>8338</v>
      </c>
      <c r="T1383" t="s">
        <v>8310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84"/>
        <v>56.412162162162161</v>
      </c>
      <c r="N1384" t="b">
        <v>1</v>
      </c>
      <c r="O1384" t="s">
        <v>8276</v>
      </c>
      <c r="P1384" s="5">
        <f t="shared" si="85"/>
        <v>104.3625</v>
      </c>
      <c r="Q1384" s="10">
        <f t="shared" si="86"/>
        <v>41370.800185185188</v>
      </c>
      <c r="R1384" s="10">
        <f t="shared" si="87"/>
        <v>41400.800185185188</v>
      </c>
      <c r="S1384" t="s">
        <v>8338</v>
      </c>
      <c r="T1384" t="s">
        <v>8310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84"/>
        <v>50.247311827956992</v>
      </c>
      <c r="N1385" t="b">
        <v>1</v>
      </c>
      <c r="O1385" t="s">
        <v>8276</v>
      </c>
      <c r="P1385" s="5">
        <f t="shared" si="85"/>
        <v>212.40909090909091</v>
      </c>
      <c r="Q1385" s="10">
        <f t="shared" si="86"/>
        <v>42707.074976851851</v>
      </c>
      <c r="R1385" s="10">
        <f t="shared" si="87"/>
        <v>42727.074976851851</v>
      </c>
      <c r="S1385" t="s">
        <v>8338</v>
      </c>
      <c r="T1385" t="s">
        <v>8310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84"/>
        <v>68.936507936507937</v>
      </c>
      <c r="N1386" t="b">
        <v>1</v>
      </c>
      <c r="O1386" t="s">
        <v>8276</v>
      </c>
      <c r="P1386" s="5">
        <f t="shared" si="85"/>
        <v>124.08571428571429</v>
      </c>
      <c r="Q1386" s="10">
        <f t="shared" si="86"/>
        <v>42160.735208333332</v>
      </c>
      <c r="R1386" s="10">
        <f t="shared" si="87"/>
        <v>42190.735208333332</v>
      </c>
      <c r="S1386" t="s">
        <v>8338</v>
      </c>
      <c r="T1386" t="s">
        <v>8310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84"/>
        <v>65.914104477611943</v>
      </c>
      <c r="N1387" t="b">
        <v>1</v>
      </c>
      <c r="O1387" t="s">
        <v>8276</v>
      </c>
      <c r="P1387" s="5">
        <f t="shared" si="85"/>
        <v>110.406125</v>
      </c>
      <c r="Q1387" s="10">
        <f t="shared" si="86"/>
        <v>42433.688900462963</v>
      </c>
      <c r="R1387" s="10">
        <f t="shared" si="87"/>
        <v>42489.507638888885</v>
      </c>
      <c r="S1387" t="s">
        <v>8338</v>
      </c>
      <c r="T1387" t="s">
        <v>8310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84"/>
        <v>62.5</v>
      </c>
      <c r="N1388" t="b">
        <v>1</v>
      </c>
      <c r="O1388" t="s">
        <v>8276</v>
      </c>
      <c r="P1388" s="5">
        <f t="shared" si="85"/>
        <v>218.75</v>
      </c>
      <c r="Q1388" s="10">
        <f t="shared" si="86"/>
        <v>42184.646863425922</v>
      </c>
      <c r="R1388" s="10">
        <f t="shared" si="87"/>
        <v>42214.646863425922</v>
      </c>
      <c r="S1388" t="s">
        <v>8338</v>
      </c>
      <c r="T1388" t="s">
        <v>8310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84"/>
        <v>70.064102564102569</v>
      </c>
      <c r="N1389" t="b">
        <v>1</v>
      </c>
      <c r="O1389" t="s">
        <v>8276</v>
      </c>
      <c r="P1389" s="5">
        <f t="shared" si="85"/>
        <v>136.625</v>
      </c>
      <c r="Q1389" s="10">
        <f t="shared" si="86"/>
        <v>42126.92123842593</v>
      </c>
      <c r="R1389" s="10">
        <f t="shared" si="87"/>
        <v>42158.1875</v>
      </c>
      <c r="S1389" t="s">
        <v>8338</v>
      </c>
      <c r="T1389" t="s">
        <v>8310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84"/>
        <v>60.181874999999998</v>
      </c>
      <c r="N1390" t="b">
        <v>1</v>
      </c>
      <c r="O1390" t="s">
        <v>8276</v>
      </c>
      <c r="P1390" s="5">
        <f t="shared" si="85"/>
        <v>134.8074</v>
      </c>
      <c r="Q1390" s="10">
        <f t="shared" si="86"/>
        <v>42634.614780092597</v>
      </c>
      <c r="R1390" s="10">
        <f t="shared" si="87"/>
        <v>42660.676388888889</v>
      </c>
      <c r="S1390" t="s">
        <v>8338</v>
      </c>
      <c r="T1390" t="s">
        <v>8310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84"/>
        <v>21.382352941176471</v>
      </c>
      <c r="N1391" t="b">
        <v>1</v>
      </c>
      <c r="O1391" t="s">
        <v>8276</v>
      </c>
      <c r="P1391" s="5">
        <f t="shared" si="85"/>
        <v>145.4</v>
      </c>
      <c r="Q1391" s="10">
        <f t="shared" si="86"/>
        <v>42565.480983796297</v>
      </c>
      <c r="R1391" s="10">
        <f t="shared" si="87"/>
        <v>42595.480983796297</v>
      </c>
      <c r="S1391" t="s">
        <v>8338</v>
      </c>
      <c r="T1391" t="s">
        <v>8310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84"/>
        <v>160.78947368421052</v>
      </c>
      <c r="N1392" t="b">
        <v>1</v>
      </c>
      <c r="O1392" t="s">
        <v>8276</v>
      </c>
      <c r="P1392" s="5">
        <f t="shared" si="85"/>
        <v>109.10714285714285</v>
      </c>
      <c r="Q1392" s="10">
        <f t="shared" si="86"/>
        <v>42087.803310185183</v>
      </c>
      <c r="R1392" s="10">
        <f t="shared" si="87"/>
        <v>42121.716666666667</v>
      </c>
      <c r="S1392" t="s">
        <v>8338</v>
      </c>
      <c r="T1392" t="s">
        <v>8310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84"/>
        <v>42.384615384615387</v>
      </c>
      <c r="N1393" t="b">
        <v>1</v>
      </c>
      <c r="O1393" t="s">
        <v>8276</v>
      </c>
      <c r="P1393" s="5">
        <f t="shared" si="85"/>
        <v>110.2</v>
      </c>
      <c r="Q1393" s="10">
        <f t="shared" si="86"/>
        <v>42193.650671296295</v>
      </c>
      <c r="R1393" s="10">
        <f t="shared" si="87"/>
        <v>42238.207638888889</v>
      </c>
      <c r="S1393" t="s">
        <v>8338</v>
      </c>
      <c r="T1393" t="s">
        <v>8310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84"/>
        <v>27.317307692307693</v>
      </c>
      <c r="N1394" t="b">
        <v>1</v>
      </c>
      <c r="O1394" t="s">
        <v>8276</v>
      </c>
      <c r="P1394" s="5">
        <f t="shared" si="85"/>
        <v>113.64000000000001</v>
      </c>
      <c r="Q1394" s="10">
        <f t="shared" si="86"/>
        <v>42401.154930555553</v>
      </c>
      <c r="R1394" s="10">
        <f t="shared" si="87"/>
        <v>42432.154930555553</v>
      </c>
      <c r="S1394" t="s">
        <v>8338</v>
      </c>
      <c r="T1394" t="s">
        <v>8310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84"/>
        <v>196.82692307692307</v>
      </c>
      <c r="N1395" t="b">
        <v>1</v>
      </c>
      <c r="O1395" t="s">
        <v>8276</v>
      </c>
      <c r="P1395" s="5">
        <f t="shared" si="85"/>
        <v>102.35000000000001</v>
      </c>
      <c r="Q1395" s="10">
        <f t="shared" si="86"/>
        <v>42553.681979166664</v>
      </c>
      <c r="R1395" s="10">
        <f t="shared" si="87"/>
        <v>42583.681979166664</v>
      </c>
      <c r="S1395" t="s">
        <v>8338</v>
      </c>
      <c r="T1395" t="s">
        <v>8310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84"/>
        <v>53.882352941176471</v>
      </c>
      <c r="N1396" t="b">
        <v>1</v>
      </c>
      <c r="O1396" t="s">
        <v>8276</v>
      </c>
      <c r="P1396" s="5">
        <f t="shared" si="85"/>
        <v>122.13333333333334</v>
      </c>
      <c r="Q1396" s="10">
        <f t="shared" si="86"/>
        <v>42752.144976851851</v>
      </c>
      <c r="R1396" s="10">
        <f t="shared" si="87"/>
        <v>42795.125</v>
      </c>
      <c r="S1396" t="s">
        <v>8338</v>
      </c>
      <c r="T1396" t="s">
        <v>8310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84"/>
        <v>47.756097560975611</v>
      </c>
      <c r="N1397" t="b">
        <v>1</v>
      </c>
      <c r="O1397" t="s">
        <v>8276</v>
      </c>
      <c r="P1397" s="5">
        <f t="shared" si="85"/>
        <v>111.88571428571427</v>
      </c>
      <c r="Q1397" s="10">
        <f t="shared" si="86"/>
        <v>42719.90834490741</v>
      </c>
      <c r="R1397" s="10">
        <f t="shared" si="87"/>
        <v>42749.90834490741</v>
      </c>
      <c r="S1397" t="s">
        <v>8338</v>
      </c>
      <c r="T1397" t="s">
        <v>8310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84"/>
        <v>88.191780821917803</v>
      </c>
      <c r="N1398" t="b">
        <v>1</v>
      </c>
      <c r="O1398" t="s">
        <v>8276</v>
      </c>
      <c r="P1398" s="5">
        <f t="shared" si="85"/>
        <v>107.3</v>
      </c>
      <c r="Q1398" s="10">
        <f t="shared" si="86"/>
        <v>42018.99863425926</v>
      </c>
      <c r="R1398" s="10">
        <f t="shared" si="87"/>
        <v>42048.99863425926</v>
      </c>
      <c r="S1398" t="s">
        <v>8338</v>
      </c>
      <c r="T1398" t="s">
        <v>8310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84"/>
        <v>72.056962025316452</v>
      </c>
      <c r="N1399" t="b">
        <v>1</v>
      </c>
      <c r="O1399" t="s">
        <v>8276</v>
      </c>
      <c r="P1399" s="5">
        <f t="shared" si="85"/>
        <v>113.85000000000001</v>
      </c>
      <c r="Q1399" s="10">
        <f t="shared" si="86"/>
        <v>42640.917939814812</v>
      </c>
      <c r="R1399" s="10">
        <f t="shared" si="87"/>
        <v>42670.888194444444</v>
      </c>
      <c r="S1399" t="s">
        <v>8338</v>
      </c>
      <c r="T1399" t="s">
        <v>8310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84"/>
        <v>74.246153846153845</v>
      </c>
      <c r="N1400" t="b">
        <v>1</v>
      </c>
      <c r="O1400" t="s">
        <v>8276</v>
      </c>
      <c r="P1400" s="5">
        <f t="shared" si="85"/>
        <v>109.68181818181819</v>
      </c>
      <c r="Q1400" s="10">
        <f t="shared" si="86"/>
        <v>42526.874236111107</v>
      </c>
      <c r="R1400" s="10">
        <f t="shared" si="87"/>
        <v>42556.874236111107</v>
      </c>
      <c r="S1400" t="s">
        <v>8338</v>
      </c>
      <c r="T1400" t="s">
        <v>8310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84"/>
        <v>61.701086956521742</v>
      </c>
      <c r="N1401" t="b">
        <v>1</v>
      </c>
      <c r="O1401" t="s">
        <v>8276</v>
      </c>
      <c r="P1401" s="5">
        <f t="shared" si="85"/>
        <v>126.14444444444443</v>
      </c>
      <c r="Q1401" s="10">
        <f t="shared" si="86"/>
        <v>41889.004317129627</v>
      </c>
      <c r="R1401" s="10">
        <f t="shared" si="87"/>
        <v>41919.004317129627</v>
      </c>
      <c r="S1401" t="s">
        <v>8338</v>
      </c>
      <c r="T1401" t="s">
        <v>8310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84"/>
        <v>17.235294117647058</v>
      </c>
      <c r="N1402" t="b">
        <v>1</v>
      </c>
      <c r="O1402" t="s">
        <v>8276</v>
      </c>
      <c r="P1402" s="5">
        <f t="shared" si="85"/>
        <v>167.42857142857144</v>
      </c>
      <c r="Q1402" s="10">
        <f t="shared" si="86"/>
        <v>42498.341122685189</v>
      </c>
      <c r="R1402" s="10">
        <f t="shared" si="87"/>
        <v>42533.229166666672</v>
      </c>
      <c r="S1402" t="s">
        <v>8338</v>
      </c>
      <c r="T1402" t="s">
        <v>8310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84"/>
        <v>51.720833333333331</v>
      </c>
      <c r="N1403" t="b">
        <v>1</v>
      </c>
      <c r="O1403" t="s">
        <v>8276</v>
      </c>
      <c r="P1403" s="5">
        <f t="shared" si="85"/>
        <v>496.52000000000004</v>
      </c>
      <c r="Q1403" s="10">
        <f t="shared" si="86"/>
        <v>41399.99622685185</v>
      </c>
      <c r="R1403" s="10">
        <f t="shared" si="87"/>
        <v>41420.99622685185</v>
      </c>
      <c r="S1403" t="s">
        <v>8338</v>
      </c>
      <c r="T1403" t="s">
        <v>8310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84"/>
        <v>24.150442477876105</v>
      </c>
      <c r="N1404" t="b">
        <v>1</v>
      </c>
      <c r="O1404" t="s">
        <v>8276</v>
      </c>
      <c r="P1404" s="5">
        <f t="shared" si="85"/>
        <v>109.16</v>
      </c>
      <c r="Q1404" s="10">
        <f t="shared" si="86"/>
        <v>42065.053368055553</v>
      </c>
      <c r="R1404" s="10">
        <f t="shared" si="87"/>
        <v>42125.011701388896</v>
      </c>
      <c r="S1404" t="s">
        <v>8338</v>
      </c>
      <c r="T1404" t="s">
        <v>8310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84"/>
        <v>62.166666666666664</v>
      </c>
      <c r="N1405" t="b">
        <v>1</v>
      </c>
      <c r="O1405" t="s">
        <v>8276</v>
      </c>
      <c r="P1405" s="5">
        <f t="shared" si="85"/>
        <v>102.57499999999999</v>
      </c>
      <c r="Q1405" s="10">
        <f t="shared" si="86"/>
        <v>41451.062905092593</v>
      </c>
      <c r="R1405" s="10">
        <f t="shared" si="87"/>
        <v>41481.062905092593</v>
      </c>
      <c r="S1405" t="s">
        <v>8338</v>
      </c>
      <c r="T1405" t="s">
        <v>8310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84"/>
        <v>48.2</v>
      </c>
      <c r="N1406" t="b">
        <v>0</v>
      </c>
      <c r="O1406" t="s">
        <v>8287</v>
      </c>
      <c r="P1406" s="5">
        <f t="shared" si="85"/>
        <v>1.6620689655172414</v>
      </c>
      <c r="Q1406" s="10">
        <f t="shared" si="86"/>
        <v>42032.510243055556</v>
      </c>
      <c r="R1406" s="10">
        <f t="shared" si="87"/>
        <v>42057.510243055556</v>
      </c>
      <c r="S1406" t="s">
        <v>8335</v>
      </c>
      <c r="T1406" t="s">
        <v>8345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84"/>
        <v>6.1764705882352944</v>
      </c>
      <c r="N1407" t="b">
        <v>0</v>
      </c>
      <c r="O1407" t="s">
        <v>8287</v>
      </c>
      <c r="P1407" s="5">
        <f t="shared" si="85"/>
        <v>0.42</v>
      </c>
      <c r="Q1407" s="10">
        <f t="shared" si="86"/>
        <v>41941.680567129632</v>
      </c>
      <c r="R1407" s="10">
        <f t="shared" si="87"/>
        <v>41971.722233796296</v>
      </c>
      <c r="S1407" t="s">
        <v>8335</v>
      </c>
      <c r="T1407" t="s">
        <v>8345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84"/>
        <v>5</v>
      </c>
      <c r="N1408" t="b">
        <v>0</v>
      </c>
      <c r="O1408" t="s">
        <v>8287</v>
      </c>
      <c r="P1408" s="5">
        <f t="shared" si="85"/>
        <v>0.125</v>
      </c>
      <c r="Q1408" s="10">
        <f t="shared" si="86"/>
        <v>42297.432951388888</v>
      </c>
      <c r="R1408" s="10">
        <f t="shared" si="87"/>
        <v>42350.416666666672</v>
      </c>
      <c r="S1408" t="s">
        <v>8335</v>
      </c>
      <c r="T1408" t="s">
        <v>8345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84"/>
        <v>7.5</v>
      </c>
      <c r="N1409" t="b">
        <v>0</v>
      </c>
      <c r="O1409" t="s">
        <v>8287</v>
      </c>
      <c r="P1409" s="5">
        <f t="shared" si="85"/>
        <v>0.5</v>
      </c>
      <c r="Q1409" s="10">
        <f t="shared" si="86"/>
        <v>41838.536782407406</v>
      </c>
      <c r="R1409" s="10">
        <f t="shared" si="87"/>
        <v>41863.536782407406</v>
      </c>
      <c r="S1409" t="s">
        <v>8335</v>
      </c>
      <c r="T1409" t="s">
        <v>8345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ref="M1410:M1473" si="88">E1410/L1410</f>
        <v>12</v>
      </c>
      <c r="N1410" t="b">
        <v>0</v>
      </c>
      <c r="O1410" t="s">
        <v>8287</v>
      </c>
      <c r="P1410" s="5">
        <f t="shared" si="85"/>
        <v>7.1999999999999993</v>
      </c>
      <c r="Q1410" s="10">
        <f t="shared" si="86"/>
        <v>42291.872175925921</v>
      </c>
      <c r="R1410" s="10">
        <f t="shared" si="87"/>
        <v>42321.913842592592</v>
      </c>
      <c r="S1410" t="s">
        <v>8335</v>
      </c>
      <c r="T1410" t="s">
        <v>8345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si="88"/>
        <v>#DIV/0!</v>
      </c>
      <c r="N1411" t="b">
        <v>0</v>
      </c>
      <c r="O1411" t="s">
        <v>8287</v>
      </c>
      <c r="P1411" s="5">
        <f t="shared" ref="P1411:P1474" si="89">(E1411/D1411)*100</f>
        <v>0</v>
      </c>
      <c r="Q1411" s="10">
        <f t="shared" ref="Q1411:Q1474" si="90">(((J1411/60)/60)/24)+DATE(1970,1,1)</f>
        <v>41945.133506944447</v>
      </c>
      <c r="R1411" s="10">
        <f t="shared" ref="R1411:R1474" si="91">(((I1411/60)/60)/24)+DATE(1970,1,1)</f>
        <v>42005.175173611111</v>
      </c>
      <c r="S1411" t="s">
        <v>8335</v>
      </c>
      <c r="T1411" t="s">
        <v>8345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88"/>
        <v>1</v>
      </c>
      <c r="N1412" t="b">
        <v>0</v>
      </c>
      <c r="O1412" t="s">
        <v>8287</v>
      </c>
      <c r="P1412" s="5">
        <f t="shared" si="89"/>
        <v>1.6666666666666666E-2</v>
      </c>
      <c r="Q1412" s="10">
        <f t="shared" si="90"/>
        <v>42479.318518518514</v>
      </c>
      <c r="R1412" s="10">
        <f t="shared" si="91"/>
        <v>42524.318518518514</v>
      </c>
      <c r="S1412" t="s">
        <v>8335</v>
      </c>
      <c r="T1412" t="s">
        <v>8345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88"/>
        <v>2.3333333333333335</v>
      </c>
      <c r="N1413" t="b">
        <v>0</v>
      </c>
      <c r="O1413" t="s">
        <v>8287</v>
      </c>
      <c r="P1413" s="5">
        <f t="shared" si="89"/>
        <v>0.23333333333333336</v>
      </c>
      <c r="Q1413" s="10">
        <f t="shared" si="90"/>
        <v>42013.059027777781</v>
      </c>
      <c r="R1413" s="10">
        <f t="shared" si="91"/>
        <v>42041.059027777781</v>
      </c>
      <c r="S1413" t="s">
        <v>8335</v>
      </c>
      <c r="T1413" t="s">
        <v>8345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88"/>
        <v>24.615384615384617</v>
      </c>
      <c r="N1414" t="b">
        <v>0</v>
      </c>
      <c r="O1414" t="s">
        <v>8287</v>
      </c>
      <c r="P1414" s="5">
        <f t="shared" si="89"/>
        <v>4.5714285714285712</v>
      </c>
      <c r="Q1414" s="10">
        <f t="shared" si="90"/>
        <v>41947.063645833332</v>
      </c>
      <c r="R1414" s="10">
        <f t="shared" si="91"/>
        <v>41977.063645833332</v>
      </c>
      <c r="S1414" t="s">
        <v>8335</v>
      </c>
      <c r="T1414" t="s">
        <v>8345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88"/>
        <v>100</v>
      </c>
      <c r="N1415" t="b">
        <v>0</v>
      </c>
      <c r="O1415" t="s">
        <v>8287</v>
      </c>
      <c r="P1415" s="5">
        <f t="shared" si="89"/>
        <v>5</v>
      </c>
      <c r="Q1415" s="10">
        <f t="shared" si="90"/>
        <v>42360.437152777777</v>
      </c>
      <c r="R1415" s="10">
        <f t="shared" si="91"/>
        <v>42420.437152777777</v>
      </c>
      <c r="S1415" t="s">
        <v>8335</v>
      </c>
      <c r="T1415" t="s">
        <v>8345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88"/>
        <v>1</v>
      </c>
      <c r="N1416" t="b">
        <v>0</v>
      </c>
      <c r="O1416" t="s">
        <v>8287</v>
      </c>
      <c r="P1416" s="5">
        <f t="shared" si="89"/>
        <v>0.2</v>
      </c>
      <c r="Q1416" s="10">
        <f t="shared" si="90"/>
        <v>42708.25309027778</v>
      </c>
      <c r="R1416" s="10">
        <f t="shared" si="91"/>
        <v>42738.25309027778</v>
      </c>
      <c r="S1416" t="s">
        <v>8335</v>
      </c>
      <c r="T1416" t="s">
        <v>8345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88"/>
        <v>88.888888888888886</v>
      </c>
      <c r="N1417" t="b">
        <v>0</v>
      </c>
      <c r="O1417" t="s">
        <v>8287</v>
      </c>
      <c r="P1417" s="5">
        <f t="shared" si="89"/>
        <v>18.181818181818183</v>
      </c>
      <c r="Q1417" s="10">
        <f t="shared" si="90"/>
        <v>42192.675821759258</v>
      </c>
      <c r="R1417" s="10">
        <f t="shared" si="91"/>
        <v>42232.675821759258</v>
      </c>
      <c r="S1417" t="s">
        <v>8335</v>
      </c>
      <c r="T1417" t="s">
        <v>8345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88"/>
        <v>#DIV/0!</v>
      </c>
      <c r="N1418" t="b">
        <v>0</v>
      </c>
      <c r="O1418" t="s">
        <v>8287</v>
      </c>
      <c r="P1418" s="5">
        <f t="shared" si="89"/>
        <v>0</v>
      </c>
      <c r="Q1418" s="10">
        <f t="shared" si="90"/>
        <v>42299.926145833335</v>
      </c>
      <c r="R1418" s="10">
        <f t="shared" si="91"/>
        <v>42329.967812499999</v>
      </c>
      <c r="S1418" t="s">
        <v>8335</v>
      </c>
      <c r="T1418" t="s">
        <v>8345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88"/>
        <v>27.5</v>
      </c>
      <c r="N1419" t="b">
        <v>0</v>
      </c>
      <c r="O1419" t="s">
        <v>8287</v>
      </c>
      <c r="P1419" s="5">
        <f t="shared" si="89"/>
        <v>1.2222222222222223</v>
      </c>
      <c r="Q1419" s="10">
        <f t="shared" si="90"/>
        <v>42232.15016203704</v>
      </c>
      <c r="R1419" s="10">
        <f t="shared" si="91"/>
        <v>42262.465972222228</v>
      </c>
      <c r="S1419" t="s">
        <v>8335</v>
      </c>
      <c r="T1419" t="s">
        <v>8345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88"/>
        <v>6</v>
      </c>
      <c r="N1420" t="b">
        <v>0</v>
      </c>
      <c r="O1420" t="s">
        <v>8287</v>
      </c>
      <c r="P1420" s="5">
        <f t="shared" si="89"/>
        <v>0.2</v>
      </c>
      <c r="Q1420" s="10">
        <f t="shared" si="90"/>
        <v>42395.456412037034</v>
      </c>
      <c r="R1420" s="10">
        <f t="shared" si="91"/>
        <v>42425.456412037034</v>
      </c>
      <c r="S1420" t="s">
        <v>8335</v>
      </c>
      <c r="T1420" t="s">
        <v>8345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88"/>
        <v>44.5</v>
      </c>
      <c r="N1421" t="b">
        <v>0</v>
      </c>
      <c r="O1421" t="s">
        <v>8287</v>
      </c>
      <c r="P1421" s="5">
        <f t="shared" si="89"/>
        <v>7.0634920634920633</v>
      </c>
      <c r="Q1421" s="10">
        <f t="shared" si="90"/>
        <v>42622.456238425926</v>
      </c>
      <c r="R1421" s="10">
        <f t="shared" si="91"/>
        <v>42652.456238425926</v>
      </c>
      <c r="S1421" t="s">
        <v>8335</v>
      </c>
      <c r="T1421" t="s">
        <v>8345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88"/>
        <v>1</v>
      </c>
      <c r="N1422" t="b">
        <v>0</v>
      </c>
      <c r="O1422" t="s">
        <v>8287</v>
      </c>
      <c r="P1422" s="5">
        <f t="shared" si="89"/>
        <v>2.7272727272727271</v>
      </c>
      <c r="Q1422" s="10">
        <f t="shared" si="90"/>
        <v>42524.667662037042</v>
      </c>
      <c r="R1422" s="10">
        <f t="shared" si="91"/>
        <v>42549.667662037042</v>
      </c>
      <c r="S1422" t="s">
        <v>8335</v>
      </c>
      <c r="T1422" t="s">
        <v>8345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88"/>
        <v>100</v>
      </c>
      <c r="N1423" t="b">
        <v>0</v>
      </c>
      <c r="O1423" t="s">
        <v>8287</v>
      </c>
      <c r="P1423" s="5">
        <f t="shared" si="89"/>
        <v>0.1</v>
      </c>
      <c r="Q1423" s="10">
        <f t="shared" si="90"/>
        <v>42013.915613425925</v>
      </c>
      <c r="R1423" s="10">
        <f t="shared" si="91"/>
        <v>42043.915613425925</v>
      </c>
      <c r="S1423" t="s">
        <v>8335</v>
      </c>
      <c r="T1423" t="s">
        <v>8345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88"/>
        <v>13</v>
      </c>
      <c r="N1424" t="b">
        <v>0</v>
      </c>
      <c r="O1424" t="s">
        <v>8287</v>
      </c>
      <c r="P1424" s="5">
        <f t="shared" si="89"/>
        <v>0.104</v>
      </c>
      <c r="Q1424" s="10">
        <f t="shared" si="90"/>
        <v>42604.239629629628</v>
      </c>
      <c r="R1424" s="10">
        <f t="shared" si="91"/>
        <v>42634.239629629628</v>
      </c>
      <c r="S1424" t="s">
        <v>8335</v>
      </c>
      <c r="T1424" t="s">
        <v>8345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88"/>
        <v>100</v>
      </c>
      <c r="N1425" t="b">
        <v>0</v>
      </c>
      <c r="O1425" t="s">
        <v>8287</v>
      </c>
      <c r="P1425" s="5">
        <f t="shared" si="89"/>
        <v>0.33333333333333337</v>
      </c>
      <c r="Q1425" s="10">
        <f t="shared" si="90"/>
        <v>42340.360312500001</v>
      </c>
      <c r="R1425" s="10">
        <f t="shared" si="91"/>
        <v>42370.360312500001</v>
      </c>
      <c r="S1425" t="s">
        <v>8335</v>
      </c>
      <c r="T1425" t="s">
        <v>8345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88"/>
        <v>109.07142857142857</v>
      </c>
      <c r="N1426" t="b">
        <v>0</v>
      </c>
      <c r="O1426" t="s">
        <v>8287</v>
      </c>
      <c r="P1426" s="5">
        <f t="shared" si="89"/>
        <v>20.36</v>
      </c>
      <c r="Q1426" s="10">
        <f t="shared" si="90"/>
        <v>42676.717615740738</v>
      </c>
      <c r="R1426" s="10">
        <f t="shared" si="91"/>
        <v>42689.759282407409</v>
      </c>
      <c r="S1426" t="s">
        <v>8335</v>
      </c>
      <c r="T1426" t="s">
        <v>8345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88"/>
        <v>#DIV/0!</v>
      </c>
      <c r="N1427" t="b">
        <v>0</v>
      </c>
      <c r="O1427" t="s">
        <v>8287</v>
      </c>
      <c r="P1427" s="5">
        <f t="shared" si="89"/>
        <v>0</v>
      </c>
      <c r="Q1427" s="10">
        <f t="shared" si="90"/>
        <v>42093.131469907406</v>
      </c>
      <c r="R1427" s="10">
        <f t="shared" si="91"/>
        <v>42123.131469907406</v>
      </c>
      <c r="S1427" t="s">
        <v>8335</v>
      </c>
      <c r="T1427" t="s">
        <v>8345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88"/>
        <v>#DIV/0!</v>
      </c>
      <c r="N1428" t="b">
        <v>0</v>
      </c>
      <c r="O1428" t="s">
        <v>8287</v>
      </c>
      <c r="P1428" s="5">
        <f t="shared" si="89"/>
        <v>0</v>
      </c>
      <c r="Q1428" s="10">
        <f t="shared" si="90"/>
        <v>42180.390277777777</v>
      </c>
      <c r="R1428" s="10">
        <f t="shared" si="91"/>
        <v>42240.390277777777</v>
      </c>
      <c r="S1428" t="s">
        <v>8335</v>
      </c>
      <c r="T1428" t="s">
        <v>8345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88"/>
        <v>104.75</v>
      </c>
      <c r="N1429" t="b">
        <v>0</v>
      </c>
      <c r="O1429" t="s">
        <v>8287</v>
      </c>
      <c r="P1429" s="5">
        <f t="shared" si="89"/>
        <v>8.3800000000000008</v>
      </c>
      <c r="Q1429" s="10">
        <f t="shared" si="90"/>
        <v>42601.851678240739</v>
      </c>
      <c r="R1429" s="10">
        <f t="shared" si="91"/>
        <v>42631.851678240739</v>
      </c>
      <c r="S1429" t="s">
        <v>8335</v>
      </c>
      <c r="T1429" t="s">
        <v>8345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88"/>
        <v>15</v>
      </c>
      <c r="N1430" t="b">
        <v>0</v>
      </c>
      <c r="O1430" t="s">
        <v>8287</v>
      </c>
      <c r="P1430" s="5">
        <f t="shared" si="89"/>
        <v>4.5</v>
      </c>
      <c r="Q1430" s="10">
        <f t="shared" si="90"/>
        <v>42432.379826388889</v>
      </c>
      <c r="R1430" s="10">
        <f t="shared" si="91"/>
        <v>42462.338159722218</v>
      </c>
      <c r="S1430" t="s">
        <v>8335</v>
      </c>
      <c r="T1430" t="s">
        <v>8345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88"/>
        <v>#DIV/0!</v>
      </c>
      <c r="N1431" t="b">
        <v>0</v>
      </c>
      <c r="O1431" t="s">
        <v>8287</v>
      </c>
      <c r="P1431" s="5">
        <f t="shared" si="89"/>
        <v>0</v>
      </c>
      <c r="Q1431" s="10">
        <f t="shared" si="90"/>
        <v>42074.060671296291</v>
      </c>
      <c r="R1431" s="10">
        <f t="shared" si="91"/>
        <v>42104.060671296291</v>
      </c>
      <c r="S1431" t="s">
        <v>8335</v>
      </c>
      <c r="T1431" t="s">
        <v>8345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88"/>
        <v>80.599999999999994</v>
      </c>
      <c r="N1432" t="b">
        <v>0</v>
      </c>
      <c r="O1432" t="s">
        <v>8287</v>
      </c>
      <c r="P1432" s="5">
        <f t="shared" si="89"/>
        <v>8.06</v>
      </c>
      <c r="Q1432" s="10">
        <f t="shared" si="90"/>
        <v>41961.813518518517</v>
      </c>
      <c r="R1432" s="10">
        <f t="shared" si="91"/>
        <v>41992.813518518517</v>
      </c>
      <c r="S1432" t="s">
        <v>8335</v>
      </c>
      <c r="T1432" t="s">
        <v>8345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88"/>
        <v>115.55319148936171</v>
      </c>
      <c r="N1433" t="b">
        <v>0</v>
      </c>
      <c r="O1433" t="s">
        <v>8287</v>
      </c>
      <c r="P1433" s="5">
        <f t="shared" si="89"/>
        <v>31.94705882352941</v>
      </c>
      <c r="Q1433" s="10">
        <f t="shared" si="90"/>
        <v>42304.210833333331</v>
      </c>
      <c r="R1433" s="10">
        <f t="shared" si="91"/>
        <v>42334.252500000002</v>
      </c>
      <c r="S1433" t="s">
        <v>8335</v>
      </c>
      <c r="T1433" t="s">
        <v>8345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88"/>
        <v>#DIV/0!</v>
      </c>
      <c r="N1434" t="b">
        <v>0</v>
      </c>
      <c r="O1434" t="s">
        <v>8287</v>
      </c>
      <c r="P1434" s="5">
        <f t="shared" si="89"/>
        <v>0</v>
      </c>
      <c r="Q1434" s="10">
        <f t="shared" si="90"/>
        <v>42175.780416666668</v>
      </c>
      <c r="R1434" s="10">
        <f t="shared" si="91"/>
        <v>42205.780416666668</v>
      </c>
      <c r="S1434" t="s">
        <v>8335</v>
      </c>
      <c r="T1434" t="s">
        <v>8345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88"/>
        <v>80.5</v>
      </c>
      <c r="N1435" t="b">
        <v>0</v>
      </c>
      <c r="O1435" t="s">
        <v>8287</v>
      </c>
      <c r="P1435" s="5">
        <f t="shared" si="89"/>
        <v>6.708333333333333</v>
      </c>
      <c r="Q1435" s="10">
        <f t="shared" si="90"/>
        <v>42673.625868055555</v>
      </c>
      <c r="R1435" s="10">
        <f t="shared" si="91"/>
        <v>42714.458333333328</v>
      </c>
      <c r="S1435" t="s">
        <v>8335</v>
      </c>
      <c r="T1435" t="s">
        <v>8345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88"/>
        <v>744.5454545454545</v>
      </c>
      <c r="N1436" t="b">
        <v>0</v>
      </c>
      <c r="O1436" t="s">
        <v>8287</v>
      </c>
      <c r="P1436" s="5">
        <f t="shared" si="89"/>
        <v>9.9878048780487809</v>
      </c>
      <c r="Q1436" s="10">
        <f t="shared" si="90"/>
        <v>42142.767106481479</v>
      </c>
      <c r="R1436" s="10">
        <f t="shared" si="91"/>
        <v>42163.625</v>
      </c>
      <c r="S1436" t="s">
        <v>8335</v>
      </c>
      <c r="T1436" t="s">
        <v>8345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88"/>
        <v>7.5</v>
      </c>
      <c r="N1437" t="b">
        <v>0</v>
      </c>
      <c r="O1437" t="s">
        <v>8287</v>
      </c>
      <c r="P1437" s="5">
        <f t="shared" si="89"/>
        <v>0.1</v>
      </c>
      <c r="Q1437" s="10">
        <f t="shared" si="90"/>
        <v>42258.780324074076</v>
      </c>
      <c r="R1437" s="10">
        <f t="shared" si="91"/>
        <v>42288.780324074076</v>
      </c>
      <c r="S1437" t="s">
        <v>8335</v>
      </c>
      <c r="T1437" t="s">
        <v>8345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88"/>
        <v>38.5</v>
      </c>
      <c r="N1438" t="b">
        <v>0</v>
      </c>
      <c r="O1438" t="s">
        <v>8287</v>
      </c>
      <c r="P1438" s="5">
        <f t="shared" si="89"/>
        <v>0.77</v>
      </c>
      <c r="Q1438" s="10">
        <f t="shared" si="90"/>
        <v>42391.35019675926</v>
      </c>
      <c r="R1438" s="10">
        <f t="shared" si="91"/>
        <v>42421.35019675926</v>
      </c>
      <c r="S1438" t="s">
        <v>8335</v>
      </c>
      <c r="T1438" t="s">
        <v>8345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88"/>
        <v>36.68181818181818</v>
      </c>
      <c r="N1439" t="b">
        <v>0</v>
      </c>
      <c r="O1439" t="s">
        <v>8287</v>
      </c>
      <c r="P1439" s="5">
        <f t="shared" si="89"/>
        <v>26.900000000000002</v>
      </c>
      <c r="Q1439" s="10">
        <f t="shared" si="90"/>
        <v>41796.531701388885</v>
      </c>
      <c r="R1439" s="10">
        <f t="shared" si="91"/>
        <v>41833.207638888889</v>
      </c>
      <c r="S1439" t="s">
        <v>8335</v>
      </c>
      <c r="T1439" t="s">
        <v>8345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88"/>
        <v>75</v>
      </c>
      <c r="N1440" t="b">
        <v>0</v>
      </c>
      <c r="O1440" t="s">
        <v>8287</v>
      </c>
      <c r="P1440" s="5">
        <f t="shared" si="89"/>
        <v>3</v>
      </c>
      <c r="Q1440" s="10">
        <f t="shared" si="90"/>
        <v>42457.871516203704</v>
      </c>
      <c r="R1440" s="10">
        <f t="shared" si="91"/>
        <v>42487.579861111109</v>
      </c>
      <c r="S1440" t="s">
        <v>8335</v>
      </c>
      <c r="T1440" t="s">
        <v>8345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88"/>
        <v>30</v>
      </c>
      <c r="N1441" t="b">
        <v>0</v>
      </c>
      <c r="O1441" t="s">
        <v>8287</v>
      </c>
      <c r="P1441" s="5">
        <f t="shared" si="89"/>
        <v>6.6055045871559637</v>
      </c>
      <c r="Q1441" s="10">
        <f t="shared" si="90"/>
        <v>42040.829872685179</v>
      </c>
      <c r="R1441" s="10">
        <f t="shared" si="91"/>
        <v>42070.829872685179</v>
      </c>
      <c r="S1441" t="s">
        <v>8335</v>
      </c>
      <c r="T1441" t="s">
        <v>8345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88"/>
        <v>1</v>
      </c>
      <c r="N1442" t="b">
        <v>0</v>
      </c>
      <c r="O1442" t="s">
        <v>8287</v>
      </c>
      <c r="P1442" s="5">
        <f t="shared" si="89"/>
        <v>7.6923076923076927E-3</v>
      </c>
      <c r="Q1442" s="10">
        <f t="shared" si="90"/>
        <v>42486.748414351852</v>
      </c>
      <c r="R1442" s="10">
        <f t="shared" si="91"/>
        <v>42516.748414351852</v>
      </c>
      <c r="S1442" t="s">
        <v>8335</v>
      </c>
      <c r="T1442" t="s">
        <v>8345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88"/>
        <v>673.33333333333337</v>
      </c>
      <c r="N1443" t="b">
        <v>0</v>
      </c>
      <c r="O1443" t="s">
        <v>8287</v>
      </c>
      <c r="P1443" s="5">
        <f t="shared" si="89"/>
        <v>1.1222222222222222</v>
      </c>
      <c r="Q1443" s="10">
        <f t="shared" si="90"/>
        <v>42198.765844907408</v>
      </c>
      <c r="R1443" s="10">
        <f t="shared" si="91"/>
        <v>42258.765844907408</v>
      </c>
      <c r="S1443" t="s">
        <v>8335</v>
      </c>
      <c r="T1443" t="s">
        <v>8345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88"/>
        <v>#DIV/0!</v>
      </c>
      <c r="N1444" t="b">
        <v>0</v>
      </c>
      <c r="O1444" t="s">
        <v>8287</v>
      </c>
      <c r="P1444" s="5">
        <f t="shared" si="89"/>
        <v>0</v>
      </c>
      <c r="Q1444" s="10">
        <f t="shared" si="90"/>
        <v>42485.64534722222</v>
      </c>
      <c r="R1444" s="10">
        <f t="shared" si="91"/>
        <v>42515.64534722222</v>
      </c>
      <c r="S1444" t="s">
        <v>8335</v>
      </c>
      <c r="T1444" t="s">
        <v>8345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88"/>
        <v>#DIV/0!</v>
      </c>
      <c r="N1445" t="b">
        <v>0</v>
      </c>
      <c r="O1445" t="s">
        <v>8287</v>
      </c>
      <c r="P1445" s="5">
        <f t="shared" si="89"/>
        <v>0</v>
      </c>
      <c r="Q1445" s="10">
        <f t="shared" si="90"/>
        <v>42707.926030092596</v>
      </c>
      <c r="R1445" s="10">
        <f t="shared" si="91"/>
        <v>42737.926030092596</v>
      </c>
      <c r="S1445" t="s">
        <v>8335</v>
      </c>
      <c r="T1445" t="s">
        <v>8345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88"/>
        <v>#DIV/0!</v>
      </c>
      <c r="N1446" t="b">
        <v>0</v>
      </c>
      <c r="O1446" t="s">
        <v>8287</v>
      </c>
      <c r="P1446" s="5">
        <f t="shared" si="89"/>
        <v>0</v>
      </c>
      <c r="Q1446" s="10">
        <f t="shared" si="90"/>
        <v>42199.873402777783</v>
      </c>
      <c r="R1446" s="10">
        <f t="shared" si="91"/>
        <v>42259.873402777783</v>
      </c>
      <c r="S1446" t="s">
        <v>8335</v>
      </c>
      <c r="T1446" t="s">
        <v>8345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88"/>
        <v>#DIV/0!</v>
      </c>
      <c r="N1447" t="b">
        <v>0</v>
      </c>
      <c r="O1447" t="s">
        <v>8287</v>
      </c>
      <c r="P1447" s="5">
        <f t="shared" si="89"/>
        <v>0</v>
      </c>
      <c r="Q1447" s="10">
        <f t="shared" si="90"/>
        <v>42139.542303240742</v>
      </c>
      <c r="R1447" s="10">
        <f t="shared" si="91"/>
        <v>42169.542303240742</v>
      </c>
      <c r="S1447" t="s">
        <v>8335</v>
      </c>
      <c r="T1447" t="s">
        <v>8345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88"/>
        <v>#DIV/0!</v>
      </c>
      <c r="N1448" t="b">
        <v>0</v>
      </c>
      <c r="O1448" t="s">
        <v>8287</v>
      </c>
      <c r="P1448" s="5">
        <f t="shared" si="89"/>
        <v>0</v>
      </c>
      <c r="Q1448" s="10">
        <f t="shared" si="90"/>
        <v>42461.447662037041</v>
      </c>
      <c r="R1448" s="10">
        <f t="shared" si="91"/>
        <v>42481.447662037041</v>
      </c>
      <c r="S1448" t="s">
        <v>8335</v>
      </c>
      <c r="T1448" t="s">
        <v>8345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88"/>
        <v>25</v>
      </c>
      <c r="N1449" t="b">
        <v>0</v>
      </c>
      <c r="O1449" t="s">
        <v>8287</v>
      </c>
      <c r="P1449" s="5">
        <f t="shared" si="89"/>
        <v>1.4999999999999999E-2</v>
      </c>
      <c r="Q1449" s="10">
        <f t="shared" si="90"/>
        <v>42529.730717592596</v>
      </c>
      <c r="R1449" s="10">
        <f t="shared" si="91"/>
        <v>42559.730717592596</v>
      </c>
      <c r="S1449" t="s">
        <v>8335</v>
      </c>
      <c r="T1449" t="s">
        <v>8345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88"/>
        <v>#DIV/0!</v>
      </c>
      <c r="N1450" t="b">
        <v>0</v>
      </c>
      <c r="O1450" t="s">
        <v>8287</v>
      </c>
      <c r="P1450" s="5">
        <f t="shared" si="89"/>
        <v>0</v>
      </c>
      <c r="Q1450" s="10">
        <f t="shared" si="90"/>
        <v>42115.936550925922</v>
      </c>
      <c r="R1450" s="10">
        <f t="shared" si="91"/>
        <v>42146.225694444445</v>
      </c>
      <c r="S1450" t="s">
        <v>8335</v>
      </c>
      <c r="T1450" t="s">
        <v>8345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88"/>
        <v>#DIV/0!</v>
      </c>
      <c r="N1451" t="b">
        <v>0</v>
      </c>
      <c r="O1451" t="s">
        <v>8287</v>
      </c>
      <c r="P1451" s="5">
        <f t="shared" si="89"/>
        <v>0</v>
      </c>
      <c r="Q1451" s="10">
        <f t="shared" si="90"/>
        <v>42086.811400462961</v>
      </c>
      <c r="R1451" s="10">
        <f t="shared" si="91"/>
        <v>42134.811400462961</v>
      </c>
      <c r="S1451" t="s">
        <v>8335</v>
      </c>
      <c r="T1451" t="s">
        <v>8345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88"/>
        <v>1</v>
      </c>
      <c r="N1452" t="b">
        <v>0</v>
      </c>
      <c r="O1452" t="s">
        <v>8287</v>
      </c>
      <c r="P1452" s="5">
        <f t="shared" si="89"/>
        <v>1E-3</v>
      </c>
      <c r="Q1452" s="10">
        <f t="shared" si="90"/>
        <v>42390.171261574069</v>
      </c>
      <c r="R1452" s="10">
        <f t="shared" si="91"/>
        <v>42420.171261574069</v>
      </c>
      <c r="S1452" t="s">
        <v>8335</v>
      </c>
      <c r="T1452" t="s">
        <v>8345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88"/>
        <v>1</v>
      </c>
      <c r="N1453" t="b">
        <v>0</v>
      </c>
      <c r="O1453" t="s">
        <v>8287</v>
      </c>
      <c r="P1453" s="5">
        <f t="shared" si="89"/>
        <v>1.0554089709762533E-2</v>
      </c>
      <c r="Q1453" s="10">
        <f t="shared" si="90"/>
        <v>41931.959016203706</v>
      </c>
      <c r="R1453" s="10">
        <f t="shared" si="91"/>
        <v>41962.00068287037</v>
      </c>
      <c r="S1453" t="s">
        <v>8335</v>
      </c>
      <c r="T1453" t="s">
        <v>8345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88"/>
        <v>#DIV/0!</v>
      </c>
      <c r="N1454" t="b">
        <v>0</v>
      </c>
      <c r="O1454" t="s">
        <v>8287</v>
      </c>
      <c r="P1454" s="5">
        <f t="shared" si="89"/>
        <v>0</v>
      </c>
      <c r="Q1454" s="10">
        <f t="shared" si="90"/>
        <v>41818.703275462962</v>
      </c>
      <c r="R1454" s="10">
        <f t="shared" si="91"/>
        <v>41848.703275462962</v>
      </c>
      <c r="S1454" t="s">
        <v>8335</v>
      </c>
      <c r="T1454" t="s">
        <v>8345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88"/>
        <v>#DIV/0!</v>
      </c>
      <c r="N1455" t="b">
        <v>0</v>
      </c>
      <c r="O1455" t="s">
        <v>8287</v>
      </c>
      <c r="P1455" s="5">
        <f t="shared" si="89"/>
        <v>0</v>
      </c>
      <c r="Q1455" s="10">
        <f t="shared" si="90"/>
        <v>42795.696145833332</v>
      </c>
      <c r="R1455" s="10">
        <f t="shared" si="91"/>
        <v>42840.654479166667</v>
      </c>
      <c r="S1455" t="s">
        <v>8335</v>
      </c>
      <c r="T1455" t="s">
        <v>8345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88"/>
        <v>15</v>
      </c>
      <c r="N1456" t="b">
        <v>0</v>
      </c>
      <c r="O1456" t="s">
        <v>8287</v>
      </c>
      <c r="P1456" s="5">
        <f t="shared" si="89"/>
        <v>0.85714285714285721</v>
      </c>
      <c r="Q1456" s="10">
        <f t="shared" si="90"/>
        <v>42463.866666666669</v>
      </c>
      <c r="R1456" s="10">
        <f t="shared" si="91"/>
        <v>42484.915972222225</v>
      </c>
      <c r="S1456" t="s">
        <v>8335</v>
      </c>
      <c r="T1456" t="s">
        <v>8345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88"/>
        <v>225</v>
      </c>
      <c r="N1457" t="b">
        <v>0</v>
      </c>
      <c r="O1457" t="s">
        <v>8287</v>
      </c>
      <c r="P1457" s="5">
        <f t="shared" si="89"/>
        <v>10.5</v>
      </c>
      <c r="Q1457" s="10">
        <f t="shared" si="90"/>
        <v>41832.672685185185</v>
      </c>
      <c r="R1457" s="10">
        <f t="shared" si="91"/>
        <v>41887.568749999999</v>
      </c>
      <c r="S1457" t="s">
        <v>8335</v>
      </c>
      <c r="T1457" t="s">
        <v>8345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88"/>
        <v>48.333333333333336</v>
      </c>
      <c r="N1458" t="b">
        <v>0</v>
      </c>
      <c r="O1458" t="s">
        <v>8287</v>
      </c>
      <c r="P1458" s="5">
        <f t="shared" si="89"/>
        <v>2.9000000000000004</v>
      </c>
      <c r="Q1458" s="10">
        <f t="shared" si="90"/>
        <v>42708.668576388889</v>
      </c>
      <c r="R1458" s="10">
        <f t="shared" si="91"/>
        <v>42738.668576388889</v>
      </c>
      <c r="S1458" t="s">
        <v>8335</v>
      </c>
      <c r="T1458" t="s">
        <v>8345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88"/>
        <v>#DIV/0!</v>
      </c>
      <c r="N1459" t="b">
        <v>0</v>
      </c>
      <c r="O1459" t="s">
        <v>8287</v>
      </c>
      <c r="P1459" s="5">
        <f t="shared" si="89"/>
        <v>0</v>
      </c>
      <c r="Q1459" s="10">
        <f t="shared" si="90"/>
        <v>42289.89634259259</v>
      </c>
      <c r="R1459" s="10">
        <f t="shared" si="91"/>
        <v>42319.938009259262</v>
      </c>
      <c r="S1459" t="s">
        <v>8335</v>
      </c>
      <c r="T1459" t="s">
        <v>8345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88"/>
        <v>#DIV/0!</v>
      </c>
      <c r="N1460" t="b">
        <v>0</v>
      </c>
      <c r="O1460" t="s">
        <v>8287</v>
      </c>
      <c r="P1460" s="5">
        <f t="shared" si="89"/>
        <v>0</v>
      </c>
      <c r="Q1460" s="10">
        <f t="shared" si="90"/>
        <v>41831.705555555556</v>
      </c>
      <c r="R1460" s="10">
        <f t="shared" si="91"/>
        <v>41862.166666666664</v>
      </c>
      <c r="S1460" t="s">
        <v>8335</v>
      </c>
      <c r="T1460" t="s">
        <v>8345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88"/>
        <v>#DIV/0!</v>
      </c>
      <c r="N1461" t="b">
        <v>0</v>
      </c>
      <c r="O1461" t="s">
        <v>8287</v>
      </c>
      <c r="P1461" s="5">
        <f t="shared" si="89"/>
        <v>0</v>
      </c>
      <c r="Q1461" s="10">
        <f t="shared" si="90"/>
        <v>42312.204814814817</v>
      </c>
      <c r="R1461" s="10">
        <f t="shared" si="91"/>
        <v>42340.725694444445</v>
      </c>
      <c r="S1461" t="s">
        <v>8335</v>
      </c>
      <c r="T1461" t="s">
        <v>8345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88"/>
        <v>#DIV/0!</v>
      </c>
      <c r="N1462" t="b">
        <v>0</v>
      </c>
      <c r="O1462" t="s">
        <v>8287</v>
      </c>
      <c r="P1462" s="5">
        <f t="shared" si="89"/>
        <v>0</v>
      </c>
      <c r="Q1462" s="10">
        <f t="shared" si="90"/>
        <v>41915.896967592591</v>
      </c>
      <c r="R1462" s="10">
        <f t="shared" si="91"/>
        <v>41973.989583333328</v>
      </c>
      <c r="S1462" t="s">
        <v>8335</v>
      </c>
      <c r="T1462" t="s">
        <v>8345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88"/>
        <v>44.66673529411765</v>
      </c>
      <c r="N1463" t="b">
        <v>1</v>
      </c>
      <c r="O1463" t="s">
        <v>8288</v>
      </c>
      <c r="P1463" s="5">
        <f t="shared" si="89"/>
        <v>101.24459999999999</v>
      </c>
      <c r="Q1463" s="10">
        <f t="shared" si="90"/>
        <v>41899.645300925928</v>
      </c>
      <c r="R1463" s="10">
        <f t="shared" si="91"/>
        <v>41933</v>
      </c>
      <c r="S1463" t="s">
        <v>8335</v>
      </c>
      <c r="T1463" t="s">
        <v>8346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88"/>
        <v>28.937999999999999</v>
      </c>
      <c r="N1464" t="b">
        <v>1</v>
      </c>
      <c r="O1464" t="s">
        <v>8288</v>
      </c>
      <c r="P1464" s="5">
        <f t="shared" si="89"/>
        <v>108.5175</v>
      </c>
      <c r="Q1464" s="10">
        <f t="shared" si="90"/>
        <v>41344.662858796299</v>
      </c>
      <c r="R1464" s="10">
        <f t="shared" si="91"/>
        <v>41374.662858796299</v>
      </c>
      <c r="S1464" t="s">
        <v>8335</v>
      </c>
      <c r="T1464" t="s">
        <v>8346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88"/>
        <v>35.44</v>
      </c>
      <c r="N1465" t="b">
        <v>1</v>
      </c>
      <c r="O1465" t="s">
        <v>8288</v>
      </c>
      <c r="P1465" s="5">
        <f t="shared" si="89"/>
        <v>147.66666666666666</v>
      </c>
      <c r="Q1465" s="10">
        <f t="shared" si="90"/>
        <v>41326.911319444444</v>
      </c>
      <c r="R1465" s="10">
        <f t="shared" si="91"/>
        <v>41371.869652777779</v>
      </c>
      <c r="S1465" t="s">
        <v>8335</v>
      </c>
      <c r="T1465" t="s">
        <v>8346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88"/>
        <v>34.871794871794869</v>
      </c>
      <c r="N1466" t="b">
        <v>1</v>
      </c>
      <c r="O1466" t="s">
        <v>8288</v>
      </c>
      <c r="P1466" s="5">
        <f t="shared" si="89"/>
        <v>163.19999999999999</v>
      </c>
      <c r="Q1466" s="10">
        <f t="shared" si="90"/>
        <v>41291.661550925928</v>
      </c>
      <c r="R1466" s="10">
        <f t="shared" si="91"/>
        <v>41321.661550925928</v>
      </c>
      <c r="S1466" t="s">
        <v>8335</v>
      </c>
      <c r="T1466" t="s">
        <v>8346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88"/>
        <v>52.622732513451197</v>
      </c>
      <c r="N1467" t="b">
        <v>1</v>
      </c>
      <c r="O1467" t="s">
        <v>8288</v>
      </c>
      <c r="P1467" s="5">
        <f t="shared" si="89"/>
        <v>456.41449999999998</v>
      </c>
      <c r="Q1467" s="10">
        <f t="shared" si="90"/>
        <v>40959.734398148146</v>
      </c>
      <c r="R1467" s="10">
        <f t="shared" si="91"/>
        <v>40990.125</v>
      </c>
      <c r="S1467" t="s">
        <v>8335</v>
      </c>
      <c r="T1467" t="s">
        <v>8346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88"/>
        <v>69.598266129032254</v>
      </c>
      <c r="N1468" t="b">
        <v>1</v>
      </c>
      <c r="O1468" t="s">
        <v>8288</v>
      </c>
      <c r="P1468" s="5">
        <f t="shared" si="89"/>
        <v>107.87731249999999</v>
      </c>
      <c r="Q1468" s="10">
        <f t="shared" si="90"/>
        <v>42340.172060185185</v>
      </c>
      <c r="R1468" s="10">
        <f t="shared" si="91"/>
        <v>42381.208333333328</v>
      </c>
      <c r="S1468" t="s">
        <v>8335</v>
      </c>
      <c r="T1468" t="s">
        <v>8346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88"/>
        <v>76.72</v>
      </c>
      <c r="N1469" t="b">
        <v>1</v>
      </c>
      <c r="O1469" t="s">
        <v>8288</v>
      </c>
      <c r="P1469" s="5">
        <f t="shared" si="89"/>
        <v>115.08</v>
      </c>
      <c r="Q1469" s="10">
        <f t="shared" si="90"/>
        <v>40933.80190972222</v>
      </c>
      <c r="R1469" s="10">
        <f t="shared" si="91"/>
        <v>40993.760243055556</v>
      </c>
      <c r="S1469" t="s">
        <v>8335</v>
      </c>
      <c r="T1469" t="s">
        <v>8346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88"/>
        <v>33.191126279863482</v>
      </c>
      <c r="N1470" t="b">
        <v>1</v>
      </c>
      <c r="O1470" t="s">
        <v>8288</v>
      </c>
      <c r="P1470" s="5">
        <f t="shared" si="89"/>
        <v>102.36842105263158</v>
      </c>
      <c r="Q1470" s="10">
        <f t="shared" si="90"/>
        <v>40646.014456018522</v>
      </c>
      <c r="R1470" s="10">
        <f t="shared" si="91"/>
        <v>40706.014456018522</v>
      </c>
      <c r="S1470" t="s">
        <v>8335</v>
      </c>
      <c r="T1470" t="s">
        <v>8346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88"/>
        <v>149.46417445482865</v>
      </c>
      <c r="N1471" t="b">
        <v>1</v>
      </c>
      <c r="O1471" t="s">
        <v>8288</v>
      </c>
      <c r="P1471" s="5">
        <f t="shared" si="89"/>
        <v>108.42485875706214</v>
      </c>
      <c r="Q1471" s="10">
        <f t="shared" si="90"/>
        <v>41290.598483796297</v>
      </c>
      <c r="R1471" s="10">
        <f t="shared" si="91"/>
        <v>41320.598483796297</v>
      </c>
      <c r="S1471" t="s">
        <v>8335</v>
      </c>
      <c r="T1471" t="s">
        <v>8346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88"/>
        <v>23.172839506172838</v>
      </c>
      <c r="N1472" t="b">
        <v>1</v>
      </c>
      <c r="O1472" t="s">
        <v>8288</v>
      </c>
      <c r="P1472" s="5">
        <f t="shared" si="89"/>
        <v>125.13333333333334</v>
      </c>
      <c r="Q1472" s="10">
        <f t="shared" si="90"/>
        <v>41250.827118055553</v>
      </c>
      <c r="R1472" s="10">
        <f t="shared" si="91"/>
        <v>41271.827118055553</v>
      </c>
      <c r="S1472" t="s">
        <v>8335</v>
      </c>
      <c r="T1472" t="s">
        <v>8346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88"/>
        <v>96.877551020408163</v>
      </c>
      <c r="N1473" t="b">
        <v>1</v>
      </c>
      <c r="O1473" t="s">
        <v>8288</v>
      </c>
      <c r="P1473" s="5">
        <f t="shared" si="89"/>
        <v>103.840625</v>
      </c>
      <c r="Q1473" s="10">
        <f t="shared" si="90"/>
        <v>42073.957569444443</v>
      </c>
      <c r="R1473" s="10">
        <f t="shared" si="91"/>
        <v>42103.957569444443</v>
      </c>
      <c r="S1473" t="s">
        <v>8335</v>
      </c>
      <c r="T1473" t="s">
        <v>8346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ref="M1474:M1537" si="92">E1474/L1474</f>
        <v>103.20238095238095</v>
      </c>
      <c r="N1474" t="b">
        <v>1</v>
      </c>
      <c r="O1474" t="s">
        <v>8288</v>
      </c>
      <c r="P1474" s="5">
        <f t="shared" si="89"/>
        <v>138.70400000000001</v>
      </c>
      <c r="Q1474" s="10">
        <f t="shared" si="90"/>
        <v>41533.542858796296</v>
      </c>
      <c r="R1474" s="10">
        <f t="shared" si="91"/>
        <v>41563.542858796296</v>
      </c>
      <c r="S1474" t="s">
        <v>8335</v>
      </c>
      <c r="T1474" t="s">
        <v>8346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si="92"/>
        <v>38.462553191489363</v>
      </c>
      <c r="N1475" t="b">
        <v>1</v>
      </c>
      <c r="O1475" t="s">
        <v>8288</v>
      </c>
      <c r="P1475" s="5">
        <f t="shared" ref="P1475:P1538" si="93">(E1475/D1475)*100</f>
        <v>120.51600000000001</v>
      </c>
      <c r="Q1475" s="10">
        <f t="shared" ref="Q1475:Q1538" si="94">(((J1475/60)/60)/24)+DATE(1970,1,1)</f>
        <v>40939.979618055557</v>
      </c>
      <c r="R1475" s="10">
        <f t="shared" ref="R1475:R1538" si="95">(((I1475/60)/60)/24)+DATE(1970,1,1)</f>
        <v>40969.979618055557</v>
      </c>
      <c r="S1475" t="s">
        <v>8335</v>
      </c>
      <c r="T1475" t="s">
        <v>8346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92"/>
        <v>44.315789473684212</v>
      </c>
      <c r="N1476" t="b">
        <v>1</v>
      </c>
      <c r="O1476" t="s">
        <v>8288</v>
      </c>
      <c r="P1476" s="5">
        <f t="shared" si="93"/>
        <v>112.26666666666667</v>
      </c>
      <c r="Q1476" s="10">
        <f t="shared" si="94"/>
        <v>41500.727916666663</v>
      </c>
      <c r="R1476" s="10">
        <f t="shared" si="95"/>
        <v>41530.727916666663</v>
      </c>
      <c r="S1476" t="s">
        <v>8335</v>
      </c>
      <c r="T1476" t="s">
        <v>8346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92"/>
        <v>64.173356009070289</v>
      </c>
      <c r="N1477" t="b">
        <v>1</v>
      </c>
      <c r="O1477" t="s">
        <v>8288</v>
      </c>
      <c r="P1477" s="5">
        <f t="shared" si="93"/>
        <v>188.66966666666667</v>
      </c>
      <c r="Q1477" s="10">
        <f t="shared" si="94"/>
        <v>41960.722951388889</v>
      </c>
      <c r="R1477" s="10">
        <f t="shared" si="95"/>
        <v>41993.207638888889</v>
      </c>
      <c r="S1477" t="s">
        <v>8335</v>
      </c>
      <c r="T1477" t="s">
        <v>8346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92"/>
        <v>43.333275109170302</v>
      </c>
      <c r="N1478" t="b">
        <v>1</v>
      </c>
      <c r="O1478" t="s">
        <v>8288</v>
      </c>
      <c r="P1478" s="5">
        <f t="shared" si="93"/>
        <v>661.55466666666666</v>
      </c>
      <c r="Q1478" s="10">
        <f t="shared" si="94"/>
        <v>40766.041921296295</v>
      </c>
      <c r="R1478" s="10">
        <f t="shared" si="95"/>
        <v>40796.041921296295</v>
      </c>
      <c r="S1478" t="s">
        <v>8335</v>
      </c>
      <c r="T1478" t="s">
        <v>8346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92"/>
        <v>90.495934959349597</v>
      </c>
      <c r="N1479" t="b">
        <v>1</v>
      </c>
      <c r="O1479" t="s">
        <v>8288</v>
      </c>
      <c r="P1479" s="5">
        <f t="shared" si="93"/>
        <v>111.31</v>
      </c>
      <c r="Q1479" s="10">
        <f t="shared" si="94"/>
        <v>40840.615787037037</v>
      </c>
      <c r="R1479" s="10">
        <f t="shared" si="95"/>
        <v>40900.125</v>
      </c>
      <c r="S1479" t="s">
        <v>8335</v>
      </c>
      <c r="T1479" t="s">
        <v>8346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92"/>
        <v>29.187190495010373</v>
      </c>
      <c r="N1480" t="b">
        <v>1</v>
      </c>
      <c r="O1480" t="s">
        <v>8288</v>
      </c>
      <c r="P1480" s="5">
        <f t="shared" si="93"/>
        <v>1181.6142199999999</v>
      </c>
      <c r="Q1480" s="10">
        <f t="shared" si="94"/>
        <v>41394.871678240743</v>
      </c>
      <c r="R1480" s="10">
        <f t="shared" si="95"/>
        <v>41408.871678240743</v>
      </c>
      <c r="S1480" t="s">
        <v>8335</v>
      </c>
      <c r="T1480" t="s">
        <v>8346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92"/>
        <v>30.95774647887324</v>
      </c>
      <c r="N1481" t="b">
        <v>1</v>
      </c>
      <c r="O1481" t="s">
        <v>8288</v>
      </c>
      <c r="P1481" s="5">
        <f t="shared" si="93"/>
        <v>137.375</v>
      </c>
      <c r="Q1481" s="10">
        <f t="shared" si="94"/>
        <v>41754.745243055557</v>
      </c>
      <c r="R1481" s="10">
        <f t="shared" si="95"/>
        <v>41769.165972222225</v>
      </c>
      <c r="S1481" t="s">
        <v>8335</v>
      </c>
      <c r="T1481" t="s">
        <v>8346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92"/>
        <v>92.157795275590544</v>
      </c>
      <c r="N1482" t="b">
        <v>1</v>
      </c>
      <c r="O1482" t="s">
        <v>8288</v>
      </c>
      <c r="P1482" s="5">
        <f t="shared" si="93"/>
        <v>117.04040000000001</v>
      </c>
      <c r="Q1482" s="10">
        <f t="shared" si="94"/>
        <v>41464.934016203704</v>
      </c>
      <c r="R1482" s="10">
        <f t="shared" si="95"/>
        <v>41481.708333333336</v>
      </c>
      <c r="S1482" t="s">
        <v>8335</v>
      </c>
      <c r="T1482" t="s">
        <v>8346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92"/>
        <v>17.5</v>
      </c>
      <c r="N1483" t="b">
        <v>0</v>
      </c>
      <c r="O1483" t="s">
        <v>8275</v>
      </c>
      <c r="P1483" s="5">
        <f t="shared" si="93"/>
        <v>2.1</v>
      </c>
      <c r="Q1483" s="10">
        <f t="shared" si="94"/>
        <v>41550.922974537039</v>
      </c>
      <c r="R1483" s="10">
        <f t="shared" si="95"/>
        <v>41580.922974537039</v>
      </c>
      <c r="S1483" t="s">
        <v>8335</v>
      </c>
      <c r="T1483" t="s">
        <v>8337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92"/>
        <v>5</v>
      </c>
      <c r="N1484" t="b">
        <v>0</v>
      </c>
      <c r="O1484" t="s">
        <v>8275</v>
      </c>
      <c r="P1484" s="5">
        <f t="shared" si="93"/>
        <v>0.1</v>
      </c>
      <c r="Q1484" s="10">
        <f t="shared" si="94"/>
        <v>41136.85805555556</v>
      </c>
      <c r="R1484" s="10">
        <f t="shared" si="95"/>
        <v>41159.32708333333</v>
      </c>
      <c r="S1484" t="s">
        <v>8335</v>
      </c>
      <c r="T1484" t="s">
        <v>8337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92"/>
        <v>25</v>
      </c>
      <c r="N1485" t="b">
        <v>0</v>
      </c>
      <c r="O1485" t="s">
        <v>8275</v>
      </c>
      <c r="P1485" s="5">
        <f t="shared" si="93"/>
        <v>0.7142857142857143</v>
      </c>
      <c r="Q1485" s="10">
        <f t="shared" si="94"/>
        <v>42548.192997685182</v>
      </c>
      <c r="R1485" s="10">
        <f t="shared" si="95"/>
        <v>42573.192997685182</v>
      </c>
      <c r="S1485" t="s">
        <v>8335</v>
      </c>
      <c r="T1485" t="s">
        <v>8337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92"/>
        <v>#DIV/0!</v>
      </c>
      <c r="N1486" t="b">
        <v>0</v>
      </c>
      <c r="O1486" t="s">
        <v>8275</v>
      </c>
      <c r="P1486" s="5">
        <f t="shared" si="93"/>
        <v>0</v>
      </c>
      <c r="Q1486" s="10">
        <f t="shared" si="94"/>
        <v>41053.200960648144</v>
      </c>
      <c r="R1486" s="10">
        <f t="shared" si="95"/>
        <v>41111.618750000001</v>
      </c>
      <c r="S1486" t="s">
        <v>8335</v>
      </c>
      <c r="T1486" t="s">
        <v>8337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92"/>
        <v>50</v>
      </c>
      <c r="N1487" t="b">
        <v>0</v>
      </c>
      <c r="O1487" t="s">
        <v>8275</v>
      </c>
      <c r="P1487" s="5">
        <f t="shared" si="93"/>
        <v>2.2388059701492535</v>
      </c>
      <c r="Q1487" s="10">
        <f t="shared" si="94"/>
        <v>42130.795983796299</v>
      </c>
      <c r="R1487" s="10">
        <f t="shared" si="95"/>
        <v>42175.795983796299</v>
      </c>
      <c r="S1487" t="s">
        <v>8335</v>
      </c>
      <c r="T1487" t="s">
        <v>8337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92"/>
        <v>16</v>
      </c>
      <c r="N1488" t="b">
        <v>0</v>
      </c>
      <c r="O1488" t="s">
        <v>8275</v>
      </c>
      <c r="P1488" s="5">
        <f t="shared" si="93"/>
        <v>0.24</v>
      </c>
      <c r="Q1488" s="10">
        <f t="shared" si="94"/>
        <v>42032.168530092589</v>
      </c>
      <c r="R1488" s="10">
        <f t="shared" si="95"/>
        <v>42062.168530092589</v>
      </c>
      <c r="S1488" t="s">
        <v>8335</v>
      </c>
      <c r="T1488" t="s">
        <v>8337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92"/>
        <v>#DIV/0!</v>
      </c>
      <c r="N1489" t="b">
        <v>0</v>
      </c>
      <c r="O1489" t="s">
        <v>8275</v>
      </c>
      <c r="P1489" s="5">
        <f t="shared" si="93"/>
        <v>0</v>
      </c>
      <c r="Q1489" s="10">
        <f t="shared" si="94"/>
        <v>42554.917488425926</v>
      </c>
      <c r="R1489" s="10">
        <f t="shared" si="95"/>
        <v>42584.917488425926</v>
      </c>
      <c r="S1489" t="s">
        <v>8335</v>
      </c>
      <c r="T1489" t="s">
        <v>8337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92"/>
        <v>60</v>
      </c>
      <c r="N1490" t="b">
        <v>0</v>
      </c>
      <c r="O1490" t="s">
        <v>8275</v>
      </c>
      <c r="P1490" s="5">
        <f t="shared" si="93"/>
        <v>2.4</v>
      </c>
      <c r="Q1490" s="10">
        <f t="shared" si="94"/>
        <v>41614.563194444447</v>
      </c>
      <c r="R1490" s="10">
        <f t="shared" si="95"/>
        <v>41644.563194444447</v>
      </c>
      <c r="S1490" t="s">
        <v>8335</v>
      </c>
      <c r="T1490" t="s">
        <v>8337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92"/>
        <v>#DIV/0!</v>
      </c>
      <c r="N1491" t="b">
        <v>0</v>
      </c>
      <c r="O1491" t="s">
        <v>8275</v>
      </c>
      <c r="P1491" s="5">
        <f t="shared" si="93"/>
        <v>0</v>
      </c>
      <c r="Q1491" s="10">
        <f t="shared" si="94"/>
        <v>41198.611712962964</v>
      </c>
      <c r="R1491" s="10">
        <f t="shared" si="95"/>
        <v>41228.653379629628</v>
      </c>
      <c r="S1491" t="s">
        <v>8335</v>
      </c>
      <c r="T1491" t="s">
        <v>8337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92"/>
        <v>47.10526315789474</v>
      </c>
      <c r="N1492" t="b">
        <v>0</v>
      </c>
      <c r="O1492" t="s">
        <v>8275</v>
      </c>
      <c r="P1492" s="5">
        <f t="shared" si="93"/>
        <v>30.862068965517242</v>
      </c>
      <c r="Q1492" s="10">
        <f t="shared" si="94"/>
        <v>41520.561041666668</v>
      </c>
      <c r="R1492" s="10">
        <f t="shared" si="95"/>
        <v>41549.561041666668</v>
      </c>
      <c r="S1492" t="s">
        <v>8335</v>
      </c>
      <c r="T1492" t="s">
        <v>8337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92"/>
        <v>100</v>
      </c>
      <c r="N1493" t="b">
        <v>0</v>
      </c>
      <c r="O1493" t="s">
        <v>8275</v>
      </c>
      <c r="P1493" s="5">
        <f t="shared" si="93"/>
        <v>8.3333333333333321</v>
      </c>
      <c r="Q1493" s="10">
        <f t="shared" si="94"/>
        <v>41991.713460648149</v>
      </c>
      <c r="R1493" s="10">
        <f t="shared" si="95"/>
        <v>42050.651388888888</v>
      </c>
      <c r="S1493" t="s">
        <v>8335</v>
      </c>
      <c r="T1493" t="s">
        <v>8337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92"/>
        <v>15</v>
      </c>
      <c r="N1494" t="b">
        <v>0</v>
      </c>
      <c r="O1494" t="s">
        <v>8275</v>
      </c>
      <c r="P1494" s="5">
        <f t="shared" si="93"/>
        <v>0.75</v>
      </c>
      <c r="Q1494" s="10">
        <f t="shared" si="94"/>
        <v>40682.884791666671</v>
      </c>
      <c r="R1494" s="10">
        <f t="shared" si="95"/>
        <v>40712.884791666671</v>
      </c>
      <c r="S1494" t="s">
        <v>8335</v>
      </c>
      <c r="T1494" t="s">
        <v>8337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92"/>
        <v>#DIV/0!</v>
      </c>
      <c r="N1495" t="b">
        <v>0</v>
      </c>
      <c r="O1495" t="s">
        <v>8275</v>
      </c>
      <c r="P1495" s="5">
        <f t="shared" si="93"/>
        <v>0</v>
      </c>
      <c r="Q1495" s="10">
        <f t="shared" si="94"/>
        <v>41411.866608796299</v>
      </c>
      <c r="R1495" s="10">
        <f t="shared" si="95"/>
        <v>41441.866608796299</v>
      </c>
      <c r="S1495" t="s">
        <v>8335</v>
      </c>
      <c r="T1495" t="s">
        <v>8337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92"/>
        <v>40.454545454545453</v>
      </c>
      <c r="N1496" t="b">
        <v>0</v>
      </c>
      <c r="O1496" t="s">
        <v>8275</v>
      </c>
      <c r="P1496" s="5">
        <f t="shared" si="93"/>
        <v>8.9</v>
      </c>
      <c r="Q1496" s="10">
        <f t="shared" si="94"/>
        <v>42067.722372685181</v>
      </c>
      <c r="R1496" s="10">
        <f t="shared" si="95"/>
        <v>42097.651388888888</v>
      </c>
      <c r="S1496" t="s">
        <v>8335</v>
      </c>
      <c r="T1496" t="s">
        <v>8337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92"/>
        <v>#DIV/0!</v>
      </c>
      <c r="N1497" t="b">
        <v>0</v>
      </c>
      <c r="O1497" t="s">
        <v>8275</v>
      </c>
      <c r="P1497" s="5">
        <f t="shared" si="93"/>
        <v>0</v>
      </c>
      <c r="Q1497" s="10">
        <f t="shared" si="94"/>
        <v>40752.789710648147</v>
      </c>
      <c r="R1497" s="10">
        <f t="shared" si="95"/>
        <v>40782.789710648147</v>
      </c>
      <c r="S1497" t="s">
        <v>8335</v>
      </c>
      <c r="T1497" t="s">
        <v>8337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92"/>
        <v>#DIV/0!</v>
      </c>
      <c r="N1498" t="b">
        <v>0</v>
      </c>
      <c r="O1498" t="s">
        <v>8275</v>
      </c>
      <c r="P1498" s="5">
        <f t="shared" si="93"/>
        <v>0</v>
      </c>
      <c r="Q1498" s="10">
        <f t="shared" si="94"/>
        <v>41838.475219907406</v>
      </c>
      <c r="R1498" s="10">
        <f t="shared" si="95"/>
        <v>41898.475219907406</v>
      </c>
      <c r="S1498" t="s">
        <v>8335</v>
      </c>
      <c r="T1498" t="s">
        <v>8337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92"/>
        <v>1</v>
      </c>
      <c r="N1499" t="b">
        <v>0</v>
      </c>
      <c r="O1499" t="s">
        <v>8275</v>
      </c>
      <c r="P1499" s="5">
        <f t="shared" si="93"/>
        <v>6.6666666666666671E-3</v>
      </c>
      <c r="Q1499" s="10">
        <f t="shared" si="94"/>
        <v>41444.64261574074</v>
      </c>
      <c r="R1499" s="10">
        <f t="shared" si="95"/>
        <v>41486.821527777778</v>
      </c>
      <c r="S1499" t="s">
        <v>8335</v>
      </c>
      <c r="T1499" t="s">
        <v>8337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92"/>
        <v>19</v>
      </c>
      <c r="N1500" t="b">
        <v>0</v>
      </c>
      <c r="O1500" t="s">
        <v>8275</v>
      </c>
      <c r="P1500" s="5">
        <f t="shared" si="93"/>
        <v>1.9</v>
      </c>
      <c r="Q1500" s="10">
        <f t="shared" si="94"/>
        <v>41840.983541666668</v>
      </c>
      <c r="R1500" s="10">
        <f t="shared" si="95"/>
        <v>41885.983541666668</v>
      </c>
      <c r="S1500" t="s">
        <v>8335</v>
      </c>
      <c r="T1500" t="s">
        <v>8337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92"/>
        <v>5</v>
      </c>
      <c r="N1501" t="b">
        <v>0</v>
      </c>
      <c r="O1501" t="s">
        <v>8275</v>
      </c>
      <c r="P1501" s="5">
        <f t="shared" si="93"/>
        <v>0.25</v>
      </c>
      <c r="Q1501" s="10">
        <f t="shared" si="94"/>
        <v>42527.007326388892</v>
      </c>
      <c r="R1501" s="10">
        <f t="shared" si="95"/>
        <v>42587.007326388892</v>
      </c>
      <c r="S1501" t="s">
        <v>8335</v>
      </c>
      <c r="T1501" t="s">
        <v>8337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92"/>
        <v>46.733333333333334</v>
      </c>
      <c r="N1502" t="b">
        <v>0</v>
      </c>
      <c r="O1502" t="s">
        <v>8275</v>
      </c>
      <c r="P1502" s="5">
        <f t="shared" si="93"/>
        <v>25.035714285714285</v>
      </c>
      <c r="Q1502" s="10">
        <f t="shared" si="94"/>
        <v>41365.904594907406</v>
      </c>
      <c r="R1502" s="10">
        <f t="shared" si="95"/>
        <v>41395.904594907406</v>
      </c>
      <c r="S1502" t="s">
        <v>8335</v>
      </c>
      <c r="T1502" t="s">
        <v>8337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92"/>
        <v>97.731073446327684</v>
      </c>
      <c r="N1503" t="b">
        <v>1</v>
      </c>
      <c r="O1503" t="s">
        <v>8285</v>
      </c>
      <c r="P1503" s="5">
        <f t="shared" si="93"/>
        <v>166.33076923076925</v>
      </c>
      <c r="Q1503" s="10">
        <f t="shared" si="94"/>
        <v>42163.583599537036</v>
      </c>
      <c r="R1503" s="10">
        <f t="shared" si="95"/>
        <v>42193.583599537036</v>
      </c>
      <c r="S1503" t="s">
        <v>8343</v>
      </c>
      <c r="T1503" t="s">
        <v>8344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92"/>
        <v>67.835866261398181</v>
      </c>
      <c r="N1504" t="b">
        <v>1</v>
      </c>
      <c r="O1504" t="s">
        <v>8285</v>
      </c>
      <c r="P1504" s="5">
        <f t="shared" si="93"/>
        <v>101.44545454545455</v>
      </c>
      <c r="Q1504" s="10">
        <f t="shared" si="94"/>
        <v>42426.542592592596</v>
      </c>
      <c r="R1504" s="10">
        <f t="shared" si="95"/>
        <v>42454.916666666672</v>
      </c>
      <c r="S1504" t="s">
        <v>8343</v>
      </c>
      <c r="T1504" t="s">
        <v>8344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92"/>
        <v>56.98492957746479</v>
      </c>
      <c r="N1505" t="b">
        <v>1</v>
      </c>
      <c r="O1505" t="s">
        <v>8285</v>
      </c>
      <c r="P1505" s="5">
        <f t="shared" si="93"/>
        <v>107.89146666666667</v>
      </c>
      <c r="Q1505" s="10">
        <f t="shared" si="94"/>
        <v>42606.347233796296</v>
      </c>
      <c r="R1505" s="10">
        <f t="shared" si="95"/>
        <v>42666.347233796296</v>
      </c>
      <c r="S1505" t="s">
        <v>8343</v>
      </c>
      <c r="T1505" t="s">
        <v>8344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92"/>
        <v>67.159851301115239</v>
      </c>
      <c r="N1506" t="b">
        <v>1</v>
      </c>
      <c r="O1506" t="s">
        <v>8285</v>
      </c>
      <c r="P1506" s="5">
        <f t="shared" si="93"/>
        <v>277.93846153846158</v>
      </c>
      <c r="Q1506" s="10">
        <f t="shared" si="94"/>
        <v>41772.657685185186</v>
      </c>
      <c r="R1506" s="10">
        <f t="shared" si="95"/>
        <v>41800.356249999997</v>
      </c>
      <c r="S1506" t="s">
        <v>8343</v>
      </c>
      <c r="T1506" t="s">
        <v>8344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92"/>
        <v>48.037681159420288</v>
      </c>
      <c r="N1507" t="b">
        <v>1</v>
      </c>
      <c r="O1507" t="s">
        <v>8285</v>
      </c>
      <c r="P1507" s="5">
        <f t="shared" si="93"/>
        <v>103.58125</v>
      </c>
      <c r="Q1507" s="10">
        <f t="shared" si="94"/>
        <v>42414.44332175926</v>
      </c>
      <c r="R1507" s="10">
        <f t="shared" si="95"/>
        <v>42451.834027777775</v>
      </c>
      <c r="S1507" t="s">
        <v>8343</v>
      </c>
      <c r="T1507" t="s">
        <v>8344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92"/>
        <v>38.860465116279073</v>
      </c>
      <c r="N1508" t="b">
        <v>1</v>
      </c>
      <c r="O1508" t="s">
        <v>8285</v>
      </c>
      <c r="P1508" s="5">
        <f t="shared" si="93"/>
        <v>111.4</v>
      </c>
      <c r="Q1508" s="10">
        <f t="shared" si="94"/>
        <v>41814.785925925928</v>
      </c>
      <c r="R1508" s="10">
        <f t="shared" si="95"/>
        <v>41844.785925925928</v>
      </c>
      <c r="S1508" t="s">
        <v>8343</v>
      </c>
      <c r="T1508" t="s">
        <v>8344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92"/>
        <v>78.181818181818187</v>
      </c>
      <c r="N1509" t="b">
        <v>1</v>
      </c>
      <c r="O1509" t="s">
        <v>8285</v>
      </c>
      <c r="P1509" s="5">
        <f t="shared" si="93"/>
        <v>215</v>
      </c>
      <c r="Q1509" s="10">
        <f t="shared" si="94"/>
        <v>40254.450335648151</v>
      </c>
      <c r="R1509" s="10">
        <f t="shared" si="95"/>
        <v>40313.340277777781</v>
      </c>
      <c r="S1509" t="s">
        <v>8343</v>
      </c>
      <c r="T1509" t="s">
        <v>8344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92"/>
        <v>97.113744075829388</v>
      </c>
      <c r="N1510" t="b">
        <v>1</v>
      </c>
      <c r="O1510" t="s">
        <v>8285</v>
      </c>
      <c r="P1510" s="5">
        <f t="shared" si="93"/>
        <v>110.76216216216217</v>
      </c>
      <c r="Q1510" s="10">
        <f t="shared" si="94"/>
        <v>41786.614363425928</v>
      </c>
      <c r="R1510" s="10">
        <f t="shared" si="95"/>
        <v>41817.614363425928</v>
      </c>
      <c r="S1510" t="s">
        <v>8343</v>
      </c>
      <c r="T1510" t="s">
        <v>8344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92"/>
        <v>110.39397959183674</v>
      </c>
      <c r="N1511" t="b">
        <v>1</v>
      </c>
      <c r="O1511" t="s">
        <v>8285</v>
      </c>
      <c r="P1511" s="5">
        <f t="shared" si="93"/>
        <v>123.64125714285714</v>
      </c>
      <c r="Q1511" s="10">
        <f t="shared" si="94"/>
        <v>42751.533391203702</v>
      </c>
      <c r="R1511" s="10">
        <f t="shared" si="95"/>
        <v>42780.957638888889</v>
      </c>
      <c r="S1511" t="s">
        <v>8343</v>
      </c>
      <c r="T1511" t="s">
        <v>8344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92"/>
        <v>39.91506172839506</v>
      </c>
      <c r="N1512" t="b">
        <v>1</v>
      </c>
      <c r="O1512" t="s">
        <v>8285</v>
      </c>
      <c r="P1512" s="5">
        <f t="shared" si="93"/>
        <v>101.03500000000001</v>
      </c>
      <c r="Q1512" s="10">
        <f t="shared" si="94"/>
        <v>41809.385162037033</v>
      </c>
      <c r="R1512" s="10">
        <f t="shared" si="95"/>
        <v>41839.385162037033</v>
      </c>
      <c r="S1512" t="s">
        <v>8343</v>
      </c>
      <c r="T1512" t="s">
        <v>8344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92"/>
        <v>75.975728155339809</v>
      </c>
      <c r="N1513" t="b">
        <v>1</v>
      </c>
      <c r="O1513" t="s">
        <v>8285</v>
      </c>
      <c r="P1513" s="5">
        <f t="shared" si="93"/>
        <v>111.79285714285714</v>
      </c>
      <c r="Q1513" s="10">
        <f t="shared" si="94"/>
        <v>42296.583379629628</v>
      </c>
      <c r="R1513" s="10">
        <f t="shared" si="95"/>
        <v>42326.625046296293</v>
      </c>
      <c r="S1513" t="s">
        <v>8343</v>
      </c>
      <c r="T1513" t="s">
        <v>8344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92"/>
        <v>58.379104477611939</v>
      </c>
      <c r="N1514" t="b">
        <v>1</v>
      </c>
      <c r="O1514" t="s">
        <v>8285</v>
      </c>
      <c r="P1514" s="5">
        <f t="shared" si="93"/>
        <v>558.7714285714286</v>
      </c>
      <c r="Q1514" s="10">
        <f t="shared" si="94"/>
        <v>42741.684479166666</v>
      </c>
      <c r="R1514" s="10">
        <f t="shared" si="95"/>
        <v>42771.684479166666</v>
      </c>
      <c r="S1514" t="s">
        <v>8343</v>
      </c>
      <c r="T1514" t="s">
        <v>8344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92"/>
        <v>55.82093023255814</v>
      </c>
      <c r="N1515" t="b">
        <v>1</v>
      </c>
      <c r="O1515" t="s">
        <v>8285</v>
      </c>
      <c r="P1515" s="5">
        <f t="shared" si="93"/>
        <v>150.01875000000001</v>
      </c>
      <c r="Q1515" s="10">
        <f t="shared" si="94"/>
        <v>41806.637337962966</v>
      </c>
      <c r="R1515" s="10">
        <f t="shared" si="95"/>
        <v>41836.637337962966</v>
      </c>
      <c r="S1515" t="s">
        <v>8343</v>
      </c>
      <c r="T1515" t="s">
        <v>8344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92"/>
        <v>151.24431818181819</v>
      </c>
      <c r="N1516" t="b">
        <v>1</v>
      </c>
      <c r="O1516" t="s">
        <v>8285</v>
      </c>
      <c r="P1516" s="5">
        <f t="shared" si="93"/>
        <v>106.476</v>
      </c>
      <c r="Q1516" s="10">
        <f t="shared" si="94"/>
        <v>42234.597685185188</v>
      </c>
      <c r="R1516" s="10">
        <f t="shared" si="95"/>
        <v>42274.597685185188</v>
      </c>
      <c r="S1516" t="s">
        <v>8343</v>
      </c>
      <c r="T1516" t="s">
        <v>8344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92"/>
        <v>849.67027027027029</v>
      </c>
      <c r="N1517" t="b">
        <v>1</v>
      </c>
      <c r="O1517" t="s">
        <v>8285</v>
      </c>
      <c r="P1517" s="5">
        <f t="shared" si="93"/>
        <v>157.18899999999999</v>
      </c>
      <c r="Q1517" s="10">
        <f t="shared" si="94"/>
        <v>42415.253437499996</v>
      </c>
      <c r="R1517" s="10">
        <f t="shared" si="95"/>
        <v>42445.211770833332</v>
      </c>
      <c r="S1517" t="s">
        <v>8343</v>
      </c>
      <c r="T1517" t="s">
        <v>8344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92"/>
        <v>159.24137931034483</v>
      </c>
      <c r="N1518" t="b">
        <v>1</v>
      </c>
      <c r="O1518" t="s">
        <v>8285</v>
      </c>
      <c r="P1518" s="5">
        <f t="shared" si="93"/>
        <v>108.65882352941176</v>
      </c>
      <c r="Q1518" s="10">
        <f t="shared" si="94"/>
        <v>42619.466342592597</v>
      </c>
      <c r="R1518" s="10">
        <f t="shared" si="95"/>
        <v>42649.583333333328</v>
      </c>
      <c r="S1518" t="s">
        <v>8343</v>
      </c>
      <c r="T1518" t="s">
        <v>8344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92"/>
        <v>39.507317073170732</v>
      </c>
      <c r="N1519" t="b">
        <v>1</v>
      </c>
      <c r="O1519" t="s">
        <v>8285</v>
      </c>
      <c r="P1519" s="5">
        <f t="shared" si="93"/>
        <v>161.97999999999999</v>
      </c>
      <c r="Q1519" s="10">
        <f t="shared" si="94"/>
        <v>41948.56658564815</v>
      </c>
      <c r="R1519" s="10">
        <f t="shared" si="95"/>
        <v>41979.25</v>
      </c>
      <c r="S1519" t="s">
        <v>8343</v>
      </c>
      <c r="T1519" t="s">
        <v>8344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92"/>
        <v>130.52966101694915</v>
      </c>
      <c r="N1520" t="b">
        <v>1</v>
      </c>
      <c r="O1520" t="s">
        <v>8285</v>
      </c>
      <c r="P1520" s="5">
        <f t="shared" si="93"/>
        <v>205.36666666666665</v>
      </c>
      <c r="Q1520" s="10">
        <f t="shared" si="94"/>
        <v>41760.8200462963</v>
      </c>
      <c r="R1520" s="10">
        <f t="shared" si="95"/>
        <v>41790.8200462963</v>
      </c>
      <c r="S1520" t="s">
        <v>8343</v>
      </c>
      <c r="T1520" t="s">
        <v>8344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92"/>
        <v>64.156896551724131</v>
      </c>
      <c r="N1521" t="b">
        <v>1</v>
      </c>
      <c r="O1521" t="s">
        <v>8285</v>
      </c>
      <c r="P1521" s="5">
        <f t="shared" si="93"/>
        <v>103.36388888888889</v>
      </c>
      <c r="Q1521" s="10">
        <f t="shared" si="94"/>
        <v>41782.741701388892</v>
      </c>
      <c r="R1521" s="10">
        <f t="shared" si="95"/>
        <v>41810.915972222225</v>
      </c>
      <c r="S1521" t="s">
        <v>8343</v>
      </c>
      <c r="T1521" t="s">
        <v>8344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92"/>
        <v>111.52694610778443</v>
      </c>
      <c r="N1522" t="b">
        <v>1</v>
      </c>
      <c r="O1522" t="s">
        <v>8285</v>
      </c>
      <c r="P1522" s="5">
        <f t="shared" si="93"/>
        <v>103.47222222222223</v>
      </c>
      <c r="Q1522" s="10">
        <f t="shared" si="94"/>
        <v>41955.857789351852</v>
      </c>
      <c r="R1522" s="10">
        <f t="shared" si="95"/>
        <v>41992.166666666672</v>
      </c>
      <c r="S1522" t="s">
        <v>8343</v>
      </c>
      <c r="T1522" t="s">
        <v>8344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92"/>
        <v>170.44680851063831</v>
      </c>
      <c r="N1523" t="b">
        <v>1</v>
      </c>
      <c r="O1523" t="s">
        <v>8285</v>
      </c>
      <c r="P1523" s="5">
        <f t="shared" si="93"/>
        <v>106.81333333333333</v>
      </c>
      <c r="Q1523" s="10">
        <f t="shared" si="94"/>
        <v>42493.167719907404</v>
      </c>
      <c r="R1523" s="10">
        <f t="shared" si="95"/>
        <v>42528.167719907404</v>
      </c>
      <c r="S1523" t="s">
        <v>8343</v>
      </c>
      <c r="T1523" t="s">
        <v>8344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92"/>
        <v>133.7391592920354</v>
      </c>
      <c r="N1524" t="b">
        <v>1</v>
      </c>
      <c r="O1524" t="s">
        <v>8285</v>
      </c>
      <c r="P1524" s="5">
        <f t="shared" si="93"/>
        <v>138.96574712643678</v>
      </c>
      <c r="Q1524" s="10">
        <f t="shared" si="94"/>
        <v>41899.830312500002</v>
      </c>
      <c r="R1524" s="10">
        <f t="shared" si="95"/>
        <v>41929.830312500002</v>
      </c>
      <c r="S1524" t="s">
        <v>8343</v>
      </c>
      <c r="T1524" t="s">
        <v>8344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92"/>
        <v>95.834024896265561</v>
      </c>
      <c r="N1525" t="b">
        <v>1</v>
      </c>
      <c r="O1525" t="s">
        <v>8285</v>
      </c>
      <c r="P1525" s="5">
        <f t="shared" si="93"/>
        <v>124.84324324324325</v>
      </c>
      <c r="Q1525" s="10">
        <f t="shared" si="94"/>
        <v>41964.751342592594</v>
      </c>
      <c r="R1525" s="10">
        <f t="shared" si="95"/>
        <v>41996</v>
      </c>
      <c r="S1525" t="s">
        <v>8343</v>
      </c>
      <c r="T1525" t="s">
        <v>8344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92"/>
        <v>221.78571428571428</v>
      </c>
      <c r="N1526" t="b">
        <v>1</v>
      </c>
      <c r="O1526" t="s">
        <v>8285</v>
      </c>
      <c r="P1526" s="5">
        <f t="shared" si="93"/>
        <v>206.99999999999997</v>
      </c>
      <c r="Q1526" s="10">
        <f t="shared" si="94"/>
        <v>42756.501041666663</v>
      </c>
      <c r="R1526" s="10">
        <f t="shared" si="95"/>
        <v>42786.501041666663</v>
      </c>
      <c r="S1526" t="s">
        <v>8343</v>
      </c>
      <c r="T1526" t="s">
        <v>8344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92"/>
        <v>32.315357142857138</v>
      </c>
      <c r="N1527" t="b">
        <v>1</v>
      </c>
      <c r="O1527" t="s">
        <v>8285</v>
      </c>
      <c r="P1527" s="5">
        <f t="shared" si="93"/>
        <v>174.00576923076923</v>
      </c>
      <c r="Q1527" s="10">
        <f t="shared" si="94"/>
        <v>42570.702986111108</v>
      </c>
      <c r="R1527" s="10">
        <f t="shared" si="95"/>
        <v>42600.702986111108</v>
      </c>
      <c r="S1527" t="s">
        <v>8343</v>
      </c>
      <c r="T1527" t="s">
        <v>8344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92"/>
        <v>98.839285714285708</v>
      </c>
      <c r="N1528" t="b">
        <v>1</v>
      </c>
      <c r="O1528" t="s">
        <v>8285</v>
      </c>
      <c r="P1528" s="5">
        <f t="shared" si="93"/>
        <v>120.32608695652173</v>
      </c>
      <c r="Q1528" s="10">
        <f t="shared" si="94"/>
        <v>42339.276006944448</v>
      </c>
      <c r="R1528" s="10">
        <f t="shared" si="95"/>
        <v>42388.276006944448</v>
      </c>
      <c r="S1528" t="s">
        <v>8343</v>
      </c>
      <c r="T1528" t="s">
        <v>8344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92"/>
        <v>55.222142857142863</v>
      </c>
      <c r="N1529" t="b">
        <v>1</v>
      </c>
      <c r="O1529" t="s">
        <v>8285</v>
      </c>
      <c r="P1529" s="5">
        <f t="shared" si="93"/>
        <v>110.44428571428573</v>
      </c>
      <c r="Q1529" s="10">
        <f t="shared" si="94"/>
        <v>42780.600532407407</v>
      </c>
      <c r="R1529" s="10">
        <f t="shared" si="95"/>
        <v>42808.558865740735</v>
      </c>
      <c r="S1529" t="s">
        <v>8343</v>
      </c>
      <c r="T1529" t="s">
        <v>8344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92"/>
        <v>52.793750000000003</v>
      </c>
      <c r="N1530" t="b">
        <v>1</v>
      </c>
      <c r="O1530" t="s">
        <v>8285</v>
      </c>
      <c r="P1530" s="5">
        <f t="shared" si="93"/>
        <v>281.56666666666666</v>
      </c>
      <c r="Q1530" s="10">
        <f t="shared" si="94"/>
        <v>42736.732893518521</v>
      </c>
      <c r="R1530" s="10">
        <f t="shared" si="95"/>
        <v>42767</v>
      </c>
      <c r="S1530" t="s">
        <v>8343</v>
      </c>
      <c r="T1530" t="s">
        <v>8344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92"/>
        <v>135.66666666666666</v>
      </c>
      <c r="N1531" t="b">
        <v>1</v>
      </c>
      <c r="O1531" t="s">
        <v>8285</v>
      </c>
      <c r="P1531" s="5">
        <f t="shared" si="93"/>
        <v>100.67894736842105</v>
      </c>
      <c r="Q1531" s="10">
        <f t="shared" si="94"/>
        <v>42052.628703703704</v>
      </c>
      <c r="R1531" s="10">
        <f t="shared" si="95"/>
        <v>42082.587037037039</v>
      </c>
      <c r="S1531" t="s">
        <v>8343</v>
      </c>
      <c r="T1531" t="s">
        <v>8344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92"/>
        <v>53.991990846681922</v>
      </c>
      <c r="N1532" t="b">
        <v>1</v>
      </c>
      <c r="O1532" t="s">
        <v>8285</v>
      </c>
      <c r="P1532" s="5">
        <f t="shared" si="93"/>
        <v>134.82571428571427</v>
      </c>
      <c r="Q1532" s="10">
        <f t="shared" si="94"/>
        <v>42275.767303240747</v>
      </c>
      <c r="R1532" s="10">
        <f t="shared" si="95"/>
        <v>42300.767303240747</v>
      </c>
      <c r="S1532" t="s">
        <v>8343</v>
      </c>
      <c r="T1532" t="s">
        <v>8344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92"/>
        <v>56.643835616438359</v>
      </c>
      <c r="N1533" t="b">
        <v>1</v>
      </c>
      <c r="O1533" t="s">
        <v>8285</v>
      </c>
      <c r="P1533" s="5">
        <f t="shared" si="93"/>
        <v>175.95744680851064</v>
      </c>
      <c r="Q1533" s="10">
        <f t="shared" si="94"/>
        <v>41941.802384259259</v>
      </c>
      <c r="R1533" s="10">
        <f t="shared" si="95"/>
        <v>41974.125</v>
      </c>
      <c r="S1533" t="s">
        <v>8343</v>
      </c>
      <c r="T1533" t="s">
        <v>8344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92"/>
        <v>82.316326530612244</v>
      </c>
      <c r="N1534" t="b">
        <v>1</v>
      </c>
      <c r="O1534" t="s">
        <v>8285</v>
      </c>
      <c r="P1534" s="5">
        <f t="shared" si="93"/>
        <v>484.02000000000004</v>
      </c>
      <c r="Q1534" s="10">
        <f t="shared" si="94"/>
        <v>42391.475289351853</v>
      </c>
      <c r="R1534" s="10">
        <f t="shared" si="95"/>
        <v>42415.625</v>
      </c>
      <c r="S1534" t="s">
        <v>8343</v>
      </c>
      <c r="T1534" t="s">
        <v>8344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92"/>
        <v>88.26081081081081</v>
      </c>
      <c r="N1535" t="b">
        <v>1</v>
      </c>
      <c r="O1535" t="s">
        <v>8285</v>
      </c>
      <c r="P1535" s="5">
        <f t="shared" si="93"/>
        <v>145.14000000000001</v>
      </c>
      <c r="Q1535" s="10">
        <f t="shared" si="94"/>
        <v>42443.00204861111</v>
      </c>
      <c r="R1535" s="10">
        <f t="shared" si="95"/>
        <v>42492.165972222225</v>
      </c>
      <c r="S1535" t="s">
        <v>8343</v>
      </c>
      <c r="T1535" t="s">
        <v>8344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92"/>
        <v>84.905149051490511</v>
      </c>
      <c r="N1536" t="b">
        <v>1</v>
      </c>
      <c r="O1536" t="s">
        <v>8285</v>
      </c>
      <c r="P1536" s="5">
        <f t="shared" si="93"/>
        <v>417.73333333333335</v>
      </c>
      <c r="Q1536" s="10">
        <f t="shared" si="94"/>
        <v>42221.67432870371</v>
      </c>
      <c r="R1536" s="10">
        <f t="shared" si="95"/>
        <v>42251.67432870371</v>
      </c>
      <c r="S1536" t="s">
        <v>8343</v>
      </c>
      <c r="T1536" t="s">
        <v>8344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92"/>
        <v>48.154545454545456</v>
      </c>
      <c r="N1537" t="b">
        <v>1</v>
      </c>
      <c r="O1537" t="s">
        <v>8285</v>
      </c>
      <c r="P1537" s="5">
        <f t="shared" si="93"/>
        <v>132.42499999999998</v>
      </c>
      <c r="Q1537" s="10">
        <f t="shared" si="94"/>
        <v>42484.829062500001</v>
      </c>
      <c r="R1537" s="10">
        <f t="shared" si="95"/>
        <v>42513.916666666672</v>
      </c>
      <c r="S1537" t="s">
        <v>8343</v>
      </c>
      <c r="T1537" t="s">
        <v>8344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ref="M1538:M1601" si="96">E1538/L1538</f>
        <v>66.015406593406595</v>
      </c>
      <c r="N1538" t="b">
        <v>1</v>
      </c>
      <c r="O1538" t="s">
        <v>8285</v>
      </c>
      <c r="P1538" s="5">
        <f t="shared" si="93"/>
        <v>250.30841666666666</v>
      </c>
      <c r="Q1538" s="10">
        <f t="shared" si="94"/>
        <v>42213.802199074074</v>
      </c>
      <c r="R1538" s="10">
        <f t="shared" si="95"/>
        <v>42243.802199074074</v>
      </c>
      <c r="S1538" t="s">
        <v>8343</v>
      </c>
      <c r="T1538" t="s">
        <v>8344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si="96"/>
        <v>96.375</v>
      </c>
      <c r="N1539" t="b">
        <v>1</v>
      </c>
      <c r="O1539" t="s">
        <v>8285</v>
      </c>
      <c r="P1539" s="5">
        <f t="shared" ref="P1539:P1602" si="97">(E1539/D1539)*100</f>
        <v>179.9</v>
      </c>
      <c r="Q1539" s="10">
        <f t="shared" ref="Q1539:Q1602" si="98">(((J1539/60)/60)/24)+DATE(1970,1,1)</f>
        <v>42552.315127314811</v>
      </c>
      <c r="R1539" s="10">
        <f t="shared" ref="R1539:R1602" si="99">(((I1539/60)/60)/24)+DATE(1970,1,1)</f>
        <v>42588.75</v>
      </c>
      <c r="S1539" t="s">
        <v>8343</v>
      </c>
      <c r="T1539" t="s">
        <v>8344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96"/>
        <v>156.17391304347825</v>
      </c>
      <c r="N1540" t="b">
        <v>1</v>
      </c>
      <c r="O1540" t="s">
        <v>8285</v>
      </c>
      <c r="P1540" s="5">
        <f t="shared" si="97"/>
        <v>102.62857142857142</v>
      </c>
      <c r="Q1540" s="10">
        <f t="shared" si="98"/>
        <v>41981.782060185185</v>
      </c>
      <c r="R1540" s="10">
        <f t="shared" si="99"/>
        <v>42026.782060185185</v>
      </c>
      <c r="S1540" t="s">
        <v>8343</v>
      </c>
      <c r="T1540" t="s">
        <v>8344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96"/>
        <v>95.764859154929582</v>
      </c>
      <c r="N1541" t="b">
        <v>1</v>
      </c>
      <c r="O1541" t="s">
        <v>8285</v>
      </c>
      <c r="P1541" s="5">
        <f t="shared" si="97"/>
        <v>135.98609999999999</v>
      </c>
      <c r="Q1541" s="10">
        <f t="shared" si="98"/>
        <v>42705.919201388882</v>
      </c>
      <c r="R1541" s="10">
        <f t="shared" si="99"/>
        <v>42738.919201388882</v>
      </c>
      <c r="S1541" t="s">
        <v>8343</v>
      </c>
      <c r="T1541" t="s">
        <v>8344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96"/>
        <v>180.40816326530611</v>
      </c>
      <c r="N1542" t="b">
        <v>1</v>
      </c>
      <c r="O1542" t="s">
        <v>8285</v>
      </c>
      <c r="P1542" s="5">
        <f t="shared" si="97"/>
        <v>117.86666666666667</v>
      </c>
      <c r="Q1542" s="10">
        <f t="shared" si="98"/>
        <v>41939.00712962963</v>
      </c>
      <c r="R1542" s="10">
        <f t="shared" si="99"/>
        <v>41969.052083333328</v>
      </c>
      <c r="S1542" t="s">
        <v>8343</v>
      </c>
      <c r="T1542" t="s">
        <v>8344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96"/>
        <v>3</v>
      </c>
      <c r="N1543" t="b">
        <v>0</v>
      </c>
      <c r="O1543" t="s">
        <v>8289</v>
      </c>
      <c r="P1543" s="5">
        <f t="shared" si="97"/>
        <v>3.3333333333333333E-2</v>
      </c>
      <c r="Q1543" s="10">
        <f t="shared" si="98"/>
        <v>41974.712245370371</v>
      </c>
      <c r="R1543" s="10">
        <f t="shared" si="99"/>
        <v>42004.712245370371</v>
      </c>
      <c r="S1543" t="s">
        <v>8343</v>
      </c>
      <c r="T1543" t="s">
        <v>8347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96"/>
        <v>20</v>
      </c>
      <c r="N1544" t="b">
        <v>0</v>
      </c>
      <c r="O1544" t="s">
        <v>8289</v>
      </c>
      <c r="P1544" s="5">
        <f t="shared" si="97"/>
        <v>4</v>
      </c>
      <c r="Q1544" s="10">
        <f t="shared" si="98"/>
        <v>42170.996527777781</v>
      </c>
      <c r="R1544" s="10">
        <f t="shared" si="99"/>
        <v>42185.996527777781</v>
      </c>
      <c r="S1544" t="s">
        <v>8343</v>
      </c>
      <c r="T1544" t="s">
        <v>8347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96"/>
        <v>10</v>
      </c>
      <c r="N1545" t="b">
        <v>0</v>
      </c>
      <c r="O1545" t="s">
        <v>8289</v>
      </c>
      <c r="P1545" s="5">
        <f t="shared" si="97"/>
        <v>0.44444444444444442</v>
      </c>
      <c r="Q1545" s="10">
        <f t="shared" si="98"/>
        <v>41935.509652777779</v>
      </c>
      <c r="R1545" s="10">
        <f t="shared" si="99"/>
        <v>41965.551319444443</v>
      </c>
      <c r="S1545" t="s">
        <v>8343</v>
      </c>
      <c r="T1545" t="s">
        <v>8347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96"/>
        <v>#DIV/0!</v>
      </c>
      <c r="N1546" t="b">
        <v>0</v>
      </c>
      <c r="O1546" t="s">
        <v>8289</v>
      </c>
      <c r="P1546" s="5">
        <f t="shared" si="97"/>
        <v>0</v>
      </c>
      <c r="Q1546" s="10">
        <f t="shared" si="98"/>
        <v>42053.051203703704</v>
      </c>
      <c r="R1546" s="10">
        <f t="shared" si="99"/>
        <v>42095.012499999997</v>
      </c>
      <c r="S1546" t="s">
        <v>8343</v>
      </c>
      <c r="T1546" t="s">
        <v>8347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96"/>
        <v>1</v>
      </c>
      <c r="N1547" t="b">
        <v>0</v>
      </c>
      <c r="O1547" t="s">
        <v>8289</v>
      </c>
      <c r="P1547" s="5">
        <f t="shared" si="97"/>
        <v>3.3333333333333333E-2</v>
      </c>
      <c r="Q1547" s="10">
        <f t="shared" si="98"/>
        <v>42031.884652777779</v>
      </c>
      <c r="R1547" s="10">
        <f t="shared" si="99"/>
        <v>42065.886111111111</v>
      </c>
      <c r="S1547" t="s">
        <v>8343</v>
      </c>
      <c r="T1547" t="s">
        <v>8347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96"/>
        <v>26.272727272727273</v>
      </c>
      <c r="N1548" t="b">
        <v>0</v>
      </c>
      <c r="O1548" t="s">
        <v>8289</v>
      </c>
      <c r="P1548" s="5">
        <f t="shared" si="97"/>
        <v>28.9</v>
      </c>
      <c r="Q1548" s="10">
        <f t="shared" si="98"/>
        <v>41839.212951388887</v>
      </c>
      <c r="R1548" s="10">
        <f t="shared" si="99"/>
        <v>41899.212951388887</v>
      </c>
      <c r="S1548" t="s">
        <v>8343</v>
      </c>
      <c r="T1548" t="s">
        <v>8347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96"/>
        <v>#DIV/0!</v>
      </c>
      <c r="N1549" t="b">
        <v>0</v>
      </c>
      <c r="O1549" t="s">
        <v>8289</v>
      </c>
      <c r="P1549" s="5">
        <f t="shared" si="97"/>
        <v>0</v>
      </c>
      <c r="Q1549" s="10">
        <f t="shared" si="98"/>
        <v>42782.426875000005</v>
      </c>
      <c r="R1549" s="10">
        <f t="shared" si="99"/>
        <v>42789.426875000005</v>
      </c>
      <c r="S1549" t="s">
        <v>8343</v>
      </c>
      <c r="T1549" t="s">
        <v>8347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96"/>
        <v>60</v>
      </c>
      <c r="N1550" t="b">
        <v>0</v>
      </c>
      <c r="O1550" t="s">
        <v>8289</v>
      </c>
      <c r="P1550" s="5">
        <f t="shared" si="97"/>
        <v>8.5714285714285712</v>
      </c>
      <c r="Q1550" s="10">
        <f t="shared" si="98"/>
        <v>42286.88217592593</v>
      </c>
      <c r="R1550" s="10">
        <f t="shared" si="99"/>
        <v>42316.923842592587</v>
      </c>
      <c r="S1550" t="s">
        <v>8343</v>
      </c>
      <c r="T1550" t="s">
        <v>8347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96"/>
        <v>28.333333333333332</v>
      </c>
      <c r="N1551" t="b">
        <v>0</v>
      </c>
      <c r="O1551" t="s">
        <v>8289</v>
      </c>
      <c r="P1551" s="5">
        <f t="shared" si="97"/>
        <v>34</v>
      </c>
      <c r="Q1551" s="10">
        <f t="shared" si="98"/>
        <v>42281.136099537034</v>
      </c>
      <c r="R1551" s="10">
        <f t="shared" si="99"/>
        <v>42311.177766203706</v>
      </c>
      <c r="S1551" t="s">
        <v>8343</v>
      </c>
      <c r="T1551" t="s">
        <v>8347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96"/>
        <v>14.428571428571429</v>
      </c>
      <c r="N1552" t="b">
        <v>0</v>
      </c>
      <c r="O1552" t="s">
        <v>8289</v>
      </c>
      <c r="P1552" s="5">
        <f t="shared" si="97"/>
        <v>13.466666666666665</v>
      </c>
      <c r="Q1552" s="10">
        <f t="shared" si="98"/>
        <v>42472.449467592596</v>
      </c>
      <c r="R1552" s="10">
        <f t="shared" si="99"/>
        <v>42502.449467592596</v>
      </c>
      <c r="S1552" t="s">
        <v>8343</v>
      </c>
      <c r="T1552" t="s">
        <v>8347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96"/>
        <v>#DIV/0!</v>
      </c>
      <c r="N1553" t="b">
        <v>0</v>
      </c>
      <c r="O1553" t="s">
        <v>8289</v>
      </c>
      <c r="P1553" s="5">
        <f t="shared" si="97"/>
        <v>0</v>
      </c>
      <c r="Q1553" s="10">
        <f t="shared" si="98"/>
        <v>42121.824525462958</v>
      </c>
      <c r="R1553" s="10">
        <f t="shared" si="99"/>
        <v>42151.824525462958</v>
      </c>
      <c r="S1553" t="s">
        <v>8343</v>
      </c>
      <c r="T1553" t="s">
        <v>8347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96"/>
        <v>132.1875</v>
      </c>
      <c r="N1554" t="b">
        <v>0</v>
      </c>
      <c r="O1554" t="s">
        <v>8289</v>
      </c>
      <c r="P1554" s="5">
        <f t="shared" si="97"/>
        <v>49.186046511627907</v>
      </c>
      <c r="Q1554" s="10">
        <f t="shared" si="98"/>
        <v>41892.688750000001</v>
      </c>
      <c r="R1554" s="10">
        <f t="shared" si="99"/>
        <v>41913.165972222225</v>
      </c>
      <c r="S1554" t="s">
        <v>8343</v>
      </c>
      <c r="T1554" t="s">
        <v>8347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96"/>
        <v>#DIV/0!</v>
      </c>
      <c r="N1555" t="b">
        <v>0</v>
      </c>
      <c r="O1555" t="s">
        <v>8289</v>
      </c>
      <c r="P1555" s="5">
        <f t="shared" si="97"/>
        <v>0</v>
      </c>
      <c r="Q1555" s="10">
        <f t="shared" si="98"/>
        <v>42219.282951388886</v>
      </c>
      <c r="R1555" s="10">
        <f t="shared" si="99"/>
        <v>42249.282951388886</v>
      </c>
      <c r="S1555" t="s">
        <v>8343</v>
      </c>
      <c r="T1555" t="s">
        <v>8347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96"/>
        <v>#DIV/0!</v>
      </c>
      <c r="N1556" t="b">
        <v>0</v>
      </c>
      <c r="O1556" t="s">
        <v>8289</v>
      </c>
      <c r="P1556" s="5">
        <f t="shared" si="97"/>
        <v>0</v>
      </c>
      <c r="Q1556" s="10">
        <f t="shared" si="98"/>
        <v>42188.252199074079</v>
      </c>
      <c r="R1556" s="10">
        <f t="shared" si="99"/>
        <v>42218.252199074079</v>
      </c>
      <c r="S1556" t="s">
        <v>8343</v>
      </c>
      <c r="T1556" t="s">
        <v>8347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96"/>
        <v>#DIV/0!</v>
      </c>
      <c r="N1557" t="b">
        <v>0</v>
      </c>
      <c r="O1557" t="s">
        <v>8289</v>
      </c>
      <c r="P1557" s="5">
        <f t="shared" si="97"/>
        <v>0</v>
      </c>
      <c r="Q1557" s="10">
        <f t="shared" si="98"/>
        <v>42241.613796296297</v>
      </c>
      <c r="R1557" s="10">
        <f t="shared" si="99"/>
        <v>42264.708333333328</v>
      </c>
      <c r="S1557" t="s">
        <v>8343</v>
      </c>
      <c r="T1557" t="s">
        <v>8347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96"/>
        <v>56.416666666666664</v>
      </c>
      <c r="N1558" t="b">
        <v>0</v>
      </c>
      <c r="O1558" t="s">
        <v>8289</v>
      </c>
      <c r="P1558" s="5">
        <f t="shared" si="97"/>
        <v>45.133333333333333</v>
      </c>
      <c r="Q1558" s="10">
        <f t="shared" si="98"/>
        <v>42525.153055555551</v>
      </c>
      <c r="R1558" s="10">
        <f t="shared" si="99"/>
        <v>42555.153055555551</v>
      </c>
      <c r="S1558" t="s">
        <v>8343</v>
      </c>
      <c r="T1558" t="s">
        <v>8347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96"/>
        <v>100</v>
      </c>
      <c r="N1559" t="b">
        <v>0</v>
      </c>
      <c r="O1559" t="s">
        <v>8289</v>
      </c>
      <c r="P1559" s="5">
        <f t="shared" si="97"/>
        <v>4</v>
      </c>
      <c r="Q1559" s="10">
        <f t="shared" si="98"/>
        <v>41871.65315972222</v>
      </c>
      <c r="R1559" s="10">
        <f t="shared" si="99"/>
        <v>41902.65315972222</v>
      </c>
      <c r="S1559" t="s">
        <v>8343</v>
      </c>
      <c r="T1559" t="s">
        <v>8347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96"/>
        <v>11.666666666666666</v>
      </c>
      <c r="N1560" t="b">
        <v>0</v>
      </c>
      <c r="O1560" t="s">
        <v>8289</v>
      </c>
      <c r="P1560" s="5">
        <f t="shared" si="97"/>
        <v>4.666666666666667</v>
      </c>
      <c r="Q1560" s="10">
        <f t="shared" si="98"/>
        <v>42185.397673611107</v>
      </c>
      <c r="R1560" s="10">
        <f t="shared" si="99"/>
        <v>42244.508333333331</v>
      </c>
      <c r="S1560" t="s">
        <v>8343</v>
      </c>
      <c r="T1560" t="s">
        <v>8347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96"/>
        <v>50</v>
      </c>
      <c r="N1561" t="b">
        <v>0</v>
      </c>
      <c r="O1561" t="s">
        <v>8289</v>
      </c>
      <c r="P1561" s="5">
        <f t="shared" si="97"/>
        <v>0.33333333333333337</v>
      </c>
      <c r="Q1561" s="10">
        <f t="shared" si="98"/>
        <v>42108.05322916666</v>
      </c>
      <c r="R1561" s="10">
        <f t="shared" si="99"/>
        <v>42123.05322916666</v>
      </c>
      <c r="S1561" t="s">
        <v>8343</v>
      </c>
      <c r="T1561" t="s">
        <v>8347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96"/>
        <v>23.5</v>
      </c>
      <c r="N1562" t="b">
        <v>0</v>
      </c>
      <c r="O1562" t="s">
        <v>8289</v>
      </c>
      <c r="P1562" s="5">
        <f t="shared" si="97"/>
        <v>3.7600000000000002</v>
      </c>
      <c r="Q1562" s="10">
        <f t="shared" si="98"/>
        <v>41936.020752314813</v>
      </c>
      <c r="R1562" s="10">
        <f t="shared" si="99"/>
        <v>41956.062418981484</v>
      </c>
      <c r="S1562" t="s">
        <v>8343</v>
      </c>
      <c r="T1562" t="s">
        <v>8347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96"/>
        <v>67</v>
      </c>
      <c r="N1563" t="b">
        <v>0</v>
      </c>
      <c r="O1563" t="s">
        <v>8290</v>
      </c>
      <c r="P1563" s="5">
        <f t="shared" si="97"/>
        <v>0.67</v>
      </c>
      <c r="Q1563" s="10">
        <f t="shared" si="98"/>
        <v>41555.041701388887</v>
      </c>
      <c r="R1563" s="10">
        <f t="shared" si="99"/>
        <v>41585.083368055559</v>
      </c>
      <c r="S1563" t="s">
        <v>8335</v>
      </c>
      <c r="T1563" t="s">
        <v>8348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96"/>
        <v>#DIV/0!</v>
      </c>
      <c r="N1564" t="b">
        <v>0</v>
      </c>
      <c r="O1564" t="s">
        <v>8290</v>
      </c>
      <c r="P1564" s="5">
        <f t="shared" si="97"/>
        <v>0</v>
      </c>
      <c r="Q1564" s="10">
        <f t="shared" si="98"/>
        <v>40079.566157407404</v>
      </c>
      <c r="R1564" s="10">
        <f t="shared" si="99"/>
        <v>40149.034722222219</v>
      </c>
      <c r="S1564" t="s">
        <v>8335</v>
      </c>
      <c r="T1564" t="s">
        <v>8348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96"/>
        <v>42.5</v>
      </c>
      <c r="N1565" t="b">
        <v>0</v>
      </c>
      <c r="O1565" t="s">
        <v>8290</v>
      </c>
      <c r="P1565" s="5">
        <f t="shared" si="97"/>
        <v>1.4166666666666665</v>
      </c>
      <c r="Q1565" s="10">
        <f t="shared" si="98"/>
        <v>41652.742488425924</v>
      </c>
      <c r="R1565" s="10">
        <f t="shared" si="99"/>
        <v>41712.700821759259</v>
      </c>
      <c r="S1565" t="s">
        <v>8335</v>
      </c>
      <c r="T1565" t="s">
        <v>8348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96"/>
        <v>10</v>
      </c>
      <c r="N1566" t="b">
        <v>0</v>
      </c>
      <c r="O1566" t="s">
        <v>8290</v>
      </c>
      <c r="P1566" s="5">
        <f t="shared" si="97"/>
        <v>0.1</v>
      </c>
      <c r="Q1566" s="10">
        <f t="shared" si="98"/>
        <v>42121.367002314815</v>
      </c>
      <c r="R1566" s="10">
        <f t="shared" si="99"/>
        <v>42152.836805555555</v>
      </c>
      <c r="S1566" t="s">
        <v>8335</v>
      </c>
      <c r="T1566" t="s">
        <v>8348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96"/>
        <v>100</v>
      </c>
      <c r="N1567" t="b">
        <v>0</v>
      </c>
      <c r="O1567" t="s">
        <v>8290</v>
      </c>
      <c r="P1567" s="5">
        <f t="shared" si="97"/>
        <v>2.5</v>
      </c>
      <c r="Q1567" s="10">
        <f t="shared" si="98"/>
        <v>40672.729872685188</v>
      </c>
      <c r="R1567" s="10">
        <f t="shared" si="99"/>
        <v>40702.729872685188</v>
      </c>
      <c r="S1567" t="s">
        <v>8335</v>
      </c>
      <c r="T1567" t="s">
        <v>8348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96"/>
        <v>108.05084745762711</v>
      </c>
      <c r="N1568" t="b">
        <v>0</v>
      </c>
      <c r="O1568" t="s">
        <v>8290</v>
      </c>
      <c r="P1568" s="5">
        <f t="shared" si="97"/>
        <v>21.25</v>
      </c>
      <c r="Q1568" s="10">
        <f t="shared" si="98"/>
        <v>42549.916712962964</v>
      </c>
      <c r="R1568" s="10">
        <f t="shared" si="99"/>
        <v>42578.916666666672</v>
      </c>
      <c r="S1568" t="s">
        <v>8335</v>
      </c>
      <c r="T1568" t="s">
        <v>8348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96"/>
        <v>26.923076923076923</v>
      </c>
      <c r="N1569" t="b">
        <v>0</v>
      </c>
      <c r="O1569" t="s">
        <v>8290</v>
      </c>
      <c r="P1569" s="5">
        <f t="shared" si="97"/>
        <v>4.117647058823529</v>
      </c>
      <c r="Q1569" s="10">
        <f t="shared" si="98"/>
        <v>41671.936863425923</v>
      </c>
      <c r="R1569" s="10">
        <f t="shared" si="99"/>
        <v>41687</v>
      </c>
      <c r="S1569" t="s">
        <v>8335</v>
      </c>
      <c r="T1569" t="s">
        <v>8348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96"/>
        <v>155</v>
      </c>
      <c r="N1570" t="b">
        <v>0</v>
      </c>
      <c r="O1570" t="s">
        <v>8290</v>
      </c>
      <c r="P1570" s="5">
        <f t="shared" si="97"/>
        <v>13.639999999999999</v>
      </c>
      <c r="Q1570" s="10">
        <f t="shared" si="98"/>
        <v>41962.062326388885</v>
      </c>
      <c r="R1570" s="10">
        <f t="shared" si="99"/>
        <v>41997.062326388885</v>
      </c>
      <c r="S1570" t="s">
        <v>8335</v>
      </c>
      <c r="T1570" t="s">
        <v>8348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96"/>
        <v>#DIV/0!</v>
      </c>
      <c r="N1571" t="b">
        <v>0</v>
      </c>
      <c r="O1571" t="s">
        <v>8290</v>
      </c>
      <c r="P1571" s="5">
        <f t="shared" si="97"/>
        <v>0</v>
      </c>
      <c r="Q1571" s="10">
        <f t="shared" si="98"/>
        <v>41389.679560185185</v>
      </c>
      <c r="R1571" s="10">
        <f t="shared" si="99"/>
        <v>41419.679560185185</v>
      </c>
      <c r="S1571" t="s">
        <v>8335</v>
      </c>
      <c r="T1571" t="s">
        <v>8348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96"/>
        <v>47.769230769230766</v>
      </c>
      <c r="N1572" t="b">
        <v>0</v>
      </c>
      <c r="O1572" t="s">
        <v>8290</v>
      </c>
      <c r="P1572" s="5">
        <f t="shared" si="97"/>
        <v>41.4</v>
      </c>
      <c r="Q1572" s="10">
        <f t="shared" si="98"/>
        <v>42438.813449074078</v>
      </c>
      <c r="R1572" s="10">
        <f t="shared" si="99"/>
        <v>42468.771782407406</v>
      </c>
      <c r="S1572" t="s">
        <v>8335</v>
      </c>
      <c r="T1572" t="s">
        <v>8348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96"/>
        <v>20</v>
      </c>
      <c r="N1573" t="b">
        <v>0</v>
      </c>
      <c r="O1573" t="s">
        <v>8290</v>
      </c>
      <c r="P1573" s="5">
        <f t="shared" si="97"/>
        <v>0.66115702479338845</v>
      </c>
      <c r="Q1573" s="10">
        <f t="shared" si="98"/>
        <v>42144.769479166673</v>
      </c>
      <c r="R1573" s="10">
        <f t="shared" si="99"/>
        <v>42174.769479166673</v>
      </c>
      <c r="S1573" t="s">
        <v>8335</v>
      </c>
      <c r="T1573" t="s">
        <v>8348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96"/>
        <v>41.666666666666664</v>
      </c>
      <c r="N1574" t="b">
        <v>0</v>
      </c>
      <c r="O1574" t="s">
        <v>8290</v>
      </c>
      <c r="P1574" s="5">
        <f t="shared" si="97"/>
        <v>5</v>
      </c>
      <c r="Q1574" s="10">
        <f t="shared" si="98"/>
        <v>42404.033090277779</v>
      </c>
      <c r="R1574" s="10">
        <f t="shared" si="99"/>
        <v>42428.999305555553</v>
      </c>
      <c r="S1574" t="s">
        <v>8335</v>
      </c>
      <c r="T1574" t="s">
        <v>8348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96"/>
        <v>74.333333333333329</v>
      </c>
      <c r="N1575" t="b">
        <v>0</v>
      </c>
      <c r="O1575" t="s">
        <v>8290</v>
      </c>
      <c r="P1575" s="5">
        <f t="shared" si="97"/>
        <v>2.4777777777777779</v>
      </c>
      <c r="Q1575" s="10">
        <f t="shared" si="98"/>
        <v>42786.000023148154</v>
      </c>
      <c r="R1575" s="10">
        <f t="shared" si="99"/>
        <v>42826.165972222225</v>
      </c>
      <c r="S1575" t="s">
        <v>8335</v>
      </c>
      <c r="T1575" t="s">
        <v>8348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96"/>
        <v>84.333333333333329</v>
      </c>
      <c r="N1576" t="b">
        <v>0</v>
      </c>
      <c r="O1576" t="s">
        <v>8290</v>
      </c>
      <c r="P1576" s="5">
        <f t="shared" si="97"/>
        <v>5.0599999999999996</v>
      </c>
      <c r="Q1576" s="10">
        <f t="shared" si="98"/>
        <v>42017.927418981482</v>
      </c>
      <c r="R1576" s="10">
        <f t="shared" si="99"/>
        <v>42052.927418981482</v>
      </c>
      <c r="S1576" t="s">
        <v>8335</v>
      </c>
      <c r="T1576" t="s">
        <v>8348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96"/>
        <v>65.457142857142856</v>
      </c>
      <c r="N1577" t="b">
        <v>0</v>
      </c>
      <c r="O1577" t="s">
        <v>8290</v>
      </c>
      <c r="P1577" s="5">
        <f t="shared" si="97"/>
        <v>22.91</v>
      </c>
      <c r="Q1577" s="10">
        <f t="shared" si="98"/>
        <v>41799.524259259262</v>
      </c>
      <c r="R1577" s="10">
        <f t="shared" si="99"/>
        <v>41829.524259259262</v>
      </c>
      <c r="S1577" t="s">
        <v>8335</v>
      </c>
      <c r="T1577" t="s">
        <v>8348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96"/>
        <v>65</v>
      </c>
      <c r="N1578" t="b">
        <v>0</v>
      </c>
      <c r="O1578" t="s">
        <v>8290</v>
      </c>
      <c r="P1578" s="5">
        <f t="shared" si="97"/>
        <v>13</v>
      </c>
      <c r="Q1578" s="10">
        <f t="shared" si="98"/>
        <v>42140.879259259258</v>
      </c>
      <c r="R1578" s="10">
        <f t="shared" si="99"/>
        <v>42185.879259259258</v>
      </c>
      <c r="S1578" t="s">
        <v>8335</v>
      </c>
      <c r="T1578" t="s">
        <v>8348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96"/>
        <v>27.5</v>
      </c>
      <c r="N1579" t="b">
        <v>0</v>
      </c>
      <c r="O1579" t="s">
        <v>8290</v>
      </c>
      <c r="P1579" s="5">
        <f t="shared" si="97"/>
        <v>0.54999999999999993</v>
      </c>
      <c r="Q1579" s="10">
        <f t="shared" si="98"/>
        <v>41054.847777777781</v>
      </c>
      <c r="R1579" s="10">
        <f t="shared" si="99"/>
        <v>41114.847777777781</v>
      </c>
      <c r="S1579" t="s">
        <v>8335</v>
      </c>
      <c r="T1579" t="s">
        <v>8348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96"/>
        <v>51.25</v>
      </c>
      <c r="N1580" t="b">
        <v>0</v>
      </c>
      <c r="O1580" t="s">
        <v>8290</v>
      </c>
      <c r="P1580" s="5">
        <f t="shared" si="97"/>
        <v>10.806536636794938</v>
      </c>
      <c r="Q1580" s="10">
        <f t="shared" si="98"/>
        <v>40399.065868055557</v>
      </c>
      <c r="R1580" s="10">
        <f t="shared" si="99"/>
        <v>40423.083333333336</v>
      </c>
      <c r="S1580" t="s">
        <v>8335</v>
      </c>
      <c r="T1580" t="s">
        <v>8348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96"/>
        <v>14</v>
      </c>
      <c r="N1581" t="b">
        <v>0</v>
      </c>
      <c r="O1581" t="s">
        <v>8290</v>
      </c>
      <c r="P1581" s="5">
        <f t="shared" si="97"/>
        <v>0.84008400840084008</v>
      </c>
      <c r="Q1581" s="10">
        <f t="shared" si="98"/>
        <v>41481.996423611112</v>
      </c>
      <c r="R1581" s="10">
        <f t="shared" si="99"/>
        <v>41514.996423611112</v>
      </c>
      <c r="S1581" t="s">
        <v>8335</v>
      </c>
      <c r="T1581" t="s">
        <v>8348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96"/>
        <v>#DIV/0!</v>
      </c>
      <c r="N1582" t="b">
        <v>0</v>
      </c>
      <c r="O1582" t="s">
        <v>8290</v>
      </c>
      <c r="P1582" s="5">
        <f t="shared" si="97"/>
        <v>0</v>
      </c>
      <c r="Q1582" s="10">
        <f t="shared" si="98"/>
        <v>40990.050069444449</v>
      </c>
      <c r="R1582" s="10">
        <f t="shared" si="99"/>
        <v>41050.050069444449</v>
      </c>
      <c r="S1582" t="s">
        <v>8335</v>
      </c>
      <c r="T1582" t="s">
        <v>8348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96"/>
        <v>5</v>
      </c>
      <c r="N1583" t="b">
        <v>0</v>
      </c>
      <c r="O1583" t="s">
        <v>8291</v>
      </c>
      <c r="P1583" s="5">
        <f t="shared" si="97"/>
        <v>0.5</v>
      </c>
      <c r="Q1583" s="10">
        <f t="shared" si="98"/>
        <v>42325.448958333334</v>
      </c>
      <c r="R1583" s="10">
        <f t="shared" si="99"/>
        <v>42357.448958333334</v>
      </c>
      <c r="S1583" t="s">
        <v>8343</v>
      </c>
      <c r="T1583" t="s">
        <v>8349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96"/>
        <v>31</v>
      </c>
      <c r="N1584" t="b">
        <v>0</v>
      </c>
      <c r="O1584" t="s">
        <v>8291</v>
      </c>
      <c r="P1584" s="5">
        <f t="shared" si="97"/>
        <v>9.3000000000000007</v>
      </c>
      <c r="Q1584" s="10">
        <f t="shared" si="98"/>
        <v>42246.789965277778</v>
      </c>
      <c r="R1584" s="10">
        <f t="shared" si="99"/>
        <v>42303.888888888891</v>
      </c>
      <c r="S1584" t="s">
        <v>8343</v>
      </c>
      <c r="T1584" t="s">
        <v>8349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96"/>
        <v>15</v>
      </c>
      <c r="N1585" t="b">
        <v>0</v>
      </c>
      <c r="O1585" t="s">
        <v>8291</v>
      </c>
      <c r="P1585" s="5">
        <f t="shared" si="97"/>
        <v>7.4999999999999997E-2</v>
      </c>
      <c r="Q1585" s="10">
        <f t="shared" si="98"/>
        <v>41877.904988425929</v>
      </c>
      <c r="R1585" s="10">
        <f t="shared" si="99"/>
        <v>41907.904988425929</v>
      </c>
      <c r="S1585" t="s">
        <v>8343</v>
      </c>
      <c r="T1585" t="s">
        <v>8349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96"/>
        <v>#DIV/0!</v>
      </c>
      <c r="N1586" t="b">
        <v>0</v>
      </c>
      <c r="O1586" t="s">
        <v>8291</v>
      </c>
      <c r="P1586" s="5">
        <f t="shared" si="97"/>
        <v>0</v>
      </c>
      <c r="Q1586" s="10">
        <f t="shared" si="98"/>
        <v>41779.649317129632</v>
      </c>
      <c r="R1586" s="10">
        <f t="shared" si="99"/>
        <v>41789.649317129632</v>
      </c>
      <c r="S1586" t="s">
        <v>8343</v>
      </c>
      <c r="T1586" t="s">
        <v>8349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96"/>
        <v>131.66666666666666</v>
      </c>
      <c r="N1587" t="b">
        <v>0</v>
      </c>
      <c r="O1587" t="s">
        <v>8291</v>
      </c>
      <c r="P1587" s="5">
        <f t="shared" si="97"/>
        <v>79</v>
      </c>
      <c r="Q1587" s="10">
        <f t="shared" si="98"/>
        <v>42707.895462962959</v>
      </c>
      <c r="R1587" s="10">
        <f t="shared" si="99"/>
        <v>42729.458333333328</v>
      </c>
      <c r="S1587" t="s">
        <v>8343</v>
      </c>
      <c r="T1587" t="s">
        <v>8349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96"/>
        <v>#DIV/0!</v>
      </c>
      <c r="N1588" t="b">
        <v>0</v>
      </c>
      <c r="O1588" t="s">
        <v>8291</v>
      </c>
      <c r="P1588" s="5">
        <f t="shared" si="97"/>
        <v>0</v>
      </c>
      <c r="Q1588" s="10">
        <f t="shared" si="98"/>
        <v>42069.104421296302</v>
      </c>
      <c r="R1588" s="10">
        <f t="shared" si="99"/>
        <v>42099.062754629631</v>
      </c>
      <c r="S1588" t="s">
        <v>8343</v>
      </c>
      <c r="T1588" t="s">
        <v>8349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96"/>
        <v>1</v>
      </c>
      <c r="N1589" t="b">
        <v>0</v>
      </c>
      <c r="O1589" t="s">
        <v>8291</v>
      </c>
      <c r="P1589" s="5">
        <f t="shared" si="97"/>
        <v>1.3333333333333334E-2</v>
      </c>
      <c r="Q1589" s="10">
        <f t="shared" si="98"/>
        <v>41956.950983796298</v>
      </c>
      <c r="R1589" s="10">
        <f t="shared" si="99"/>
        <v>41986.950983796298</v>
      </c>
      <c r="S1589" t="s">
        <v>8343</v>
      </c>
      <c r="T1589" t="s">
        <v>8349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96"/>
        <v>#DIV/0!</v>
      </c>
      <c r="N1590" t="b">
        <v>0</v>
      </c>
      <c r="O1590" t="s">
        <v>8291</v>
      </c>
      <c r="P1590" s="5">
        <f t="shared" si="97"/>
        <v>0</v>
      </c>
      <c r="Q1590" s="10">
        <f t="shared" si="98"/>
        <v>42005.24998842593</v>
      </c>
      <c r="R1590" s="10">
        <f t="shared" si="99"/>
        <v>42035.841666666667</v>
      </c>
      <c r="S1590" t="s">
        <v>8343</v>
      </c>
      <c r="T1590" t="s">
        <v>8349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96"/>
        <v>#DIV/0!</v>
      </c>
      <c r="N1591" t="b">
        <v>0</v>
      </c>
      <c r="O1591" t="s">
        <v>8291</v>
      </c>
      <c r="P1591" s="5">
        <f t="shared" si="97"/>
        <v>0</v>
      </c>
      <c r="Q1591" s="10">
        <f t="shared" si="98"/>
        <v>42256.984791666662</v>
      </c>
      <c r="R1591" s="10">
        <f t="shared" si="99"/>
        <v>42286.984791666662</v>
      </c>
      <c r="S1591" t="s">
        <v>8343</v>
      </c>
      <c r="T1591" t="s">
        <v>8349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96"/>
        <v>510</v>
      </c>
      <c r="N1592" t="b">
        <v>0</v>
      </c>
      <c r="O1592" t="s">
        <v>8291</v>
      </c>
      <c r="P1592" s="5">
        <f t="shared" si="97"/>
        <v>1.7000000000000002</v>
      </c>
      <c r="Q1592" s="10">
        <f t="shared" si="98"/>
        <v>42240.857222222221</v>
      </c>
      <c r="R1592" s="10">
        <f t="shared" si="99"/>
        <v>42270.857222222221</v>
      </c>
      <c r="S1592" t="s">
        <v>8343</v>
      </c>
      <c r="T1592" t="s">
        <v>8349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96"/>
        <v>44.478260869565219</v>
      </c>
      <c r="N1593" t="b">
        <v>0</v>
      </c>
      <c r="O1593" t="s">
        <v>8291</v>
      </c>
      <c r="P1593" s="5">
        <f t="shared" si="97"/>
        <v>29.228571428571428</v>
      </c>
      <c r="Q1593" s="10">
        <f t="shared" si="98"/>
        <v>42433.726168981477</v>
      </c>
      <c r="R1593" s="10">
        <f t="shared" si="99"/>
        <v>42463.68450231482</v>
      </c>
      <c r="S1593" t="s">
        <v>8343</v>
      </c>
      <c r="T1593" t="s">
        <v>8349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96"/>
        <v>#DIV/0!</v>
      </c>
      <c r="N1594" t="b">
        <v>0</v>
      </c>
      <c r="O1594" t="s">
        <v>8291</v>
      </c>
      <c r="P1594" s="5">
        <f t="shared" si="97"/>
        <v>0</v>
      </c>
      <c r="Q1594" s="10">
        <f t="shared" si="98"/>
        <v>42046.072743055556</v>
      </c>
      <c r="R1594" s="10">
        <f t="shared" si="99"/>
        <v>42091.031076388885</v>
      </c>
      <c r="S1594" t="s">
        <v>8343</v>
      </c>
      <c r="T1594" t="s">
        <v>8349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96"/>
        <v>1</v>
      </c>
      <c r="N1595" t="b">
        <v>0</v>
      </c>
      <c r="O1595" t="s">
        <v>8291</v>
      </c>
      <c r="P1595" s="5">
        <f t="shared" si="97"/>
        <v>1.3636363636363637E-2</v>
      </c>
      <c r="Q1595" s="10">
        <f t="shared" si="98"/>
        <v>42033.845543981486</v>
      </c>
      <c r="R1595" s="10">
        <f t="shared" si="99"/>
        <v>42063.845543981486</v>
      </c>
      <c r="S1595" t="s">
        <v>8343</v>
      </c>
      <c r="T1595" t="s">
        <v>8349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96"/>
        <v>20.5</v>
      </c>
      <c r="N1596" t="b">
        <v>0</v>
      </c>
      <c r="O1596" t="s">
        <v>8291</v>
      </c>
      <c r="P1596" s="5">
        <f t="shared" si="97"/>
        <v>20.5</v>
      </c>
      <c r="Q1596" s="10">
        <f t="shared" si="98"/>
        <v>42445.712754629625</v>
      </c>
      <c r="R1596" s="10">
        <f t="shared" si="99"/>
        <v>42505.681249999994</v>
      </c>
      <c r="S1596" t="s">
        <v>8343</v>
      </c>
      <c r="T1596" t="s">
        <v>8349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96"/>
        <v>40</v>
      </c>
      <c r="N1597" t="b">
        <v>0</v>
      </c>
      <c r="O1597" t="s">
        <v>8291</v>
      </c>
      <c r="P1597" s="5">
        <f t="shared" si="97"/>
        <v>0.27999999999999997</v>
      </c>
      <c r="Q1597" s="10">
        <f t="shared" si="98"/>
        <v>41780.050092592595</v>
      </c>
      <c r="R1597" s="10">
        <f t="shared" si="99"/>
        <v>41808.842361111114</v>
      </c>
      <c r="S1597" t="s">
        <v>8343</v>
      </c>
      <c r="T1597" t="s">
        <v>8349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96"/>
        <v>25</v>
      </c>
      <c r="N1598" t="b">
        <v>0</v>
      </c>
      <c r="O1598" t="s">
        <v>8291</v>
      </c>
      <c r="P1598" s="5">
        <f t="shared" si="97"/>
        <v>2.3076923076923079</v>
      </c>
      <c r="Q1598" s="10">
        <f t="shared" si="98"/>
        <v>41941.430196759262</v>
      </c>
      <c r="R1598" s="10">
        <f t="shared" si="99"/>
        <v>41986.471863425926</v>
      </c>
      <c r="S1598" t="s">
        <v>8343</v>
      </c>
      <c r="T1598" t="s">
        <v>8349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96"/>
        <v>#DIV/0!</v>
      </c>
      <c r="N1599" t="b">
        <v>0</v>
      </c>
      <c r="O1599" t="s">
        <v>8291</v>
      </c>
      <c r="P1599" s="5">
        <f t="shared" si="97"/>
        <v>0</v>
      </c>
      <c r="Q1599" s="10">
        <f t="shared" si="98"/>
        <v>42603.354131944448</v>
      </c>
      <c r="R1599" s="10">
        <f t="shared" si="99"/>
        <v>42633.354131944448</v>
      </c>
      <c r="S1599" t="s">
        <v>8343</v>
      </c>
      <c r="T1599" t="s">
        <v>8349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96"/>
        <v>1</v>
      </c>
      <c r="N1600" t="b">
        <v>0</v>
      </c>
      <c r="O1600" t="s">
        <v>8291</v>
      </c>
      <c r="P1600" s="5">
        <f t="shared" si="97"/>
        <v>0.125</v>
      </c>
      <c r="Q1600" s="10">
        <f t="shared" si="98"/>
        <v>42151.667337962965</v>
      </c>
      <c r="R1600" s="10">
        <f t="shared" si="99"/>
        <v>42211.667337962965</v>
      </c>
      <c r="S1600" t="s">
        <v>8343</v>
      </c>
      <c r="T1600" t="s">
        <v>8349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96"/>
        <v>#DIV/0!</v>
      </c>
      <c r="N1601" t="b">
        <v>0</v>
      </c>
      <c r="O1601" t="s">
        <v>8291</v>
      </c>
      <c r="P1601" s="5">
        <f t="shared" si="97"/>
        <v>0</v>
      </c>
      <c r="Q1601" s="10">
        <f t="shared" si="98"/>
        <v>42438.53907407407</v>
      </c>
      <c r="R1601" s="10">
        <f t="shared" si="99"/>
        <v>42468.497407407413</v>
      </c>
      <c r="S1601" t="s">
        <v>8343</v>
      </c>
      <c r="T1601" t="s">
        <v>8349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ref="M1602:M1665" si="100">E1602/L1602</f>
        <v>40.777777777777779</v>
      </c>
      <c r="N1602" t="b">
        <v>0</v>
      </c>
      <c r="O1602" t="s">
        <v>8291</v>
      </c>
      <c r="P1602" s="5">
        <f t="shared" si="97"/>
        <v>7.3400000000000007</v>
      </c>
      <c r="Q1602" s="10">
        <f t="shared" si="98"/>
        <v>41791.057314814818</v>
      </c>
      <c r="R1602" s="10">
        <f t="shared" si="99"/>
        <v>41835.21597222222</v>
      </c>
      <c r="S1602" t="s">
        <v>8343</v>
      </c>
      <c r="T1602" t="s">
        <v>8349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si="100"/>
        <v>48.325535714285714</v>
      </c>
      <c r="N1603" t="b">
        <v>1</v>
      </c>
      <c r="O1603" t="s">
        <v>8276</v>
      </c>
      <c r="P1603" s="5">
        <f t="shared" ref="P1603:P1666" si="101">(E1603/D1603)*100</f>
        <v>108.2492</v>
      </c>
      <c r="Q1603" s="10">
        <f t="shared" ref="Q1603:Q1666" si="102">(((J1603/60)/60)/24)+DATE(1970,1,1)</f>
        <v>40638.092974537038</v>
      </c>
      <c r="R1603" s="10">
        <f t="shared" ref="R1603:R1666" si="103">(((I1603/60)/60)/24)+DATE(1970,1,1)</f>
        <v>40668.092974537038</v>
      </c>
      <c r="S1603" t="s">
        <v>8338</v>
      </c>
      <c r="T1603" t="s">
        <v>8310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00"/>
        <v>46.953125</v>
      </c>
      <c r="N1604" t="b">
        <v>1</v>
      </c>
      <c r="O1604" t="s">
        <v>8276</v>
      </c>
      <c r="P1604" s="5">
        <f t="shared" si="101"/>
        <v>100.16666666666667</v>
      </c>
      <c r="Q1604" s="10">
        <f t="shared" si="102"/>
        <v>40788.297650462962</v>
      </c>
      <c r="R1604" s="10">
        <f t="shared" si="103"/>
        <v>40830.958333333336</v>
      </c>
      <c r="S1604" t="s">
        <v>8338</v>
      </c>
      <c r="T1604" t="s">
        <v>8310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00"/>
        <v>66.688666666666663</v>
      </c>
      <c r="N1605" t="b">
        <v>1</v>
      </c>
      <c r="O1605" t="s">
        <v>8276</v>
      </c>
      <c r="P1605" s="5">
        <f t="shared" si="101"/>
        <v>100.03299999999999</v>
      </c>
      <c r="Q1605" s="10">
        <f t="shared" si="102"/>
        <v>40876.169664351852</v>
      </c>
      <c r="R1605" s="10">
        <f t="shared" si="103"/>
        <v>40936.169664351852</v>
      </c>
      <c r="S1605" t="s">
        <v>8338</v>
      </c>
      <c r="T1605" t="s">
        <v>8310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00"/>
        <v>48.842857142857142</v>
      </c>
      <c r="N1606" t="b">
        <v>1</v>
      </c>
      <c r="O1606" t="s">
        <v>8276</v>
      </c>
      <c r="P1606" s="5">
        <f t="shared" si="101"/>
        <v>122.10714285714286</v>
      </c>
      <c r="Q1606" s="10">
        <f t="shared" si="102"/>
        <v>40945.845312500001</v>
      </c>
      <c r="R1606" s="10">
        <f t="shared" si="103"/>
        <v>40985.80364583333</v>
      </c>
      <c r="S1606" t="s">
        <v>8338</v>
      </c>
      <c r="T1606" t="s">
        <v>8310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00"/>
        <v>137.30909090909091</v>
      </c>
      <c r="N1607" t="b">
        <v>1</v>
      </c>
      <c r="O1607" t="s">
        <v>8276</v>
      </c>
      <c r="P1607" s="5">
        <f t="shared" si="101"/>
        <v>100.69333333333334</v>
      </c>
      <c r="Q1607" s="10">
        <f t="shared" si="102"/>
        <v>40747.012881944444</v>
      </c>
      <c r="R1607" s="10">
        <f t="shared" si="103"/>
        <v>40756.291666666664</v>
      </c>
      <c r="S1607" t="s">
        <v>8338</v>
      </c>
      <c r="T1607" t="s">
        <v>8310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00"/>
        <v>87.829673913043479</v>
      </c>
      <c r="N1608" t="b">
        <v>1</v>
      </c>
      <c r="O1608" t="s">
        <v>8276</v>
      </c>
      <c r="P1608" s="5">
        <f t="shared" si="101"/>
        <v>101.004125</v>
      </c>
      <c r="Q1608" s="10">
        <f t="shared" si="102"/>
        <v>40536.111550925925</v>
      </c>
      <c r="R1608" s="10">
        <f t="shared" si="103"/>
        <v>40626.069884259261</v>
      </c>
      <c r="S1608" t="s">
        <v>8338</v>
      </c>
      <c r="T1608" t="s">
        <v>8310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00"/>
        <v>70.785365853658533</v>
      </c>
      <c r="N1609" t="b">
        <v>1</v>
      </c>
      <c r="O1609" t="s">
        <v>8276</v>
      </c>
      <c r="P1609" s="5">
        <f t="shared" si="101"/>
        <v>145.11000000000001</v>
      </c>
      <c r="Q1609" s="10">
        <f t="shared" si="102"/>
        <v>41053.80846064815</v>
      </c>
      <c r="R1609" s="10">
        <f t="shared" si="103"/>
        <v>41074.80846064815</v>
      </c>
      <c r="S1609" t="s">
        <v>8338</v>
      </c>
      <c r="T1609" t="s">
        <v>8310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00"/>
        <v>52.826086956521742</v>
      </c>
      <c r="N1610" t="b">
        <v>1</v>
      </c>
      <c r="O1610" t="s">
        <v>8276</v>
      </c>
      <c r="P1610" s="5">
        <f t="shared" si="101"/>
        <v>101.25</v>
      </c>
      <c r="Q1610" s="10">
        <f t="shared" si="102"/>
        <v>41607.83085648148</v>
      </c>
      <c r="R1610" s="10">
        <f t="shared" si="103"/>
        <v>41640.226388888892</v>
      </c>
      <c r="S1610" t="s">
        <v>8338</v>
      </c>
      <c r="T1610" t="s">
        <v>8310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00"/>
        <v>443.75</v>
      </c>
      <c r="N1611" t="b">
        <v>1</v>
      </c>
      <c r="O1611" t="s">
        <v>8276</v>
      </c>
      <c r="P1611" s="5">
        <f t="shared" si="101"/>
        <v>118.33333333333333</v>
      </c>
      <c r="Q1611" s="10">
        <f t="shared" si="102"/>
        <v>40796.001261574071</v>
      </c>
      <c r="R1611" s="10">
        <f t="shared" si="103"/>
        <v>40849.333333333336</v>
      </c>
      <c r="S1611" t="s">
        <v>8338</v>
      </c>
      <c r="T1611" t="s">
        <v>8310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00"/>
        <v>48.544642857142854</v>
      </c>
      <c r="N1612" t="b">
        <v>1</v>
      </c>
      <c r="O1612" t="s">
        <v>8276</v>
      </c>
      <c r="P1612" s="5">
        <f t="shared" si="101"/>
        <v>271.85000000000002</v>
      </c>
      <c r="Q1612" s="10">
        <f t="shared" si="102"/>
        <v>41228.924884259257</v>
      </c>
      <c r="R1612" s="10">
        <f t="shared" si="103"/>
        <v>41258.924884259257</v>
      </c>
      <c r="S1612" t="s">
        <v>8338</v>
      </c>
      <c r="T1612" t="s">
        <v>8310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00"/>
        <v>37.074074074074076</v>
      </c>
      <c r="N1613" t="b">
        <v>1</v>
      </c>
      <c r="O1613" t="s">
        <v>8276</v>
      </c>
      <c r="P1613" s="5">
        <f t="shared" si="101"/>
        <v>125.125</v>
      </c>
      <c r="Q1613" s="10">
        <f t="shared" si="102"/>
        <v>41409.00037037037</v>
      </c>
      <c r="R1613" s="10">
        <f t="shared" si="103"/>
        <v>41430.00037037037</v>
      </c>
      <c r="S1613" t="s">
        <v>8338</v>
      </c>
      <c r="T1613" t="s">
        <v>8310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00"/>
        <v>50</v>
      </c>
      <c r="N1614" t="b">
        <v>1</v>
      </c>
      <c r="O1614" t="s">
        <v>8276</v>
      </c>
      <c r="P1614" s="5">
        <f t="shared" si="101"/>
        <v>110.00000000000001</v>
      </c>
      <c r="Q1614" s="10">
        <f t="shared" si="102"/>
        <v>41246.874814814815</v>
      </c>
      <c r="R1614" s="10">
        <f t="shared" si="103"/>
        <v>41276.874814814815</v>
      </c>
      <c r="S1614" t="s">
        <v>8338</v>
      </c>
      <c r="T1614" t="s">
        <v>8310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00"/>
        <v>39.03846153846154</v>
      </c>
      <c r="N1615" t="b">
        <v>1</v>
      </c>
      <c r="O1615" t="s">
        <v>8276</v>
      </c>
      <c r="P1615" s="5">
        <f t="shared" si="101"/>
        <v>101.49999999999999</v>
      </c>
      <c r="Q1615" s="10">
        <f t="shared" si="102"/>
        <v>41082.069467592592</v>
      </c>
      <c r="R1615" s="10">
        <f t="shared" si="103"/>
        <v>41112.069467592592</v>
      </c>
      <c r="S1615" t="s">
        <v>8338</v>
      </c>
      <c r="T1615" t="s">
        <v>8310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00"/>
        <v>66.688311688311686</v>
      </c>
      <c r="N1616" t="b">
        <v>1</v>
      </c>
      <c r="O1616" t="s">
        <v>8276</v>
      </c>
      <c r="P1616" s="5">
        <f t="shared" si="101"/>
        <v>102.69999999999999</v>
      </c>
      <c r="Q1616" s="10">
        <f t="shared" si="102"/>
        <v>41794.981122685182</v>
      </c>
      <c r="R1616" s="10">
        <f t="shared" si="103"/>
        <v>41854.708333333336</v>
      </c>
      <c r="S1616" t="s">
        <v>8338</v>
      </c>
      <c r="T1616" t="s">
        <v>8310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00"/>
        <v>67.132352941176464</v>
      </c>
      <c r="N1617" t="b">
        <v>1</v>
      </c>
      <c r="O1617" t="s">
        <v>8276</v>
      </c>
      <c r="P1617" s="5">
        <f t="shared" si="101"/>
        <v>114.12500000000001</v>
      </c>
      <c r="Q1617" s="10">
        <f t="shared" si="102"/>
        <v>40845.050879629627</v>
      </c>
      <c r="R1617" s="10">
        <f t="shared" si="103"/>
        <v>40890.092546296299</v>
      </c>
      <c r="S1617" t="s">
        <v>8338</v>
      </c>
      <c r="T1617" t="s">
        <v>8310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00"/>
        <v>66.369426751592357</v>
      </c>
      <c r="N1618" t="b">
        <v>1</v>
      </c>
      <c r="O1618" t="s">
        <v>8276</v>
      </c>
      <c r="P1618" s="5">
        <f t="shared" si="101"/>
        <v>104.2</v>
      </c>
      <c r="Q1618" s="10">
        <f t="shared" si="102"/>
        <v>41194.715520833335</v>
      </c>
      <c r="R1618" s="10">
        <f t="shared" si="103"/>
        <v>41235.916666666664</v>
      </c>
      <c r="S1618" t="s">
        <v>8338</v>
      </c>
      <c r="T1618" t="s">
        <v>8310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00"/>
        <v>64.620253164556956</v>
      </c>
      <c r="N1619" t="b">
        <v>1</v>
      </c>
      <c r="O1619" t="s">
        <v>8276</v>
      </c>
      <c r="P1619" s="5">
        <f t="shared" si="101"/>
        <v>145.85714285714286</v>
      </c>
      <c r="Q1619" s="10">
        <f t="shared" si="102"/>
        <v>41546.664212962962</v>
      </c>
      <c r="R1619" s="10">
        <f t="shared" si="103"/>
        <v>41579.791666666664</v>
      </c>
      <c r="S1619" t="s">
        <v>8338</v>
      </c>
      <c r="T1619" t="s">
        <v>8310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00"/>
        <v>58.370370370370374</v>
      </c>
      <c r="N1620" t="b">
        <v>1</v>
      </c>
      <c r="O1620" t="s">
        <v>8276</v>
      </c>
      <c r="P1620" s="5">
        <f t="shared" si="101"/>
        <v>105.06666666666666</v>
      </c>
      <c r="Q1620" s="10">
        <f t="shared" si="102"/>
        <v>41301.654340277775</v>
      </c>
      <c r="R1620" s="10">
        <f t="shared" si="103"/>
        <v>41341.654340277775</v>
      </c>
      <c r="S1620" t="s">
        <v>8338</v>
      </c>
      <c r="T1620" t="s">
        <v>8310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00"/>
        <v>86.956521739130437</v>
      </c>
      <c r="N1621" t="b">
        <v>1</v>
      </c>
      <c r="O1621" t="s">
        <v>8276</v>
      </c>
      <c r="P1621" s="5">
        <f t="shared" si="101"/>
        <v>133.33333333333331</v>
      </c>
      <c r="Q1621" s="10">
        <f t="shared" si="102"/>
        <v>41876.18618055556</v>
      </c>
      <c r="R1621" s="10">
        <f t="shared" si="103"/>
        <v>41897.18618055556</v>
      </c>
      <c r="S1621" t="s">
        <v>8338</v>
      </c>
      <c r="T1621" t="s">
        <v>8310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00"/>
        <v>66.470588235294116</v>
      </c>
      <c r="N1622" t="b">
        <v>1</v>
      </c>
      <c r="O1622" t="s">
        <v>8276</v>
      </c>
      <c r="P1622" s="5">
        <f t="shared" si="101"/>
        <v>112.99999999999999</v>
      </c>
      <c r="Q1622" s="10">
        <f t="shared" si="102"/>
        <v>41321.339583333334</v>
      </c>
      <c r="R1622" s="10">
        <f t="shared" si="103"/>
        <v>41328.339583333334</v>
      </c>
      <c r="S1622" t="s">
        <v>8338</v>
      </c>
      <c r="T1622" t="s">
        <v>8310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00"/>
        <v>163.78378378378378</v>
      </c>
      <c r="N1623" t="b">
        <v>1</v>
      </c>
      <c r="O1623" t="s">
        <v>8276</v>
      </c>
      <c r="P1623" s="5">
        <f t="shared" si="101"/>
        <v>121.2</v>
      </c>
      <c r="Q1623" s="10">
        <f t="shared" si="102"/>
        <v>41003.60665509259</v>
      </c>
      <c r="R1623" s="10">
        <f t="shared" si="103"/>
        <v>41057.165972222225</v>
      </c>
      <c r="S1623" t="s">
        <v>8338</v>
      </c>
      <c r="T1623" t="s">
        <v>8310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00"/>
        <v>107.98461538461538</v>
      </c>
      <c r="N1624" t="b">
        <v>1</v>
      </c>
      <c r="O1624" t="s">
        <v>8276</v>
      </c>
      <c r="P1624" s="5">
        <f t="shared" si="101"/>
        <v>101.72463768115942</v>
      </c>
      <c r="Q1624" s="10">
        <f t="shared" si="102"/>
        <v>41950.29483796296</v>
      </c>
      <c r="R1624" s="10">
        <f t="shared" si="103"/>
        <v>41990.332638888889</v>
      </c>
      <c r="S1624" t="s">
        <v>8338</v>
      </c>
      <c r="T1624" t="s">
        <v>8310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00"/>
        <v>42.111111111111114</v>
      </c>
      <c r="N1625" t="b">
        <v>1</v>
      </c>
      <c r="O1625" t="s">
        <v>8276</v>
      </c>
      <c r="P1625" s="5">
        <f t="shared" si="101"/>
        <v>101.06666666666666</v>
      </c>
      <c r="Q1625" s="10">
        <f t="shared" si="102"/>
        <v>41453.688530092593</v>
      </c>
      <c r="R1625" s="10">
        <f t="shared" si="103"/>
        <v>41513.688530092593</v>
      </c>
      <c r="S1625" t="s">
        <v>8338</v>
      </c>
      <c r="T1625" t="s">
        <v>8310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00"/>
        <v>47.2</v>
      </c>
      <c r="N1626" t="b">
        <v>1</v>
      </c>
      <c r="O1626" t="s">
        <v>8276</v>
      </c>
      <c r="P1626" s="5">
        <f t="shared" si="101"/>
        <v>118</v>
      </c>
      <c r="Q1626" s="10">
        <f t="shared" si="102"/>
        <v>41243.367303240739</v>
      </c>
      <c r="R1626" s="10">
        <f t="shared" si="103"/>
        <v>41283.367303240739</v>
      </c>
      <c r="S1626" t="s">
        <v>8338</v>
      </c>
      <c r="T1626" t="s">
        <v>8310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00"/>
        <v>112.01923076923077</v>
      </c>
      <c r="N1627" t="b">
        <v>1</v>
      </c>
      <c r="O1627" t="s">
        <v>8276</v>
      </c>
      <c r="P1627" s="5">
        <f t="shared" si="101"/>
        <v>155.33333333333331</v>
      </c>
      <c r="Q1627" s="10">
        <f t="shared" si="102"/>
        <v>41135.699687500004</v>
      </c>
      <c r="R1627" s="10">
        <f t="shared" si="103"/>
        <v>41163.699687500004</v>
      </c>
      <c r="S1627" t="s">
        <v>8338</v>
      </c>
      <c r="T1627" t="s">
        <v>8310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00"/>
        <v>74.953703703703709</v>
      </c>
      <c r="N1628" t="b">
        <v>1</v>
      </c>
      <c r="O1628" t="s">
        <v>8276</v>
      </c>
      <c r="P1628" s="5">
        <f t="shared" si="101"/>
        <v>101.18750000000001</v>
      </c>
      <c r="Q1628" s="10">
        <f t="shared" si="102"/>
        <v>41579.847997685189</v>
      </c>
      <c r="R1628" s="10">
        <f t="shared" si="103"/>
        <v>41609.889664351853</v>
      </c>
      <c r="S1628" t="s">
        <v>8338</v>
      </c>
      <c r="T1628" t="s">
        <v>8310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00"/>
        <v>61.578947368421055</v>
      </c>
      <c r="N1629" t="b">
        <v>1</v>
      </c>
      <c r="O1629" t="s">
        <v>8276</v>
      </c>
      <c r="P1629" s="5">
        <f t="shared" si="101"/>
        <v>117</v>
      </c>
      <c r="Q1629" s="10">
        <f t="shared" si="102"/>
        <v>41205.707048611112</v>
      </c>
      <c r="R1629" s="10">
        <f t="shared" si="103"/>
        <v>41239.207638888889</v>
      </c>
      <c r="S1629" t="s">
        <v>8338</v>
      </c>
      <c r="T1629" t="s">
        <v>8310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00"/>
        <v>45.875</v>
      </c>
      <c r="N1630" t="b">
        <v>1</v>
      </c>
      <c r="O1630" t="s">
        <v>8276</v>
      </c>
      <c r="P1630" s="5">
        <f t="shared" si="101"/>
        <v>100.925</v>
      </c>
      <c r="Q1630" s="10">
        <f t="shared" si="102"/>
        <v>41774.737060185187</v>
      </c>
      <c r="R1630" s="10">
        <f t="shared" si="103"/>
        <v>41807.737060185187</v>
      </c>
      <c r="S1630" t="s">
        <v>8338</v>
      </c>
      <c r="T1630" t="s">
        <v>8310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00"/>
        <v>75.853658536585371</v>
      </c>
      <c r="N1631" t="b">
        <v>1</v>
      </c>
      <c r="O1631" t="s">
        <v>8276</v>
      </c>
      <c r="P1631" s="5">
        <f t="shared" si="101"/>
        <v>103.66666666666666</v>
      </c>
      <c r="Q1631" s="10">
        <f t="shared" si="102"/>
        <v>41645.867280092592</v>
      </c>
      <c r="R1631" s="10">
        <f t="shared" si="103"/>
        <v>41690.867280092592</v>
      </c>
      <c r="S1631" t="s">
        <v>8338</v>
      </c>
      <c r="T1631" t="s">
        <v>8310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00"/>
        <v>84.206349206349202</v>
      </c>
      <c r="N1632" t="b">
        <v>1</v>
      </c>
      <c r="O1632" t="s">
        <v>8276</v>
      </c>
      <c r="P1632" s="5">
        <f t="shared" si="101"/>
        <v>265.25</v>
      </c>
      <c r="Q1632" s="10">
        <f t="shared" si="102"/>
        <v>40939.837673611109</v>
      </c>
      <c r="R1632" s="10">
        <f t="shared" si="103"/>
        <v>40970.290972222225</v>
      </c>
      <c r="S1632" t="s">
        <v>8338</v>
      </c>
      <c r="T1632" t="s">
        <v>8310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00"/>
        <v>117.22556390977444</v>
      </c>
      <c r="N1633" t="b">
        <v>1</v>
      </c>
      <c r="O1633" t="s">
        <v>8276</v>
      </c>
      <c r="P1633" s="5">
        <f t="shared" si="101"/>
        <v>155.91</v>
      </c>
      <c r="Q1633" s="10">
        <f t="shared" si="102"/>
        <v>41164.859502314815</v>
      </c>
      <c r="R1633" s="10">
        <f t="shared" si="103"/>
        <v>41194.859502314815</v>
      </c>
      <c r="S1633" t="s">
        <v>8338</v>
      </c>
      <c r="T1633" t="s">
        <v>8310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00"/>
        <v>86.489361702127653</v>
      </c>
      <c r="N1634" t="b">
        <v>1</v>
      </c>
      <c r="O1634" t="s">
        <v>8276</v>
      </c>
      <c r="P1634" s="5">
        <f t="shared" si="101"/>
        <v>101.62500000000001</v>
      </c>
      <c r="Q1634" s="10">
        <f t="shared" si="102"/>
        <v>40750.340902777774</v>
      </c>
      <c r="R1634" s="10">
        <f t="shared" si="103"/>
        <v>40810.340902777774</v>
      </c>
      <c r="S1634" t="s">
        <v>8338</v>
      </c>
      <c r="T1634" t="s">
        <v>8310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00"/>
        <v>172.41379310344828</v>
      </c>
      <c r="N1635" t="b">
        <v>1</v>
      </c>
      <c r="O1635" t="s">
        <v>8276</v>
      </c>
      <c r="P1635" s="5">
        <f t="shared" si="101"/>
        <v>100</v>
      </c>
      <c r="Q1635" s="10">
        <f t="shared" si="102"/>
        <v>40896.883750000001</v>
      </c>
      <c r="R1635" s="10">
        <f t="shared" si="103"/>
        <v>40924.208333333336</v>
      </c>
      <c r="S1635" t="s">
        <v>8338</v>
      </c>
      <c r="T1635" t="s">
        <v>8310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00"/>
        <v>62.8125</v>
      </c>
      <c r="N1636" t="b">
        <v>1</v>
      </c>
      <c r="O1636" t="s">
        <v>8276</v>
      </c>
      <c r="P1636" s="5">
        <f t="shared" si="101"/>
        <v>100.49999999999999</v>
      </c>
      <c r="Q1636" s="10">
        <f t="shared" si="102"/>
        <v>40658.189826388887</v>
      </c>
      <c r="R1636" s="10">
        <f t="shared" si="103"/>
        <v>40696.249305555553</v>
      </c>
      <c r="S1636" t="s">
        <v>8338</v>
      </c>
      <c r="T1636" t="s">
        <v>8310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00"/>
        <v>67.729729729729726</v>
      </c>
      <c r="N1637" t="b">
        <v>1</v>
      </c>
      <c r="O1637" t="s">
        <v>8276</v>
      </c>
      <c r="P1637" s="5">
        <f t="shared" si="101"/>
        <v>125.29999999999998</v>
      </c>
      <c r="Q1637" s="10">
        <f t="shared" si="102"/>
        <v>42502.868761574078</v>
      </c>
      <c r="R1637" s="10">
        <f t="shared" si="103"/>
        <v>42562.868761574078</v>
      </c>
      <c r="S1637" t="s">
        <v>8338</v>
      </c>
      <c r="T1637" t="s">
        <v>8310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00"/>
        <v>53.5632183908046</v>
      </c>
      <c r="N1638" t="b">
        <v>1</v>
      </c>
      <c r="O1638" t="s">
        <v>8276</v>
      </c>
      <c r="P1638" s="5">
        <f t="shared" si="101"/>
        <v>103.55555555555556</v>
      </c>
      <c r="Q1638" s="10">
        <f t="shared" si="102"/>
        <v>40663.08666666667</v>
      </c>
      <c r="R1638" s="10">
        <f t="shared" si="103"/>
        <v>40706.166666666664</v>
      </c>
      <c r="S1638" t="s">
        <v>8338</v>
      </c>
      <c r="T1638" t="s">
        <v>8310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00"/>
        <v>34.6</v>
      </c>
      <c r="N1639" t="b">
        <v>1</v>
      </c>
      <c r="O1639" t="s">
        <v>8276</v>
      </c>
      <c r="P1639" s="5">
        <f t="shared" si="101"/>
        <v>103.8</v>
      </c>
      <c r="Q1639" s="10">
        <f t="shared" si="102"/>
        <v>40122.751620370371</v>
      </c>
      <c r="R1639" s="10">
        <f t="shared" si="103"/>
        <v>40178.98541666667</v>
      </c>
      <c r="S1639" t="s">
        <v>8338</v>
      </c>
      <c r="T1639" t="s">
        <v>8310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00"/>
        <v>38.888888888888886</v>
      </c>
      <c r="N1640" t="b">
        <v>1</v>
      </c>
      <c r="O1640" t="s">
        <v>8276</v>
      </c>
      <c r="P1640" s="5">
        <f t="shared" si="101"/>
        <v>105</v>
      </c>
      <c r="Q1640" s="10">
        <f t="shared" si="102"/>
        <v>41288.68712962963</v>
      </c>
      <c r="R1640" s="10">
        <f t="shared" si="103"/>
        <v>41333.892361111109</v>
      </c>
      <c r="S1640" t="s">
        <v>8338</v>
      </c>
      <c r="T1640" t="s">
        <v>8310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00"/>
        <v>94.736842105263165</v>
      </c>
      <c r="N1641" t="b">
        <v>1</v>
      </c>
      <c r="O1641" t="s">
        <v>8276</v>
      </c>
      <c r="P1641" s="5">
        <f t="shared" si="101"/>
        <v>100</v>
      </c>
      <c r="Q1641" s="10">
        <f t="shared" si="102"/>
        <v>40941.652372685188</v>
      </c>
      <c r="R1641" s="10">
        <f t="shared" si="103"/>
        <v>40971.652372685188</v>
      </c>
      <c r="S1641" t="s">
        <v>8338</v>
      </c>
      <c r="T1641" t="s">
        <v>8310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00"/>
        <v>39.967058823529413</v>
      </c>
      <c r="N1642" t="b">
        <v>1</v>
      </c>
      <c r="O1642" t="s">
        <v>8276</v>
      </c>
      <c r="P1642" s="5">
        <f t="shared" si="101"/>
        <v>169.86</v>
      </c>
      <c r="Q1642" s="10">
        <f t="shared" si="102"/>
        <v>40379.23096064815</v>
      </c>
      <c r="R1642" s="10">
        <f t="shared" si="103"/>
        <v>40393.082638888889</v>
      </c>
      <c r="S1642" t="s">
        <v>8338</v>
      </c>
      <c r="T1642" t="s">
        <v>8310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00"/>
        <v>97.5</v>
      </c>
      <c r="N1643" t="b">
        <v>1</v>
      </c>
      <c r="O1643" t="s">
        <v>8292</v>
      </c>
      <c r="P1643" s="5">
        <f t="shared" si="101"/>
        <v>101.4</v>
      </c>
      <c r="Q1643" s="10">
        <f t="shared" si="102"/>
        <v>41962.596574074079</v>
      </c>
      <c r="R1643" s="10">
        <f t="shared" si="103"/>
        <v>41992.596574074079</v>
      </c>
      <c r="S1643" t="s">
        <v>8338</v>
      </c>
      <c r="T1643" t="s">
        <v>8319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00"/>
        <v>42.857142857142854</v>
      </c>
      <c r="N1644" t="b">
        <v>1</v>
      </c>
      <c r="O1644" t="s">
        <v>8292</v>
      </c>
      <c r="P1644" s="5">
        <f t="shared" si="101"/>
        <v>100</v>
      </c>
      <c r="Q1644" s="10">
        <f t="shared" si="102"/>
        <v>40688.024618055555</v>
      </c>
      <c r="R1644" s="10">
        <f t="shared" si="103"/>
        <v>40708.024618055555</v>
      </c>
      <c r="S1644" t="s">
        <v>8338</v>
      </c>
      <c r="T1644" t="s">
        <v>8319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00"/>
        <v>168.51351351351352</v>
      </c>
      <c r="N1645" t="b">
        <v>1</v>
      </c>
      <c r="O1645" t="s">
        <v>8292</v>
      </c>
      <c r="P1645" s="5">
        <f t="shared" si="101"/>
        <v>124.70000000000002</v>
      </c>
      <c r="Q1645" s="10">
        <f t="shared" si="102"/>
        <v>41146.824212962965</v>
      </c>
      <c r="R1645" s="10">
        <f t="shared" si="103"/>
        <v>41176.824212962965</v>
      </c>
      <c r="S1645" t="s">
        <v>8338</v>
      </c>
      <c r="T1645" t="s">
        <v>8319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00"/>
        <v>85.546875</v>
      </c>
      <c r="N1646" t="b">
        <v>1</v>
      </c>
      <c r="O1646" t="s">
        <v>8292</v>
      </c>
      <c r="P1646" s="5">
        <f t="shared" si="101"/>
        <v>109.5</v>
      </c>
      <c r="Q1646" s="10">
        <f t="shared" si="102"/>
        <v>41175.05972222222</v>
      </c>
      <c r="R1646" s="10">
        <f t="shared" si="103"/>
        <v>41235.101388888892</v>
      </c>
      <c r="S1646" t="s">
        <v>8338</v>
      </c>
      <c r="T1646" t="s">
        <v>8319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00"/>
        <v>554</v>
      </c>
      <c r="N1647" t="b">
        <v>1</v>
      </c>
      <c r="O1647" t="s">
        <v>8292</v>
      </c>
      <c r="P1647" s="5">
        <f t="shared" si="101"/>
        <v>110.80000000000001</v>
      </c>
      <c r="Q1647" s="10">
        <f t="shared" si="102"/>
        <v>41521.617361111108</v>
      </c>
      <c r="R1647" s="10">
        <f t="shared" si="103"/>
        <v>41535.617361111108</v>
      </c>
      <c r="S1647" t="s">
        <v>8338</v>
      </c>
      <c r="T1647" t="s">
        <v>8319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00"/>
        <v>26.554216867469879</v>
      </c>
      <c r="N1648" t="b">
        <v>1</v>
      </c>
      <c r="O1648" t="s">
        <v>8292</v>
      </c>
      <c r="P1648" s="5">
        <f t="shared" si="101"/>
        <v>110.2</v>
      </c>
      <c r="Q1648" s="10">
        <f t="shared" si="102"/>
        <v>41833.450266203705</v>
      </c>
      <c r="R1648" s="10">
        <f t="shared" si="103"/>
        <v>41865.757638888892</v>
      </c>
      <c r="S1648" t="s">
        <v>8338</v>
      </c>
      <c r="T1648" t="s">
        <v>8319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00"/>
        <v>113.82608695652173</v>
      </c>
      <c r="N1649" t="b">
        <v>1</v>
      </c>
      <c r="O1649" t="s">
        <v>8292</v>
      </c>
      <c r="P1649" s="5">
        <f t="shared" si="101"/>
        <v>104.71999999999998</v>
      </c>
      <c r="Q1649" s="10">
        <f t="shared" si="102"/>
        <v>41039.409456018519</v>
      </c>
      <c r="R1649" s="10">
        <f t="shared" si="103"/>
        <v>41069.409456018519</v>
      </c>
      <c r="S1649" t="s">
        <v>8338</v>
      </c>
      <c r="T1649" t="s">
        <v>8319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00"/>
        <v>32.011111111111113</v>
      </c>
      <c r="N1650" t="b">
        <v>1</v>
      </c>
      <c r="O1650" t="s">
        <v>8292</v>
      </c>
      <c r="P1650" s="5">
        <f t="shared" si="101"/>
        <v>125.26086956521738</v>
      </c>
      <c r="Q1650" s="10">
        <f t="shared" si="102"/>
        <v>40592.704652777778</v>
      </c>
      <c r="R1650" s="10">
        <f t="shared" si="103"/>
        <v>40622.662986111114</v>
      </c>
      <c r="S1650" t="s">
        <v>8338</v>
      </c>
      <c r="T1650" t="s">
        <v>8319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00"/>
        <v>47.189259259259259</v>
      </c>
      <c r="N1651" t="b">
        <v>1</v>
      </c>
      <c r="O1651" t="s">
        <v>8292</v>
      </c>
      <c r="P1651" s="5">
        <f t="shared" si="101"/>
        <v>100.58763157894737</v>
      </c>
      <c r="Q1651" s="10">
        <f t="shared" si="102"/>
        <v>41737.684664351851</v>
      </c>
      <c r="R1651" s="10">
        <f t="shared" si="103"/>
        <v>41782.684664351851</v>
      </c>
      <c r="S1651" t="s">
        <v>8338</v>
      </c>
      <c r="T1651" t="s">
        <v>8319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00"/>
        <v>88.46875</v>
      </c>
      <c r="N1652" t="b">
        <v>1</v>
      </c>
      <c r="O1652" t="s">
        <v>8292</v>
      </c>
      <c r="P1652" s="5">
        <f t="shared" si="101"/>
        <v>141.55000000000001</v>
      </c>
      <c r="Q1652" s="10">
        <f t="shared" si="102"/>
        <v>41526.435613425929</v>
      </c>
      <c r="R1652" s="10">
        <f t="shared" si="103"/>
        <v>41556.435613425929</v>
      </c>
      <c r="S1652" t="s">
        <v>8338</v>
      </c>
      <c r="T1652" t="s">
        <v>8319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00"/>
        <v>100.75</v>
      </c>
      <c r="N1653" t="b">
        <v>1</v>
      </c>
      <c r="O1653" t="s">
        <v>8292</v>
      </c>
      <c r="P1653" s="5">
        <f t="shared" si="101"/>
        <v>100.75</v>
      </c>
      <c r="Q1653" s="10">
        <f t="shared" si="102"/>
        <v>40625.900694444441</v>
      </c>
      <c r="R1653" s="10">
        <f t="shared" si="103"/>
        <v>40659.290972222225</v>
      </c>
      <c r="S1653" t="s">
        <v>8338</v>
      </c>
      <c r="T1653" t="s">
        <v>8319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00"/>
        <v>64.714285714285708</v>
      </c>
      <c r="N1654" t="b">
        <v>1</v>
      </c>
      <c r="O1654" t="s">
        <v>8292</v>
      </c>
      <c r="P1654" s="5">
        <f t="shared" si="101"/>
        <v>100.66666666666666</v>
      </c>
      <c r="Q1654" s="10">
        <f t="shared" si="102"/>
        <v>41572.492974537039</v>
      </c>
      <c r="R1654" s="10">
        <f t="shared" si="103"/>
        <v>41602.534641203703</v>
      </c>
      <c r="S1654" t="s">
        <v>8338</v>
      </c>
      <c r="T1654" t="s">
        <v>8319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00"/>
        <v>51.854285714285716</v>
      </c>
      <c r="N1655" t="b">
        <v>1</v>
      </c>
      <c r="O1655" t="s">
        <v>8292</v>
      </c>
      <c r="P1655" s="5">
        <f t="shared" si="101"/>
        <v>174.2304</v>
      </c>
      <c r="Q1655" s="10">
        <f t="shared" si="102"/>
        <v>40626.834444444445</v>
      </c>
      <c r="R1655" s="10">
        <f t="shared" si="103"/>
        <v>40657.834444444445</v>
      </c>
      <c r="S1655" t="s">
        <v>8338</v>
      </c>
      <c r="T1655" t="s">
        <v>8319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00"/>
        <v>38.794117647058826</v>
      </c>
      <c r="N1656" t="b">
        <v>1</v>
      </c>
      <c r="O1656" t="s">
        <v>8292</v>
      </c>
      <c r="P1656" s="5">
        <f t="shared" si="101"/>
        <v>119.90909090909089</v>
      </c>
      <c r="Q1656" s="10">
        <f t="shared" si="102"/>
        <v>40987.890740740739</v>
      </c>
      <c r="R1656" s="10">
        <f t="shared" si="103"/>
        <v>41017.890740740739</v>
      </c>
      <c r="S1656" t="s">
        <v>8338</v>
      </c>
      <c r="T1656" t="s">
        <v>8319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00"/>
        <v>44.645833333333336</v>
      </c>
      <c r="N1657" t="b">
        <v>1</v>
      </c>
      <c r="O1657" t="s">
        <v>8292</v>
      </c>
      <c r="P1657" s="5">
        <f t="shared" si="101"/>
        <v>142.86666666666667</v>
      </c>
      <c r="Q1657" s="10">
        <f t="shared" si="102"/>
        <v>40974.791898148149</v>
      </c>
      <c r="R1657" s="10">
        <f t="shared" si="103"/>
        <v>41004.750231481477</v>
      </c>
      <c r="S1657" t="s">
        <v>8338</v>
      </c>
      <c r="T1657" t="s">
        <v>8319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00"/>
        <v>156.77333333333334</v>
      </c>
      <c r="N1658" t="b">
        <v>1</v>
      </c>
      <c r="O1658" t="s">
        <v>8292</v>
      </c>
      <c r="P1658" s="5">
        <f t="shared" si="101"/>
        <v>100.33493333333334</v>
      </c>
      <c r="Q1658" s="10">
        <f t="shared" si="102"/>
        <v>41226.928842592592</v>
      </c>
      <c r="R1658" s="10">
        <f t="shared" si="103"/>
        <v>41256.928842592592</v>
      </c>
      <c r="S1658" t="s">
        <v>8338</v>
      </c>
      <c r="T1658" t="s">
        <v>8319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00"/>
        <v>118.70339366515837</v>
      </c>
      <c r="N1659" t="b">
        <v>1</v>
      </c>
      <c r="O1659" t="s">
        <v>8292</v>
      </c>
      <c r="P1659" s="5">
        <f t="shared" si="101"/>
        <v>104.93380000000001</v>
      </c>
      <c r="Q1659" s="10">
        <f t="shared" si="102"/>
        <v>41023.782037037039</v>
      </c>
      <c r="R1659" s="10">
        <f t="shared" si="103"/>
        <v>41053.782037037039</v>
      </c>
      <c r="S1659" t="s">
        <v>8338</v>
      </c>
      <c r="T1659" t="s">
        <v>8319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00"/>
        <v>74.149532710280369</v>
      </c>
      <c r="N1660" t="b">
        <v>1</v>
      </c>
      <c r="O1660" t="s">
        <v>8292</v>
      </c>
      <c r="P1660" s="5">
        <f t="shared" si="101"/>
        <v>132.23333333333335</v>
      </c>
      <c r="Q1660" s="10">
        <f t="shared" si="102"/>
        <v>41223.22184027778</v>
      </c>
      <c r="R1660" s="10">
        <f t="shared" si="103"/>
        <v>41261.597222222219</v>
      </c>
      <c r="S1660" t="s">
        <v>8338</v>
      </c>
      <c r="T1660" t="s">
        <v>8319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00"/>
        <v>12.533333333333333</v>
      </c>
      <c r="N1661" t="b">
        <v>1</v>
      </c>
      <c r="O1661" t="s">
        <v>8292</v>
      </c>
      <c r="P1661" s="5">
        <f t="shared" si="101"/>
        <v>112.79999999999998</v>
      </c>
      <c r="Q1661" s="10">
        <f t="shared" si="102"/>
        <v>41596.913437499999</v>
      </c>
      <c r="R1661" s="10">
        <f t="shared" si="103"/>
        <v>41625.5</v>
      </c>
      <c r="S1661" t="s">
        <v>8338</v>
      </c>
      <c r="T1661" t="s">
        <v>8319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00"/>
        <v>27.861111111111111</v>
      </c>
      <c r="N1662" t="b">
        <v>1</v>
      </c>
      <c r="O1662" t="s">
        <v>8292</v>
      </c>
      <c r="P1662" s="5">
        <f t="shared" si="101"/>
        <v>1253.75</v>
      </c>
      <c r="Q1662" s="10">
        <f t="shared" si="102"/>
        <v>42459.693865740745</v>
      </c>
      <c r="R1662" s="10">
        <f t="shared" si="103"/>
        <v>42490.915972222225</v>
      </c>
      <c r="S1662" t="s">
        <v>8338</v>
      </c>
      <c r="T1662" t="s">
        <v>8319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00"/>
        <v>80.178217821782184</v>
      </c>
      <c r="N1663" t="b">
        <v>1</v>
      </c>
      <c r="O1663" t="s">
        <v>8292</v>
      </c>
      <c r="P1663" s="5">
        <f t="shared" si="101"/>
        <v>102.50632911392405</v>
      </c>
      <c r="Q1663" s="10">
        <f t="shared" si="102"/>
        <v>42343.998043981483</v>
      </c>
      <c r="R1663" s="10">
        <f t="shared" si="103"/>
        <v>42386.875</v>
      </c>
      <c r="S1663" t="s">
        <v>8338</v>
      </c>
      <c r="T1663" t="s">
        <v>8319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00"/>
        <v>132.43548387096774</v>
      </c>
      <c r="N1664" t="b">
        <v>1</v>
      </c>
      <c r="O1664" t="s">
        <v>8292</v>
      </c>
      <c r="P1664" s="5">
        <f t="shared" si="101"/>
        <v>102.6375</v>
      </c>
      <c r="Q1664" s="10">
        <f t="shared" si="102"/>
        <v>40848.198333333334</v>
      </c>
      <c r="R1664" s="10">
        <f t="shared" si="103"/>
        <v>40908.239999999998</v>
      </c>
      <c r="S1664" t="s">
        <v>8338</v>
      </c>
      <c r="T1664" t="s">
        <v>8319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00"/>
        <v>33.75</v>
      </c>
      <c r="N1665" t="b">
        <v>1</v>
      </c>
      <c r="O1665" t="s">
        <v>8292</v>
      </c>
      <c r="P1665" s="5">
        <f t="shared" si="101"/>
        <v>108</v>
      </c>
      <c r="Q1665" s="10">
        <f t="shared" si="102"/>
        <v>42006.02207175926</v>
      </c>
      <c r="R1665" s="10">
        <f t="shared" si="103"/>
        <v>42036.02207175926</v>
      </c>
      <c r="S1665" t="s">
        <v>8338</v>
      </c>
      <c r="T1665" t="s">
        <v>8319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ref="M1666:M1729" si="104">E1666/L1666</f>
        <v>34.384494382022467</v>
      </c>
      <c r="N1666" t="b">
        <v>1</v>
      </c>
      <c r="O1666" t="s">
        <v>8292</v>
      </c>
      <c r="P1666" s="5">
        <f t="shared" si="101"/>
        <v>122.40879999999999</v>
      </c>
      <c r="Q1666" s="10">
        <f t="shared" si="102"/>
        <v>40939.761782407404</v>
      </c>
      <c r="R1666" s="10">
        <f t="shared" si="103"/>
        <v>40984.165972222225</v>
      </c>
      <c r="S1666" t="s">
        <v>8338</v>
      </c>
      <c r="T1666" t="s">
        <v>8319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si="104"/>
        <v>44.956989247311824</v>
      </c>
      <c r="N1667" t="b">
        <v>1</v>
      </c>
      <c r="O1667" t="s">
        <v>8292</v>
      </c>
      <c r="P1667" s="5">
        <f t="shared" ref="P1667:P1730" si="105">(E1667/D1667)*100</f>
        <v>119.45714285714286</v>
      </c>
      <c r="Q1667" s="10">
        <f t="shared" ref="Q1667:Q1730" si="106">(((J1667/60)/60)/24)+DATE(1970,1,1)</f>
        <v>40564.649456018517</v>
      </c>
      <c r="R1667" s="10">
        <f t="shared" ref="R1667:R1730" si="107">(((I1667/60)/60)/24)+DATE(1970,1,1)</f>
        <v>40596.125</v>
      </c>
      <c r="S1667" t="s">
        <v>8338</v>
      </c>
      <c r="T1667" t="s">
        <v>8319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04"/>
        <v>41.04081632653061</v>
      </c>
      <c r="N1668" t="b">
        <v>1</v>
      </c>
      <c r="O1668" t="s">
        <v>8292</v>
      </c>
      <c r="P1668" s="5">
        <f t="shared" si="105"/>
        <v>160.88</v>
      </c>
      <c r="Q1668" s="10">
        <f t="shared" si="106"/>
        <v>41331.253159722226</v>
      </c>
      <c r="R1668" s="10">
        <f t="shared" si="107"/>
        <v>41361.211493055554</v>
      </c>
      <c r="S1668" t="s">
        <v>8338</v>
      </c>
      <c r="T1668" t="s">
        <v>8319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04"/>
        <v>52.597560975609753</v>
      </c>
      <c r="N1669" t="b">
        <v>1</v>
      </c>
      <c r="O1669" t="s">
        <v>8292</v>
      </c>
      <c r="P1669" s="5">
        <f t="shared" si="105"/>
        <v>126.85294117647059</v>
      </c>
      <c r="Q1669" s="10">
        <f t="shared" si="106"/>
        <v>41682.0705787037</v>
      </c>
      <c r="R1669" s="10">
        <f t="shared" si="107"/>
        <v>41709.290972222225</v>
      </c>
      <c r="S1669" t="s">
        <v>8338</v>
      </c>
      <c r="T1669" t="s">
        <v>8319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04"/>
        <v>70.784482758620683</v>
      </c>
      <c r="N1670" t="b">
        <v>1</v>
      </c>
      <c r="O1670" t="s">
        <v>8292</v>
      </c>
      <c r="P1670" s="5">
        <f t="shared" si="105"/>
        <v>102.6375</v>
      </c>
      <c r="Q1670" s="10">
        <f t="shared" si="106"/>
        <v>40845.14975694444</v>
      </c>
      <c r="R1670" s="10">
        <f t="shared" si="107"/>
        <v>40875.191423611112</v>
      </c>
      <c r="S1670" t="s">
        <v>8338</v>
      </c>
      <c r="T1670" t="s">
        <v>8319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04"/>
        <v>53.75</v>
      </c>
      <c r="N1671" t="b">
        <v>1</v>
      </c>
      <c r="O1671" t="s">
        <v>8292</v>
      </c>
      <c r="P1671" s="5">
        <f t="shared" si="105"/>
        <v>139.75</v>
      </c>
      <c r="Q1671" s="10">
        <f t="shared" si="106"/>
        <v>42461.885138888887</v>
      </c>
      <c r="R1671" s="10">
        <f t="shared" si="107"/>
        <v>42521.885138888887</v>
      </c>
      <c r="S1671" t="s">
        <v>8338</v>
      </c>
      <c r="T1671" t="s">
        <v>8319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04"/>
        <v>44.608695652173914</v>
      </c>
      <c r="N1672" t="b">
        <v>1</v>
      </c>
      <c r="O1672" t="s">
        <v>8292</v>
      </c>
      <c r="P1672" s="5">
        <f t="shared" si="105"/>
        <v>102.60000000000001</v>
      </c>
      <c r="Q1672" s="10">
        <f t="shared" si="106"/>
        <v>40313.930543981485</v>
      </c>
      <c r="R1672" s="10">
        <f t="shared" si="107"/>
        <v>40364.166666666664</v>
      </c>
      <c r="S1672" t="s">
        <v>8338</v>
      </c>
      <c r="T1672" t="s">
        <v>8319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04"/>
        <v>26.148961038961041</v>
      </c>
      <c r="N1673" t="b">
        <v>1</v>
      </c>
      <c r="O1673" t="s">
        <v>8292</v>
      </c>
      <c r="P1673" s="5">
        <f t="shared" si="105"/>
        <v>100.67349999999999</v>
      </c>
      <c r="Q1673" s="10">
        <f t="shared" si="106"/>
        <v>42553.54414351852</v>
      </c>
      <c r="R1673" s="10">
        <f t="shared" si="107"/>
        <v>42583.54414351852</v>
      </c>
      <c r="S1673" t="s">
        <v>8338</v>
      </c>
      <c r="T1673" t="s">
        <v>8319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04"/>
        <v>39.183673469387756</v>
      </c>
      <c r="N1674" t="b">
        <v>1</v>
      </c>
      <c r="O1674" t="s">
        <v>8292</v>
      </c>
      <c r="P1674" s="5">
        <f t="shared" si="105"/>
        <v>112.94117647058823</v>
      </c>
      <c r="Q1674" s="10">
        <f t="shared" si="106"/>
        <v>41034.656597222223</v>
      </c>
      <c r="R1674" s="10">
        <f t="shared" si="107"/>
        <v>41064.656597222223</v>
      </c>
      <c r="S1674" t="s">
        <v>8338</v>
      </c>
      <c r="T1674" t="s">
        <v>8319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04"/>
        <v>45.593220338983052</v>
      </c>
      <c r="N1675" t="b">
        <v>1</v>
      </c>
      <c r="O1675" t="s">
        <v>8292</v>
      </c>
      <c r="P1675" s="5">
        <f t="shared" si="105"/>
        <v>128.09523809523807</v>
      </c>
      <c r="Q1675" s="10">
        <f t="shared" si="106"/>
        <v>42039.878379629634</v>
      </c>
      <c r="R1675" s="10">
        <f t="shared" si="107"/>
        <v>42069.878379629634</v>
      </c>
      <c r="S1675" t="s">
        <v>8338</v>
      </c>
      <c r="T1675" t="s">
        <v>8319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04"/>
        <v>89.247787610619469</v>
      </c>
      <c r="N1676" t="b">
        <v>1</v>
      </c>
      <c r="O1676" t="s">
        <v>8292</v>
      </c>
      <c r="P1676" s="5">
        <f t="shared" si="105"/>
        <v>201.7</v>
      </c>
      <c r="Q1676" s="10">
        <f t="shared" si="106"/>
        <v>42569.605393518519</v>
      </c>
      <c r="R1676" s="10">
        <f t="shared" si="107"/>
        <v>42600.290972222225</v>
      </c>
      <c r="S1676" t="s">
        <v>8338</v>
      </c>
      <c r="T1676" t="s">
        <v>8319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04"/>
        <v>40.416470588235299</v>
      </c>
      <c r="N1677" t="b">
        <v>1</v>
      </c>
      <c r="O1677" t="s">
        <v>8292</v>
      </c>
      <c r="P1677" s="5">
        <f t="shared" si="105"/>
        <v>137.416</v>
      </c>
      <c r="Q1677" s="10">
        <f t="shared" si="106"/>
        <v>40802.733101851853</v>
      </c>
      <c r="R1677" s="10">
        <f t="shared" si="107"/>
        <v>40832.918749999997</v>
      </c>
      <c r="S1677" t="s">
        <v>8338</v>
      </c>
      <c r="T1677" t="s">
        <v>8319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04"/>
        <v>82.38095238095238</v>
      </c>
      <c r="N1678" t="b">
        <v>1</v>
      </c>
      <c r="O1678" t="s">
        <v>8292</v>
      </c>
      <c r="P1678" s="5">
        <f t="shared" si="105"/>
        <v>115.33333333333333</v>
      </c>
      <c r="Q1678" s="10">
        <f t="shared" si="106"/>
        <v>40973.72623842593</v>
      </c>
      <c r="R1678" s="10">
        <f t="shared" si="107"/>
        <v>41020.165972222225</v>
      </c>
      <c r="S1678" t="s">
        <v>8338</v>
      </c>
      <c r="T1678" t="s">
        <v>8319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04"/>
        <v>159.52380952380952</v>
      </c>
      <c r="N1679" t="b">
        <v>1</v>
      </c>
      <c r="O1679" t="s">
        <v>8292</v>
      </c>
      <c r="P1679" s="5">
        <f t="shared" si="105"/>
        <v>111.66666666666667</v>
      </c>
      <c r="Q1679" s="10">
        <f t="shared" si="106"/>
        <v>42416.407129629632</v>
      </c>
      <c r="R1679" s="10">
        <f t="shared" si="107"/>
        <v>42476.249305555553</v>
      </c>
      <c r="S1679" t="s">
        <v>8338</v>
      </c>
      <c r="T1679" t="s">
        <v>8319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04"/>
        <v>36.244897959183675</v>
      </c>
      <c r="N1680" t="b">
        <v>1</v>
      </c>
      <c r="O1680" t="s">
        <v>8292</v>
      </c>
      <c r="P1680" s="5">
        <f t="shared" si="105"/>
        <v>118.39999999999999</v>
      </c>
      <c r="Q1680" s="10">
        <f t="shared" si="106"/>
        <v>41662.854988425926</v>
      </c>
      <c r="R1680" s="10">
        <f t="shared" si="107"/>
        <v>41676.854988425926</v>
      </c>
      <c r="S1680" t="s">
        <v>8338</v>
      </c>
      <c r="T1680" t="s">
        <v>8319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04"/>
        <v>62.5</v>
      </c>
      <c r="N1681" t="b">
        <v>1</v>
      </c>
      <c r="O1681" t="s">
        <v>8292</v>
      </c>
      <c r="P1681" s="5">
        <f t="shared" si="105"/>
        <v>175</v>
      </c>
      <c r="Q1681" s="10">
        <f t="shared" si="106"/>
        <v>40723.068807870368</v>
      </c>
      <c r="R1681" s="10">
        <f t="shared" si="107"/>
        <v>40746.068807870368</v>
      </c>
      <c r="S1681" t="s">
        <v>8338</v>
      </c>
      <c r="T1681" t="s">
        <v>8319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04"/>
        <v>47</v>
      </c>
      <c r="N1682" t="b">
        <v>1</v>
      </c>
      <c r="O1682" t="s">
        <v>8292</v>
      </c>
      <c r="P1682" s="5">
        <f t="shared" si="105"/>
        <v>117.5</v>
      </c>
      <c r="Q1682" s="10">
        <f t="shared" si="106"/>
        <v>41802.757719907408</v>
      </c>
      <c r="R1682" s="10">
        <f t="shared" si="107"/>
        <v>41832.757719907408</v>
      </c>
      <c r="S1682" t="s">
        <v>8338</v>
      </c>
      <c r="T1682" t="s">
        <v>8319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04"/>
        <v>74.575090497737563</v>
      </c>
      <c r="N1683" t="b">
        <v>0</v>
      </c>
      <c r="O1683" t="s">
        <v>8293</v>
      </c>
      <c r="P1683" s="5">
        <f t="shared" si="105"/>
        <v>101.42212307692309</v>
      </c>
      <c r="Q1683" s="10">
        <f t="shared" si="106"/>
        <v>42774.121342592596</v>
      </c>
      <c r="R1683" s="10">
        <f t="shared" si="107"/>
        <v>42823.083333333328</v>
      </c>
      <c r="S1683" t="s">
        <v>8338</v>
      </c>
      <c r="T1683" t="s">
        <v>8320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04"/>
        <v>#DIV/0!</v>
      </c>
      <c r="N1684" t="b">
        <v>0</v>
      </c>
      <c r="O1684" t="s">
        <v>8293</v>
      </c>
      <c r="P1684" s="5">
        <f t="shared" si="105"/>
        <v>0</v>
      </c>
      <c r="Q1684" s="10">
        <f t="shared" si="106"/>
        <v>42779.21365740741</v>
      </c>
      <c r="R1684" s="10">
        <f t="shared" si="107"/>
        <v>42839.171990740739</v>
      </c>
      <c r="S1684" t="s">
        <v>8338</v>
      </c>
      <c r="T1684" t="s">
        <v>8320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04"/>
        <v>76</v>
      </c>
      <c r="N1685" t="b">
        <v>0</v>
      </c>
      <c r="O1685" t="s">
        <v>8293</v>
      </c>
      <c r="P1685" s="5">
        <f t="shared" si="105"/>
        <v>21.714285714285715</v>
      </c>
      <c r="Q1685" s="10">
        <f t="shared" si="106"/>
        <v>42808.781689814816</v>
      </c>
      <c r="R1685" s="10">
        <f t="shared" si="107"/>
        <v>42832.781689814816</v>
      </c>
      <c r="S1685" t="s">
        <v>8338</v>
      </c>
      <c r="T1685" t="s">
        <v>8320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04"/>
        <v>86.43564356435644</v>
      </c>
      <c r="N1686" t="b">
        <v>0</v>
      </c>
      <c r="O1686" t="s">
        <v>8293</v>
      </c>
      <c r="P1686" s="5">
        <f t="shared" si="105"/>
        <v>109.125</v>
      </c>
      <c r="Q1686" s="10">
        <f t="shared" si="106"/>
        <v>42783.815289351856</v>
      </c>
      <c r="R1686" s="10">
        <f t="shared" si="107"/>
        <v>42811.773622685185</v>
      </c>
      <c r="S1686" t="s">
        <v>8338</v>
      </c>
      <c r="T1686" t="s">
        <v>8320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04"/>
        <v>24</v>
      </c>
      <c r="N1687" t="b">
        <v>0</v>
      </c>
      <c r="O1687" t="s">
        <v>8293</v>
      </c>
      <c r="P1687" s="5">
        <f t="shared" si="105"/>
        <v>102.85714285714285</v>
      </c>
      <c r="Q1687" s="10">
        <f t="shared" si="106"/>
        <v>42788.2502662037</v>
      </c>
      <c r="R1687" s="10">
        <f t="shared" si="107"/>
        <v>42818.208599537036</v>
      </c>
      <c r="S1687" t="s">
        <v>8338</v>
      </c>
      <c r="T1687" t="s">
        <v>8320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04"/>
        <v>18</v>
      </c>
      <c r="N1688" t="b">
        <v>0</v>
      </c>
      <c r="O1688" t="s">
        <v>8293</v>
      </c>
      <c r="P1688" s="5">
        <f t="shared" si="105"/>
        <v>0.36</v>
      </c>
      <c r="Q1688" s="10">
        <f t="shared" si="106"/>
        <v>42792.843969907408</v>
      </c>
      <c r="R1688" s="10">
        <f t="shared" si="107"/>
        <v>42852.802303240736</v>
      </c>
      <c r="S1688" t="s">
        <v>8338</v>
      </c>
      <c r="T1688" t="s">
        <v>8320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04"/>
        <v>80.128205128205124</v>
      </c>
      <c r="N1689" t="b">
        <v>0</v>
      </c>
      <c r="O1689" t="s">
        <v>8293</v>
      </c>
      <c r="P1689" s="5">
        <f t="shared" si="105"/>
        <v>31.25</v>
      </c>
      <c r="Q1689" s="10">
        <f t="shared" si="106"/>
        <v>42802.046817129631</v>
      </c>
      <c r="R1689" s="10">
        <f t="shared" si="107"/>
        <v>42835.84375</v>
      </c>
      <c r="S1689" t="s">
        <v>8338</v>
      </c>
      <c r="T1689" t="s">
        <v>8320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04"/>
        <v>253.14285714285714</v>
      </c>
      <c r="N1690" t="b">
        <v>0</v>
      </c>
      <c r="O1690" t="s">
        <v>8293</v>
      </c>
      <c r="P1690" s="5">
        <f t="shared" si="105"/>
        <v>44.3</v>
      </c>
      <c r="Q1690" s="10">
        <f t="shared" si="106"/>
        <v>42804.534652777773</v>
      </c>
      <c r="R1690" s="10">
        <f t="shared" si="107"/>
        <v>42834.492986111116</v>
      </c>
      <c r="S1690" t="s">
        <v>8338</v>
      </c>
      <c r="T1690" t="s">
        <v>8320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04"/>
        <v>171.42857142857142</v>
      </c>
      <c r="N1691" t="b">
        <v>0</v>
      </c>
      <c r="O1691" t="s">
        <v>8293</v>
      </c>
      <c r="P1691" s="5">
        <f t="shared" si="105"/>
        <v>100</v>
      </c>
      <c r="Q1691" s="10">
        <f t="shared" si="106"/>
        <v>42780.942476851851</v>
      </c>
      <c r="R1691" s="10">
        <f t="shared" si="107"/>
        <v>42810.900810185187</v>
      </c>
      <c r="S1691" t="s">
        <v>8338</v>
      </c>
      <c r="T1691" t="s">
        <v>8320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04"/>
        <v>57.727272727272727</v>
      </c>
      <c r="N1692" t="b">
        <v>0</v>
      </c>
      <c r="O1692" t="s">
        <v>8293</v>
      </c>
      <c r="P1692" s="5">
        <f t="shared" si="105"/>
        <v>25.4</v>
      </c>
      <c r="Q1692" s="10">
        <f t="shared" si="106"/>
        <v>42801.43104166667</v>
      </c>
      <c r="R1692" s="10">
        <f t="shared" si="107"/>
        <v>42831.389374999999</v>
      </c>
      <c r="S1692" t="s">
        <v>8338</v>
      </c>
      <c r="T1692" t="s">
        <v>8320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04"/>
        <v>264.26315789473682</v>
      </c>
      <c r="N1693" t="b">
        <v>0</v>
      </c>
      <c r="O1693" t="s">
        <v>8293</v>
      </c>
      <c r="P1693" s="5">
        <f t="shared" si="105"/>
        <v>33.473333333333329</v>
      </c>
      <c r="Q1693" s="10">
        <f t="shared" si="106"/>
        <v>42795.701481481476</v>
      </c>
      <c r="R1693" s="10">
        <f t="shared" si="107"/>
        <v>42828.041666666672</v>
      </c>
      <c r="S1693" t="s">
        <v>8338</v>
      </c>
      <c r="T1693" t="s">
        <v>8320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04"/>
        <v>159.33333333333334</v>
      </c>
      <c r="N1694" t="b">
        <v>0</v>
      </c>
      <c r="O1694" t="s">
        <v>8293</v>
      </c>
      <c r="P1694" s="5">
        <f t="shared" si="105"/>
        <v>47.8</v>
      </c>
      <c r="Q1694" s="10">
        <f t="shared" si="106"/>
        <v>42788.151238425926</v>
      </c>
      <c r="R1694" s="10">
        <f t="shared" si="107"/>
        <v>42820.999305555553</v>
      </c>
      <c r="S1694" t="s">
        <v>8338</v>
      </c>
      <c r="T1694" t="s">
        <v>8320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04"/>
        <v>35</v>
      </c>
      <c r="N1695" t="b">
        <v>0</v>
      </c>
      <c r="O1695" t="s">
        <v>8293</v>
      </c>
      <c r="P1695" s="5">
        <f t="shared" si="105"/>
        <v>9.3333333333333339</v>
      </c>
      <c r="Q1695" s="10">
        <f t="shared" si="106"/>
        <v>42803.920277777783</v>
      </c>
      <c r="R1695" s="10">
        <f t="shared" si="107"/>
        <v>42834.833333333328</v>
      </c>
      <c r="S1695" t="s">
        <v>8338</v>
      </c>
      <c r="T1695" t="s">
        <v>8320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04"/>
        <v>5</v>
      </c>
      <c r="N1696" t="b">
        <v>0</v>
      </c>
      <c r="O1696" t="s">
        <v>8293</v>
      </c>
      <c r="P1696" s="5">
        <f t="shared" si="105"/>
        <v>0.05</v>
      </c>
      <c r="Q1696" s="10">
        <f t="shared" si="106"/>
        <v>42791.669837962967</v>
      </c>
      <c r="R1696" s="10">
        <f t="shared" si="107"/>
        <v>42821.191666666666</v>
      </c>
      <c r="S1696" t="s">
        <v>8338</v>
      </c>
      <c r="T1696" t="s">
        <v>8320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04"/>
        <v>61.086956521739133</v>
      </c>
      <c r="N1697" t="b">
        <v>0</v>
      </c>
      <c r="O1697" t="s">
        <v>8293</v>
      </c>
      <c r="P1697" s="5">
        <f t="shared" si="105"/>
        <v>11.708333333333334</v>
      </c>
      <c r="Q1697" s="10">
        <f t="shared" si="106"/>
        <v>42801.031412037039</v>
      </c>
      <c r="R1697" s="10">
        <f t="shared" si="107"/>
        <v>42835.041666666672</v>
      </c>
      <c r="S1697" t="s">
        <v>8338</v>
      </c>
      <c r="T1697" t="s">
        <v>8320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04"/>
        <v>#DIV/0!</v>
      </c>
      <c r="N1698" t="b">
        <v>0</v>
      </c>
      <c r="O1698" t="s">
        <v>8293</v>
      </c>
      <c r="P1698" s="5">
        <f t="shared" si="105"/>
        <v>0</v>
      </c>
      <c r="Q1698" s="10">
        <f t="shared" si="106"/>
        <v>42796.069571759261</v>
      </c>
      <c r="R1698" s="10">
        <f t="shared" si="107"/>
        <v>42826.027905092589</v>
      </c>
      <c r="S1698" t="s">
        <v>8338</v>
      </c>
      <c r="T1698" t="s">
        <v>8320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04"/>
        <v>114.81818181818181</v>
      </c>
      <c r="N1699" t="b">
        <v>0</v>
      </c>
      <c r="O1699" t="s">
        <v>8293</v>
      </c>
      <c r="P1699" s="5">
        <f t="shared" si="105"/>
        <v>20.208000000000002</v>
      </c>
      <c r="Q1699" s="10">
        <f t="shared" si="106"/>
        <v>42805.032962962956</v>
      </c>
      <c r="R1699" s="10">
        <f t="shared" si="107"/>
        <v>42834.991296296299</v>
      </c>
      <c r="S1699" t="s">
        <v>8338</v>
      </c>
      <c r="T1699" t="s">
        <v>8320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04"/>
        <v>#DIV/0!</v>
      </c>
      <c r="N1700" t="b">
        <v>0</v>
      </c>
      <c r="O1700" t="s">
        <v>8293</v>
      </c>
      <c r="P1700" s="5">
        <f t="shared" si="105"/>
        <v>0</v>
      </c>
      <c r="Q1700" s="10">
        <f t="shared" si="106"/>
        <v>42796.207870370374</v>
      </c>
      <c r="R1700" s="10">
        <f t="shared" si="107"/>
        <v>42820.147916666669</v>
      </c>
      <c r="S1700" t="s">
        <v>8338</v>
      </c>
      <c r="T1700" t="s">
        <v>8320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04"/>
        <v>54</v>
      </c>
      <c r="N1701" t="b">
        <v>0</v>
      </c>
      <c r="O1701" t="s">
        <v>8293</v>
      </c>
      <c r="P1701" s="5">
        <f t="shared" si="105"/>
        <v>4.2311459353574925</v>
      </c>
      <c r="Q1701" s="10">
        <f t="shared" si="106"/>
        <v>42806.863946759258</v>
      </c>
      <c r="R1701" s="10">
        <f t="shared" si="107"/>
        <v>42836.863946759258</v>
      </c>
      <c r="S1701" t="s">
        <v>8338</v>
      </c>
      <c r="T1701" t="s">
        <v>8320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04"/>
        <v>65.974683544303801</v>
      </c>
      <c r="N1702" t="b">
        <v>0</v>
      </c>
      <c r="O1702" t="s">
        <v>8293</v>
      </c>
      <c r="P1702" s="5">
        <f t="shared" si="105"/>
        <v>26.06</v>
      </c>
      <c r="Q1702" s="10">
        <f t="shared" si="106"/>
        <v>42796.071643518517</v>
      </c>
      <c r="R1702" s="10">
        <f t="shared" si="107"/>
        <v>42826.166666666672</v>
      </c>
      <c r="S1702" t="s">
        <v>8338</v>
      </c>
      <c r="T1702" t="s">
        <v>8320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04"/>
        <v>5</v>
      </c>
      <c r="N1703" t="b">
        <v>0</v>
      </c>
      <c r="O1703" t="s">
        <v>8293</v>
      </c>
      <c r="P1703" s="5">
        <f t="shared" si="105"/>
        <v>0.19801980198019803</v>
      </c>
      <c r="Q1703" s="10">
        <f t="shared" si="106"/>
        <v>41989.664409722223</v>
      </c>
      <c r="R1703" s="10">
        <f t="shared" si="107"/>
        <v>42019.664409722223</v>
      </c>
      <c r="S1703" t="s">
        <v>8338</v>
      </c>
      <c r="T1703" t="s">
        <v>8320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04"/>
        <v>1</v>
      </c>
      <c r="N1704" t="b">
        <v>0</v>
      </c>
      <c r="O1704" t="s">
        <v>8293</v>
      </c>
      <c r="P1704" s="5">
        <f t="shared" si="105"/>
        <v>6.0606060606060606E-3</v>
      </c>
      <c r="Q1704" s="10">
        <f t="shared" si="106"/>
        <v>42063.869791666672</v>
      </c>
      <c r="R1704" s="10">
        <f t="shared" si="107"/>
        <v>42093.828125</v>
      </c>
      <c r="S1704" t="s">
        <v>8338</v>
      </c>
      <c r="T1704" t="s">
        <v>8320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04"/>
        <v>25.5</v>
      </c>
      <c r="N1705" t="b">
        <v>0</v>
      </c>
      <c r="O1705" t="s">
        <v>8293</v>
      </c>
      <c r="P1705" s="5">
        <f t="shared" si="105"/>
        <v>1.02</v>
      </c>
      <c r="Q1705" s="10">
        <f t="shared" si="106"/>
        <v>42187.281678240746</v>
      </c>
      <c r="R1705" s="10">
        <f t="shared" si="107"/>
        <v>42247.281678240746</v>
      </c>
      <c r="S1705" t="s">
        <v>8338</v>
      </c>
      <c r="T1705" t="s">
        <v>8320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04"/>
        <v>118.36363636363636</v>
      </c>
      <c r="N1706" t="b">
        <v>0</v>
      </c>
      <c r="O1706" t="s">
        <v>8293</v>
      </c>
      <c r="P1706" s="5">
        <f t="shared" si="105"/>
        <v>65.100000000000009</v>
      </c>
      <c r="Q1706" s="10">
        <f t="shared" si="106"/>
        <v>42021.139733796299</v>
      </c>
      <c r="R1706" s="10">
        <f t="shared" si="107"/>
        <v>42051.139733796299</v>
      </c>
      <c r="S1706" t="s">
        <v>8338</v>
      </c>
      <c r="T1706" t="s">
        <v>8320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04"/>
        <v>#DIV/0!</v>
      </c>
      <c r="N1707" t="b">
        <v>0</v>
      </c>
      <c r="O1707" t="s">
        <v>8293</v>
      </c>
      <c r="P1707" s="5">
        <f t="shared" si="105"/>
        <v>0</v>
      </c>
      <c r="Q1707" s="10">
        <f t="shared" si="106"/>
        <v>42245.016736111109</v>
      </c>
      <c r="R1707" s="10">
        <f t="shared" si="107"/>
        <v>42256.666666666672</v>
      </c>
      <c r="S1707" t="s">
        <v>8338</v>
      </c>
      <c r="T1707" t="s">
        <v>8320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04"/>
        <v>#DIV/0!</v>
      </c>
      <c r="N1708" t="b">
        <v>0</v>
      </c>
      <c r="O1708" t="s">
        <v>8293</v>
      </c>
      <c r="P1708" s="5">
        <f t="shared" si="105"/>
        <v>0</v>
      </c>
      <c r="Q1708" s="10">
        <f t="shared" si="106"/>
        <v>42179.306388888886</v>
      </c>
      <c r="R1708" s="10">
        <f t="shared" si="107"/>
        <v>42239.306388888886</v>
      </c>
      <c r="S1708" t="s">
        <v>8338</v>
      </c>
      <c r="T1708" t="s">
        <v>8320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04"/>
        <v>54.111111111111114</v>
      </c>
      <c r="N1709" t="b">
        <v>0</v>
      </c>
      <c r="O1709" t="s">
        <v>8293</v>
      </c>
      <c r="P1709" s="5">
        <f t="shared" si="105"/>
        <v>9.74</v>
      </c>
      <c r="Q1709" s="10">
        <f t="shared" si="106"/>
        <v>42427.721006944441</v>
      </c>
      <c r="R1709" s="10">
        <f t="shared" si="107"/>
        <v>42457.679340277777</v>
      </c>
      <c r="S1709" t="s">
        <v>8338</v>
      </c>
      <c r="T1709" t="s">
        <v>8320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04"/>
        <v>#DIV/0!</v>
      </c>
      <c r="N1710" t="b">
        <v>0</v>
      </c>
      <c r="O1710" t="s">
        <v>8293</v>
      </c>
      <c r="P1710" s="5">
        <f t="shared" si="105"/>
        <v>0</v>
      </c>
      <c r="Q1710" s="10">
        <f t="shared" si="106"/>
        <v>42451.866967592592</v>
      </c>
      <c r="R1710" s="10">
        <f t="shared" si="107"/>
        <v>42491.866967592592</v>
      </c>
      <c r="S1710" t="s">
        <v>8338</v>
      </c>
      <c r="T1710" t="s">
        <v>8320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04"/>
        <v>21.25</v>
      </c>
      <c r="N1711" t="b">
        <v>0</v>
      </c>
      <c r="O1711" t="s">
        <v>8293</v>
      </c>
      <c r="P1711" s="5">
        <f t="shared" si="105"/>
        <v>4.8571428571428568</v>
      </c>
      <c r="Q1711" s="10">
        <f t="shared" si="106"/>
        <v>41841.56381944444</v>
      </c>
      <c r="R1711" s="10">
        <f t="shared" si="107"/>
        <v>41882.818749999999</v>
      </c>
      <c r="S1711" t="s">
        <v>8338</v>
      </c>
      <c r="T1711" t="s">
        <v>8320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04"/>
        <v>34</v>
      </c>
      <c r="N1712" t="b">
        <v>0</v>
      </c>
      <c r="O1712" t="s">
        <v>8293</v>
      </c>
      <c r="P1712" s="5">
        <f t="shared" si="105"/>
        <v>0.67999999999999994</v>
      </c>
      <c r="Q1712" s="10">
        <f t="shared" si="106"/>
        <v>42341.59129629629</v>
      </c>
      <c r="R1712" s="10">
        <f t="shared" si="107"/>
        <v>42387.541666666672</v>
      </c>
      <c r="S1712" t="s">
        <v>8338</v>
      </c>
      <c r="T1712" t="s">
        <v>8320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04"/>
        <v>525</v>
      </c>
      <c r="N1713" t="b">
        <v>0</v>
      </c>
      <c r="O1713" t="s">
        <v>8293</v>
      </c>
      <c r="P1713" s="5">
        <f t="shared" si="105"/>
        <v>10.5</v>
      </c>
      <c r="Q1713" s="10">
        <f t="shared" si="106"/>
        <v>41852.646226851852</v>
      </c>
      <c r="R1713" s="10">
        <f t="shared" si="107"/>
        <v>41883.646226851852</v>
      </c>
      <c r="S1713" t="s">
        <v>8338</v>
      </c>
      <c r="T1713" t="s">
        <v>8320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04"/>
        <v>#DIV/0!</v>
      </c>
      <c r="N1714" t="b">
        <v>0</v>
      </c>
      <c r="O1714" t="s">
        <v>8293</v>
      </c>
      <c r="P1714" s="5">
        <f t="shared" si="105"/>
        <v>0</v>
      </c>
      <c r="Q1714" s="10">
        <f t="shared" si="106"/>
        <v>42125.913807870369</v>
      </c>
      <c r="R1714" s="10">
        <f t="shared" si="107"/>
        <v>42185.913807870369</v>
      </c>
      <c r="S1714" t="s">
        <v>8338</v>
      </c>
      <c r="T1714" t="s">
        <v>8320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04"/>
        <v>50</v>
      </c>
      <c r="N1715" t="b">
        <v>0</v>
      </c>
      <c r="O1715" t="s">
        <v>8293</v>
      </c>
      <c r="P1715" s="5">
        <f t="shared" si="105"/>
        <v>1.6666666666666667</v>
      </c>
      <c r="Q1715" s="10">
        <f t="shared" si="106"/>
        <v>41887.801064814819</v>
      </c>
      <c r="R1715" s="10">
        <f t="shared" si="107"/>
        <v>41917.801064814819</v>
      </c>
      <c r="S1715" t="s">
        <v>8338</v>
      </c>
      <c r="T1715" t="s">
        <v>8320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04"/>
        <v>115.70588235294117</v>
      </c>
      <c r="N1716" t="b">
        <v>0</v>
      </c>
      <c r="O1716" t="s">
        <v>8293</v>
      </c>
      <c r="P1716" s="5">
        <f t="shared" si="105"/>
        <v>7.8680000000000003</v>
      </c>
      <c r="Q1716" s="10">
        <f t="shared" si="106"/>
        <v>42095.918530092589</v>
      </c>
      <c r="R1716" s="10">
        <f t="shared" si="107"/>
        <v>42125.918530092589</v>
      </c>
      <c r="S1716" t="s">
        <v>8338</v>
      </c>
      <c r="T1716" t="s">
        <v>8320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04"/>
        <v>5.5</v>
      </c>
      <c r="N1717" t="b">
        <v>0</v>
      </c>
      <c r="O1717" t="s">
        <v>8293</v>
      </c>
      <c r="P1717" s="5">
        <f t="shared" si="105"/>
        <v>0.22</v>
      </c>
      <c r="Q1717" s="10">
        <f t="shared" si="106"/>
        <v>42064.217418981483</v>
      </c>
      <c r="R1717" s="10">
        <f t="shared" si="107"/>
        <v>42094.140277777777</v>
      </c>
      <c r="S1717" t="s">
        <v>8338</v>
      </c>
      <c r="T1717" t="s">
        <v>8320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04"/>
        <v>50</v>
      </c>
      <c r="N1718" t="b">
        <v>0</v>
      </c>
      <c r="O1718" t="s">
        <v>8293</v>
      </c>
      <c r="P1718" s="5">
        <f t="shared" si="105"/>
        <v>7.5</v>
      </c>
      <c r="Q1718" s="10">
        <f t="shared" si="106"/>
        <v>42673.577534722222</v>
      </c>
      <c r="R1718" s="10">
        <f t="shared" si="107"/>
        <v>42713.619201388887</v>
      </c>
      <c r="S1718" t="s">
        <v>8338</v>
      </c>
      <c r="T1718" t="s">
        <v>8320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04"/>
        <v>34.024390243902438</v>
      </c>
      <c r="N1719" t="b">
        <v>0</v>
      </c>
      <c r="O1719" t="s">
        <v>8293</v>
      </c>
      <c r="P1719" s="5">
        <f t="shared" si="105"/>
        <v>42.725880551301685</v>
      </c>
      <c r="Q1719" s="10">
        <f t="shared" si="106"/>
        <v>42460.98192129629</v>
      </c>
      <c r="R1719" s="10">
        <f t="shared" si="107"/>
        <v>42481.166666666672</v>
      </c>
      <c r="S1719" t="s">
        <v>8338</v>
      </c>
      <c r="T1719" t="s">
        <v>8320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04"/>
        <v>37.5</v>
      </c>
      <c r="N1720" t="b">
        <v>0</v>
      </c>
      <c r="O1720" t="s">
        <v>8293</v>
      </c>
      <c r="P1720" s="5">
        <f t="shared" si="105"/>
        <v>0.2142857142857143</v>
      </c>
      <c r="Q1720" s="10">
        <f t="shared" si="106"/>
        <v>42460.610520833332</v>
      </c>
      <c r="R1720" s="10">
        <f t="shared" si="107"/>
        <v>42504.207638888889</v>
      </c>
      <c r="S1720" t="s">
        <v>8338</v>
      </c>
      <c r="T1720" t="s">
        <v>8320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04"/>
        <v>11.666666666666666</v>
      </c>
      <c r="N1721" t="b">
        <v>0</v>
      </c>
      <c r="O1721" t="s">
        <v>8293</v>
      </c>
      <c r="P1721" s="5">
        <f t="shared" si="105"/>
        <v>0.87500000000000011</v>
      </c>
      <c r="Q1721" s="10">
        <f t="shared" si="106"/>
        <v>41869.534618055557</v>
      </c>
      <c r="R1721" s="10">
        <f t="shared" si="107"/>
        <v>41899.534618055557</v>
      </c>
      <c r="S1721" t="s">
        <v>8338</v>
      </c>
      <c r="T1721" t="s">
        <v>8320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04"/>
        <v>28.125</v>
      </c>
      <c r="N1722" t="b">
        <v>0</v>
      </c>
      <c r="O1722" t="s">
        <v>8293</v>
      </c>
      <c r="P1722" s="5">
        <f t="shared" si="105"/>
        <v>5.625</v>
      </c>
      <c r="Q1722" s="10">
        <f t="shared" si="106"/>
        <v>41922.783229166671</v>
      </c>
      <c r="R1722" s="10">
        <f t="shared" si="107"/>
        <v>41952.824895833335</v>
      </c>
      <c r="S1722" t="s">
        <v>8338</v>
      </c>
      <c r="T1722" t="s">
        <v>8320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04"/>
        <v>#DIV/0!</v>
      </c>
      <c r="N1723" t="b">
        <v>0</v>
      </c>
      <c r="O1723" t="s">
        <v>8293</v>
      </c>
      <c r="P1723" s="5">
        <f t="shared" si="105"/>
        <v>0</v>
      </c>
      <c r="Q1723" s="10">
        <f t="shared" si="106"/>
        <v>42319.461377314816</v>
      </c>
      <c r="R1723" s="10">
        <f t="shared" si="107"/>
        <v>42349.461377314816</v>
      </c>
      <c r="S1723" t="s">
        <v>8338</v>
      </c>
      <c r="T1723" t="s">
        <v>8320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04"/>
        <v>1</v>
      </c>
      <c r="N1724" t="b">
        <v>0</v>
      </c>
      <c r="O1724" t="s">
        <v>8293</v>
      </c>
      <c r="P1724" s="5">
        <f t="shared" si="105"/>
        <v>3.4722222222222224E-2</v>
      </c>
      <c r="Q1724" s="10">
        <f t="shared" si="106"/>
        <v>42425.960983796293</v>
      </c>
      <c r="R1724" s="10">
        <f t="shared" si="107"/>
        <v>42463.006944444445</v>
      </c>
      <c r="S1724" t="s">
        <v>8338</v>
      </c>
      <c r="T1724" t="s">
        <v>8320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04"/>
        <v>216.66666666666666</v>
      </c>
      <c r="N1725" t="b">
        <v>0</v>
      </c>
      <c r="O1725" t="s">
        <v>8293</v>
      </c>
      <c r="P1725" s="5">
        <f t="shared" si="105"/>
        <v>6.5</v>
      </c>
      <c r="Q1725" s="10">
        <f t="shared" si="106"/>
        <v>42129.82540509259</v>
      </c>
      <c r="R1725" s="10">
        <f t="shared" si="107"/>
        <v>42186.25</v>
      </c>
      <c r="S1725" t="s">
        <v>8338</v>
      </c>
      <c r="T1725" t="s">
        <v>8320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04"/>
        <v>8.75</v>
      </c>
      <c r="N1726" t="b">
        <v>0</v>
      </c>
      <c r="O1726" t="s">
        <v>8293</v>
      </c>
      <c r="P1726" s="5">
        <f t="shared" si="105"/>
        <v>0.58333333333333337</v>
      </c>
      <c r="Q1726" s="10">
        <f t="shared" si="106"/>
        <v>41912.932430555556</v>
      </c>
      <c r="R1726" s="10">
        <f t="shared" si="107"/>
        <v>41942.932430555556</v>
      </c>
      <c r="S1726" t="s">
        <v>8338</v>
      </c>
      <c r="T1726" t="s">
        <v>8320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04"/>
        <v>62.222222222222221</v>
      </c>
      <c r="N1727" t="b">
        <v>0</v>
      </c>
      <c r="O1727" t="s">
        <v>8293</v>
      </c>
      <c r="P1727" s="5">
        <f t="shared" si="105"/>
        <v>10.181818181818182</v>
      </c>
      <c r="Q1727" s="10">
        <f t="shared" si="106"/>
        <v>41845.968159722222</v>
      </c>
      <c r="R1727" s="10">
        <f t="shared" si="107"/>
        <v>41875.968159722222</v>
      </c>
      <c r="S1727" t="s">
        <v>8338</v>
      </c>
      <c r="T1727" t="s">
        <v>8320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04"/>
        <v>137.25</v>
      </c>
      <c r="N1728" t="b">
        <v>0</v>
      </c>
      <c r="O1728" t="s">
        <v>8293</v>
      </c>
      <c r="P1728" s="5">
        <f t="shared" si="105"/>
        <v>33.784615384615385</v>
      </c>
      <c r="Q1728" s="10">
        <f t="shared" si="106"/>
        <v>41788.919722222221</v>
      </c>
      <c r="R1728" s="10">
        <f t="shared" si="107"/>
        <v>41817.919722222221</v>
      </c>
      <c r="S1728" t="s">
        <v>8338</v>
      </c>
      <c r="T1728" t="s">
        <v>8320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04"/>
        <v>1</v>
      </c>
      <c r="N1729" t="b">
        <v>0</v>
      </c>
      <c r="O1729" t="s">
        <v>8293</v>
      </c>
      <c r="P1729" s="5">
        <f t="shared" si="105"/>
        <v>3.3333333333333333E-2</v>
      </c>
      <c r="Q1729" s="10">
        <f t="shared" si="106"/>
        <v>42044.927974537044</v>
      </c>
      <c r="R1729" s="10">
        <f t="shared" si="107"/>
        <v>42099.458333333328</v>
      </c>
      <c r="S1729" t="s">
        <v>8338</v>
      </c>
      <c r="T1729" t="s">
        <v>8320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ref="M1730:M1793" si="108">E1730/L1730</f>
        <v>122.14285714285714</v>
      </c>
      <c r="N1730" t="b">
        <v>0</v>
      </c>
      <c r="O1730" t="s">
        <v>8293</v>
      </c>
      <c r="P1730" s="5">
        <f t="shared" si="105"/>
        <v>68.400000000000006</v>
      </c>
      <c r="Q1730" s="10">
        <f t="shared" si="106"/>
        <v>42268.625856481478</v>
      </c>
      <c r="R1730" s="10">
        <f t="shared" si="107"/>
        <v>42298.625856481478</v>
      </c>
      <c r="S1730" t="s">
        <v>8338</v>
      </c>
      <c r="T1730" t="s">
        <v>8320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si="108"/>
        <v>#DIV/0!</v>
      </c>
      <c r="N1731" t="b">
        <v>0</v>
      </c>
      <c r="O1731" t="s">
        <v>8293</v>
      </c>
      <c r="P1731" s="5">
        <f t="shared" ref="P1731:P1794" si="109">(E1731/D1731)*100</f>
        <v>0</v>
      </c>
      <c r="Q1731" s="10">
        <f t="shared" ref="Q1731:Q1794" si="110">(((J1731/60)/60)/24)+DATE(1970,1,1)</f>
        <v>42471.052152777775</v>
      </c>
      <c r="R1731" s="10">
        <f t="shared" ref="R1731:R1794" si="111">(((I1731/60)/60)/24)+DATE(1970,1,1)</f>
        <v>42531.052152777775</v>
      </c>
      <c r="S1731" t="s">
        <v>8338</v>
      </c>
      <c r="T1731" t="s">
        <v>8320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08"/>
        <v>#DIV/0!</v>
      </c>
      <c r="N1732" t="b">
        <v>0</v>
      </c>
      <c r="O1732" t="s">
        <v>8293</v>
      </c>
      <c r="P1732" s="5">
        <f t="shared" si="109"/>
        <v>0</v>
      </c>
      <c r="Q1732" s="10">
        <f t="shared" si="110"/>
        <v>42272.087766203709</v>
      </c>
      <c r="R1732" s="10">
        <f t="shared" si="111"/>
        <v>42302.087766203709</v>
      </c>
      <c r="S1732" t="s">
        <v>8338</v>
      </c>
      <c r="T1732" t="s">
        <v>8320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08"/>
        <v>#DIV/0!</v>
      </c>
      <c r="N1733" t="b">
        <v>0</v>
      </c>
      <c r="O1733" t="s">
        <v>8293</v>
      </c>
      <c r="P1733" s="5">
        <f t="shared" si="109"/>
        <v>0</v>
      </c>
      <c r="Q1733" s="10">
        <f t="shared" si="110"/>
        <v>42152.906851851847</v>
      </c>
      <c r="R1733" s="10">
        <f t="shared" si="111"/>
        <v>42166.625</v>
      </c>
      <c r="S1733" t="s">
        <v>8338</v>
      </c>
      <c r="T1733" t="s">
        <v>8320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08"/>
        <v>#DIV/0!</v>
      </c>
      <c r="N1734" t="b">
        <v>0</v>
      </c>
      <c r="O1734" t="s">
        <v>8293</v>
      </c>
      <c r="P1734" s="5">
        <f t="shared" si="109"/>
        <v>0</v>
      </c>
      <c r="Q1734" s="10">
        <f t="shared" si="110"/>
        <v>42325.683807870373</v>
      </c>
      <c r="R1734" s="10">
        <f t="shared" si="111"/>
        <v>42385.208333333328</v>
      </c>
      <c r="S1734" t="s">
        <v>8338</v>
      </c>
      <c r="T1734" t="s">
        <v>8320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08"/>
        <v>#DIV/0!</v>
      </c>
      <c r="N1735" t="b">
        <v>0</v>
      </c>
      <c r="O1735" t="s">
        <v>8293</v>
      </c>
      <c r="P1735" s="5">
        <f t="shared" si="109"/>
        <v>0</v>
      </c>
      <c r="Q1735" s="10">
        <f t="shared" si="110"/>
        <v>42614.675625000003</v>
      </c>
      <c r="R1735" s="10">
        <f t="shared" si="111"/>
        <v>42626.895833333328</v>
      </c>
      <c r="S1735" t="s">
        <v>8338</v>
      </c>
      <c r="T1735" t="s">
        <v>8320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08"/>
        <v>1</v>
      </c>
      <c r="N1736" t="b">
        <v>0</v>
      </c>
      <c r="O1736" t="s">
        <v>8293</v>
      </c>
      <c r="P1736" s="5">
        <f t="shared" si="109"/>
        <v>2.2222222222222223E-2</v>
      </c>
      <c r="Q1736" s="10">
        <f t="shared" si="110"/>
        <v>42102.036527777775</v>
      </c>
      <c r="R1736" s="10">
        <f t="shared" si="111"/>
        <v>42132.036527777775</v>
      </c>
      <c r="S1736" t="s">
        <v>8338</v>
      </c>
      <c r="T1736" t="s">
        <v>8320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08"/>
        <v>55</v>
      </c>
      <c r="N1737" t="b">
        <v>0</v>
      </c>
      <c r="O1737" t="s">
        <v>8293</v>
      </c>
      <c r="P1737" s="5">
        <f t="shared" si="109"/>
        <v>11</v>
      </c>
      <c r="Q1737" s="10">
        <f t="shared" si="110"/>
        <v>42559.814178240747</v>
      </c>
      <c r="R1737" s="10">
        <f t="shared" si="111"/>
        <v>42589.814178240747</v>
      </c>
      <c r="S1737" t="s">
        <v>8338</v>
      </c>
      <c r="T1737" t="s">
        <v>8320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08"/>
        <v>22</v>
      </c>
      <c r="N1738" t="b">
        <v>0</v>
      </c>
      <c r="O1738" t="s">
        <v>8293</v>
      </c>
      <c r="P1738" s="5">
        <f t="shared" si="109"/>
        <v>0.73333333333333328</v>
      </c>
      <c r="Q1738" s="10">
        <f t="shared" si="110"/>
        <v>42286.861493055556</v>
      </c>
      <c r="R1738" s="10">
        <f t="shared" si="111"/>
        <v>42316.90315972222</v>
      </c>
      <c r="S1738" t="s">
        <v>8338</v>
      </c>
      <c r="T1738" t="s">
        <v>8320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08"/>
        <v>56.666666666666664</v>
      </c>
      <c r="N1739" t="b">
        <v>0</v>
      </c>
      <c r="O1739" t="s">
        <v>8293</v>
      </c>
      <c r="P1739" s="5">
        <f t="shared" si="109"/>
        <v>21.25</v>
      </c>
      <c r="Q1739" s="10">
        <f t="shared" si="110"/>
        <v>42175.948981481488</v>
      </c>
      <c r="R1739" s="10">
        <f t="shared" si="111"/>
        <v>42205.948981481488</v>
      </c>
      <c r="S1739" t="s">
        <v>8338</v>
      </c>
      <c r="T1739" t="s">
        <v>8320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08"/>
        <v>20</v>
      </c>
      <c r="N1740" t="b">
        <v>0</v>
      </c>
      <c r="O1740" t="s">
        <v>8293</v>
      </c>
      <c r="P1740" s="5">
        <f t="shared" si="109"/>
        <v>0.4</v>
      </c>
      <c r="Q1740" s="10">
        <f t="shared" si="110"/>
        <v>41884.874328703707</v>
      </c>
      <c r="R1740" s="10">
        <f t="shared" si="111"/>
        <v>41914.874328703707</v>
      </c>
      <c r="S1740" t="s">
        <v>8338</v>
      </c>
      <c r="T1740" t="s">
        <v>8320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08"/>
        <v>1</v>
      </c>
      <c r="N1741" t="b">
        <v>0</v>
      </c>
      <c r="O1741" t="s">
        <v>8293</v>
      </c>
      <c r="P1741" s="5">
        <f t="shared" si="109"/>
        <v>0.1</v>
      </c>
      <c r="Q1741" s="10">
        <f t="shared" si="110"/>
        <v>42435.874212962968</v>
      </c>
      <c r="R1741" s="10">
        <f t="shared" si="111"/>
        <v>42494.832546296297</v>
      </c>
      <c r="S1741" t="s">
        <v>8338</v>
      </c>
      <c r="T1741" t="s">
        <v>8320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08"/>
        <v>#DIV/0!</v>
      </c>
      <c r="N1742" t="b">
        <v>0</v>
      </c>
      <c r="O1742" t="s">
        <v>8293</v>
      </c>
      <c r="P1742" s="5">
        <f t="shared" si="109"/>
        <v>0</v>
      </c>
      <c r="Q1742" s="10">
        <f t="shared" si="110"/>
        <v>42171.817384259266</v>
      </c>
      <c r="R1742" s="10">
        <f t="shared" si="111"/>
        <v>42201.817384259266</v>
      </c>
      <c r="S1742" t="s">
        <v>8338</v>
      </c>
      <c r="T1742" t="s">
        <v>8320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08"/>
        <v>25.576923076923077</v>
      </c>
      <c r="N1743" t="b">
        <v>1</v>
      </c>
      <c r="O1743" t="s">
        <v>8285</v>
      </c>
      <c r="P1743" s="5">
        <f t="shared" si="109"/>
        <v>110.83333333333334</v>
      </c>
      <c r="Q1743" s="10">
        <f t="shared" si="110"/>
        <v>42120.628136574072</v>
      </c>
      <c r="R1743" s="10">
        <f t="shared" si="111"/>
        <v>42165.628136574072</v>
      </c>
      <c r="S1743" t="s">
        <v>8343</v>
      </c>
      <c r="T1743" t="s">
        <v>8344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08"/>
        <v>63.970588235294116</v>
      </c>
      <c r="N1744" t="b">
        <v>1</v>
      </c>
      <c r="O1744" t="s">
        <v>8285</v>
      </c>
      <c r="P1744" s="5">
        <f t="shared" si="109"/>
        <v>108.74999999999999</v>
      </c>
      <c r="Q1744" s="10">
        <f t="shared" si="110"/>
        <v>42710.876967592587</v>
      </c>
      <c r="R1744" s="10">
        <f t="shared" si="111"/>
        <v>42742.875</v>
      </c>
      <c r="S1744" t="s">
        <v>8343</v>
      </c>
      <c r="T1744" t="s">
        <v>8344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08"/>
        <v>89.925373134328353</v>
      </c>
      <c r="N1745" t="b">
        <v>1</v>
      </c>
      <c r="O1745" t="s">
        <v>8285</v>
      </c>
      <c r="P1745" s="5">
        <f t="shared" si="109"/>
        <v>100.41666666666667</v>
      </c>
      <c r="Q1745" s="10">
        <f t="shared" si="110"/>
        <v>42586.925636574073</v>
      </c>
      <c r="R1745" s="10">
        <f t="shared" si="111"/>
        <v>42609.165972222225</v>
      </c>
      <c r="S1745" t="s">
        <v>8343</v>
      </c>
      <c r="T1745" t="s">
        <v>8344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08"/>
        <v>93.071428571428569</v>
      </c>
      <c r="N1746" t="b">
        <v>1</v>
      </c>
      <c r="O1746" t="s">
        <v>8285</v>
      </c>
      <c r="P1746" s="5">
        <f t="shared" si="109"/>
        <v>118.45454545454545</v>
      </c>
      <c r="Q1746" s="10">
        <f t="shared" si="110"/>
        <v>42026.605057870373</v>
      </c>
      <c r="R1746" s="10">
        <f t="shared" si="111"/>
        <v>42071.563391203701</v>
      </c>
      <c r="S1746" t="s">
        <v>8343</v>
      </c>
      <c r="T1746" t="s">
        <v>8344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08"/>
        <v>89.674157303370791</v>
      </c>
      <c r="N1747" t="b">
        <v>1</v>
      </c>
      <c r="O1747" t="s">
        <v>8285</v>
      </c>
      <c r="P1747" s="5">
        <f t="shared" si="109"/>
        <v>114.01428571428571</v>
      </c>
      <c r="Q1747" s="10">
        <f t="shared" si="110"/>
        <v>42690.259699074071</v>
      </c>
      <c r="R1747" s="10">
        <f t="shared" si="111"/>
        <v>42726.083333333328</v>
      </c>
      <c r="S1747" t="s">
        <v>8343</v>
      </c>
      <c r="T1747" t="s">
        <v>8344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08"/>
        <v>207.61682242990653</v>
      </c>
      <c r="N1748" t="b">
        <v>1</v>
      </c>
      <c r="O1748" t="s">
        <v>8285</v>
      </c>
      <c r="P1748" s="5">
        <f t="shared" si="109"/>
        <v>148.10000000000002</v>
      </c>
      <c r="Q1748" s="10">
        <f t="shared" si="110"/>
        <v>42668.176701388889</v>
      </c>
      <c r="R1748" s="10">
        <f t="shared" si="111"/>
        <v>42698.083333333328</v>
      </c>
      <c r="S1748" t="s">
        <v>8343</v>
      </c>
      <c r="T1748" t="s">
        <v>8344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08"/>
        <v>59.408805031446541</v>
      </c>
      <c r="N1749" t="b">
        <v>1</v>
      </c>
      <c r="O1749" t="s">
        <v>8285</v>
      </c>
      <c r="P1749" s="5">
        <f t="shared" si="109"/>
        <v>104.95555555555556</v>
      </c>
      <c r="Q1749" s="10">
        <f t="shared" si="110"/>
        <v>42292.435532407413</v>
      </c>
      <c r="R1749" s="10">
        <f t="shared" si="111"/>
        <v>42321.625</v>
      </c>
      <c r="S1749" t="s">
        <v>8343</v>
      </c>
      <c r="T1749" t="s">
        <v>8344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08"/>
        <v>358.97237569060775</v>
      </c>
      <c r="N1750" t="b">
        <v>1</v>
      </c>
      <c r="O1750" t="s">
        <v>8285</v>
      </c>
      <c r="P1750" s="5">
        <f t="shared" si="109"/>
        <v>129.94800000000001</v>
      </c>
      <c r="Q1750" s="10">
        <f t="shared" si="110"/>
        <v>42219.950729166667</v>
      </c>
      <c r="R1750" s="10">
        <f t="shared" si="111"/>
        <v>42249.950729166667</v>
      </c>
      <c r="S1750" t="s">
        <v>8343</v>
      </c>
      <c r="T1750" t="s">
        <v>8344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08"/>
        <v>94.736641221374043</v>
      </c>
      <c r="N1751" t="b">
        <v>1</v>
      </c>
      <c r="O1751" t="s">
        <v>8285</v>
      </c>
      <c r="P1751" s="5">
        <f t="shared" si="109"/>
        <v>123.48756218905473</v>
      </c>
      <c r="Q1751" s="10">
        <f t="shared" si="110"/>
        <v>42758.975937499999</v>
      </c>
      <c r="R1751" s="10">
        <f t="shared" si="111"/>
        <v>42795.791666666672</v>
      </c>
      <c r="S1751" t="s">
        <v>8343</v>
      </c>
      <c r="T1751" t="s">
        <v>8344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08"/>
        <v>80.647999999999996</v>
      </c>
      <c r="N1752" t="b">
        <v>1</v>
      </c>
      <c r="O1752" t="s">
        <v>8285</v>
      </c>
      <c r="P1752" s="5">
        <f t="shared" si="109"/>
        <v>201.62</v>
      </c>
      <c r="Q1752" s="10">
        <f t="shared" si="110"/>
        <v>42454.836851851855</v>
      </c>
      <c r="R1752" s="10">
        <f t="shared" si="111"/>
        <v>42479.836851851855</v>
      </c>
      <c r="S1752" t="s">
        <v>8343</v>
      </c>
      <c r="T1752" t="s">
        <v>8344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08"/>
        <v>168.68852459016392</v>
      </c>
      <c r="N1753" t="b">
        <v>1</v>
      </c>
      <c r="O1753" t="s">
        <v>8285</v>
      </c>
      <c r="P1753" s="5">
        <f t="shared" si="109"/>
        <v>102.89999999999999</v>
      </c>
      <c r="Q1753" s="10">
        <f t="shared" si="110"/>
        <v>42052.7815162037</v>
      </c>
      <c r="R1753" s="10">
        <f t="shared" si="111"/>
        <v>42082.739849537036</v>
      </c>
      <c r="S1753" t="s">
        <v>8343</v>
      </c>
      <c r="T1753" t="s">
        <v>8344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08"/>
        <v>34.68888888888889</v>
      </c>
      <c r="N1754" t="b">
        <v>1</v>
      </c>
      <c r="O1754" t="s">
        <v>8285</v>
      </c>
      <c r="P1754" s="5">
        <f t="shared" si="109"/>
        <v>260.16666666666663</v>
      </c>
      <c r="Q1754" s="10">
        <f t="shared" si="110"/>
        <v>42627.253263888888</v>
      </c>
      <c r="R1754" s="10">
        <f t="shared" si="111"/>
        <v>42657.253263888888</v>
      </c>
      <c r="S1754" t="s">
        <v>8343</v>
      </c>
      <c r="T1754" t="s">
        <v>8344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08"/>
        <v>462.85714285714283</v>
      </c>
      <c r="N1755" t="b">
        <v>1</v>
      </c>
      <c r="O1755" t="s">
        <v>8285</v>
      </c>
      <c r="P1755" s="5">
        <f t="shared" si="109"/>
        <v>108</v>
      </c>
      <c r="Q1755" s="10">
        <f t="shared" si="110"/>
        <v>42420.74962962963</v>
      </c>
      <c r="R1755" s="10">
        <f t="shared" si="111"/>
        <v>42450.707962962959</v>
      </c>
      <c r="S1755" t="s">
        <v>8343</v>
      </c>
      <c r="T1755" t="s">
        <v>8344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08"/>
        <v>104.38888888888889</v>
      </c>
      <c r="N1756" t="b">
        <v>1</v>
      </c>
      <c r="O1756" t="s">
        <v>8285</v>
      </c>
      <c r="P1756" s="5">
        <f t="shared" si="109"/>
        <v>110.52941176470587</v>
      </c>
      <c r="Q1756" s="10">
        <f t="shared" si="110"/>
        <v>42067.876770833333</v>
      </c>
      <c r="R1756" s="10">
        <f t="shared" si="111"/>
        <v>42097.835104166668</v>
      </c>
      <c r="S1756" t="s">
        <v>8343</v>
      </c>
      <c r="T1756" t="s">
        <v>8344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08"/>
        <v>7.5</v>
      </c>
      <c r="N1757" t="b">
        <v>1</v>
      </c>
      <c r="O1757" t="s">
        <v>8285</v>
      </c>
      <c r="P1757" s="5">
        <f t="shared" si="109"/>
        <v>120</v>
      </c>
      <c r="Q1757" s="10">
        <f t="shared" si="110"/>
        <v>42252.788900462961</v>
      </c>
      <c r="R1757" s="10">
        <f t="shared" si="111"/>
        <v>42282.788900462961</v>
      </c>
      <c r="S1757" t="s">
        <v>8343</v>
      </c>
      <c r="T1757" t="s">
        <v>8344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08"/>
        <v>47.13</v>
      </c>
      <c r="N1758" t="b">
        <v>1</v>
      </c>
      <c r="O1758" t="s">
        <v>8285</v>
      </c>
      <c r="P1758" s="5">
        <f t="shared" si="109"/>
        <v>102.82909090909091</v>
      </c>
      <c r="Q1758" s="10">
        <f t="shared" si="110"/>
        <v>42571.167465277773</v>
      </c>
      <c r="R1758" s="10">
        <f t="shared" si="111"/>
        <v>42611.167465277773</v>
      </c>
      <c r="S1758" t="s">
        <v>8343</v>
      </c>
      <c r="T1758" t="s">
        <v>8344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08"/>
        <v>414.28571428571428</v>
      </c>
      <c r="N1759" t="b">
        <v>1</v>
      </c>
      <c r="O1759" t="s">
        <v>8285</v>
      </c>
      <c r="P1759" s="5">
        <f t="shared" si="109"/>
        <v>115.99999999999999</v>
      </c>
      <c r="Q1759" s="10">
        <f t="shared" si="110"/>
        <v>42733.827349537038</v>
      </c>
      <c r="R1759" s="10">
        <f t="shared" si="111"/>
        <v>42763.811805555553</v>
      </c>
      <c r="S1759" t="s">
        <v>8343</v>
      </c>
      <c r="T1759" t="s">
        <v>8344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08"/>
        <v>42.481481481481481</v>
      </c>
      <c r="N1760" t="b">
        <v>1</v>
      </c>
      <c r="O1760" t="s">
        <v>8285</v>
      </c>
      <c r="P1760" s="5">
        <f t="shared" si="109"/>
        <v>114.7</v>
      </c>
      <c r="Q1760" s="10">
        <f t="shared" si="110"/>
        <v>42505.955925925926</v>
      </c>
      <c r="R1760" s="10">
        <f t="shared" si="111"/>
        <v>42565.955925925926</v>
      </c>
      <c r="S1760" t="s">
        <v>8343</v>
      </c>
      <c r="T1760" t="s">
        <v>8344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08"/>
        <v>108.77551020408163</v>
      </c>
      <c r="N1761" t="b">
        <v>1</v>
      </c>
      <c r="O1761" t="s">
        <v>8285</v>
      </c>
      <c r="P1761" s="5">
        <f t="shared" si="109"/>
        <v>106.60000000000001</v>
      </c>
      <c r="Q1761" s="10">
        <f t="shared" si="110"/>
        <v>42068.829039351855</v>
      </c>
      <c r="R1761" s="10">
        <f t="shared" si="111"/>
        <v>42088.787372685183</v>
      </c>
      <c r="S1761" t="s">
        <v>8343</v>
      </c>
      <c r="T1761" t="s">
        <v>8344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08"/>
        <v>81.098039215686271</v>
      </c>
      <c r="N1762" t="b">
        <v>1</v>
      </c>
      <c r="O1762" t="s">
        <v>8285</v>
      </c>
      <c r="P1762" s="5">
        <f t="shared" si="109"/>
        <v>165.44</v>
      </c>
      <c r="Q1762" s="10">
        <f t="shared" si="110"/>
        <v>42405.67260416667</v>
      </c>
      <c r="R1762" s="10">
        <f t="shared" si="111"/>
        <v>42425.67260416667</v>
      </c>
      <c r="S1762" t="s">
        <v>8343</v>
      </c>
      <c r="T1762" t="s">
        <v>8344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08"/>
        <v>51.666666666666664</v>
      </c>
      <c r="N1763" t="b">
        <v>1</v>
      </c>
      <c r="O1763" t="s">
        <v>8285</v>
      </c>
      <c r="P1763" s="5">
        <f t="shared" si="109"/>
        <v>155</v>
      </c>
      <c r="Q1763" s="10">
        <f t="shared" si="110"/>
        <v>42209.567824074074</v>
      </c>
      <c r="R1763" s="10">
        <f t="shared" si="111"/>
        <v>42259.567824074074</v>
      </c>
      <c r="S1763" t="s">
        <v>8343</v>
      </c>
      <c r="T1763" t="s">
        <v>8344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08"/>
        <v>35.4</v>
      </c>
      <c r="N1764" t="b">
        <v>1</v>
      </c>
      <c r="O1764" t="s">
        <v>8285</v>
      </c>
      <c r="P1764" s="5">
        <f t="shared" si="109"/>
        <v>885</v>
      </c>
      <c r="Q1764" s="10">
        <f t="shared" si="110"/>
        <v>42410.982002314813</v>
      </c>
      <c r="R1764" s="10">
        <f t="shared" si="111"/>
        <v>42440.982002314813</v>
      </c>
      <c r="S1764" t="s">
        <v>8343</v>
      </c>
      <c r="T1764" t="s">
        <v>8344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08"/>
        <v>103.63559322033899</v>
      </c>
      <c r="N1765" t="b">
        <v>1</v>
      </c>
      <c r="O1765" t="s">
        <v>8285</v>
      </c>
      <c r="P1765" s="5">
        <f t="shared" si="109"/>
        <v>101.90833333333333</v>
      </c>
      <c r="Q1765" s="10">
        <f t="shared" si="110"/>
        <v>42636.868518518517</v>
      </c>
      <c r="R1765" s="10">
        <f t="shared" si="111"/>
        <v>42666.868518518517</v>
      </c>
      <c r="S1765" t="s">
        <v>8343</v>
      </c>
      <c r="T1765" t="s">
        <v>8344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08"/>
        <v>55.282051282051285</v>
      </c>
      <c r="N1766" t="b">
        <v>0</v>
      </c>
      <c r="O1766" t="s">
        <v>8285</v>
      </c>
      <c r="P1766" s="5">
        <f t="shared" si="109"/>
        <v>19.600000000000001</v>
      </c>
      <c r="Q1766" s="10">
        <f t="shared" si="110"/>
        <v>41825.485868055555</v>
      </c>
      <c r="R1766" s="10">
        <f t="shared" si="111"/>
        <v>41854.485868055555</v>
      </c>
      <c r="S1766" t="s">
        <v>8343</v>
      </c>
      <c r="T1766" t="s">
        <v>8344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08"/>
        <v>72.16970873786407</v>
      </c>
      <c r="N1767" t="b">
        <v>0</v>
      </c>
      <c r="O1767" t="s">
        <v>8285</v>
      </c>
      <c r="P1767" s="5">
        <f t="shared" si="109"/>
        <v>59.467839999999995</v>
      </c>
      <c r="Q1767" s="10">
        <f t="shared" si="110"/>
        <v>41834.980462962965</v>
      </c>
      <c r="R1767" s="10">
        <f t="shared" si="111"/>
        <v>41864.980462962965</v>
      </c>
      <c r="S1767" t="s">
        <v>8343</v>
      </c>
      <c r="T1767" t="s">
        <v>8344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08"/>
        <v>#DIV/0!</v>
      </c>
      <c r="N1768" t="b">
        <v>0</v>
      </c>
      <c r="O1768" t="s">
        <v>8285</v>
      </c>
      <c r="P1768" s="5">
        <f t="shared" si="109"/>
        <v>0</v>
      </c>
      <c r="Q1768" s="10">
        <f t="shared" si="110"/>
        <v>41855.859814814816</v>
      </c>
      <c r="R1768" s="10">
        <f t="shared" si="111"/>
        <v>41876.859814814816</v>
      </c>
      <c r="S1768" t="s">
        <v>8343</v>
      </c>
      <c r="T1768" t="s">
        <v>8344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08"/>
        <v>58.615384615384613</v>
      </c>
      <c r="N1769" t="b">
        <v>0</v>
      </c>
      <c r="O1769" t="s">
        <v>8285</v>
      </c>
      <c r="P1769" s="5">
        <f t="shared" si="109"/>
        <v>45.72</v>
      </c>
      <c r="Q1769" s="10">
        <f t="shared" si="110"/>
        <v>41824.658379629633</v>
      </c>
      <c r="R1769" s="10">
        <f t="shared" si="111"/>
        <v>41854.658379629633</v>
      </c>
      <c r="S1769" t="s">
        <v>8343</v>
      </c>
      <c r="T1769" t="s">
        <v>8344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08"/>
        <v>12.466666666666667</v>
      </c>
      <c r="N1770" t="b">
        <v>0</v>
      </c>
      <c r="O1770" t="s">
        <v>8285</v>
      </c>
      <c r="P1770" s="5">
        <f t="shared" si="109"/>
        <v>3.74</v>
      </c>
      <c r="Q1770" s="10">
        <f t="shared" si="110"/>
        <v>41849.560694444444</v>
      </c>
      <c r="R1770" s="10">
        <f t="shared" si="111"/>
        <v>41909.560694444444</v>
      </c>
      <c r="S1770" t="s">
        <v>8343</v>
      </c>
      <c r="T1770" t="s">
        <v>8344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08"/>
        <v>49.136363636363633</v>
      </c>
      <c r="N1771" t="b">
        <v>0</v>
      </c>
      <c r="O1771" t="s">
        <v>8285</v>
      </c>
      <c r="P1771" s="5">
        <f t="shared" si="109"/>
        <v>2.7025000000000001</v>
      </c>
      <c r="Q1771" s="10">
        <f t="shared" si="110"/>
        <v>41987.818969907406</v>
      </c>
      <c r="R1771" s="10">
        <f t="shared" si="111"/>
        <v>42017.818969907406</v>
      </c>
      <c r="S1771" t="s">
        <v>8343</v>
      </c>
      <c r="T1771" t="s">
        <v>8344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08"/>
        <v>150.5</v>
      </c>
      <c r="N1772" t="b">
        <v>0</v>
      </c>
      <c r="O1772" t="s">
        <v>8285</v>
      </c>
      <c r="P1772" s="5">
        <f t="shared" si="109"/>
        <v>56.51428571428572</v>
      </c>
      <c r="Q1772" s="10">
        <f t="shared" si="110"/>
        <v>41891.780023148152</v>
      </c>
      <c r="R1772" s="10">
        <f t="shared" si="111"/>
        <v>41926.780023148152</v>
      </c>
      <c r="S1772" t="s">
        <v>8343</v>
      </c>
      <c r="T1772" t="s">
        <v>8344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08"/>
        <v>35.799999999999997</v>
      </c>
      <c r="N1773" t="b">
        <v>0</v>
      </c>
      <c r="O1773" t="s">
        <v>8285</v>
      </c>
      <c r="P1773" s="5">
        <f t="shared" si="109"/>
        <v>21.30952380952381</v>
      </c>
      <c r="Q1773" s="10">
        <f t="shared" si="110"/>
        <v>41905.979629629634</v>
      </c>
      <c r="R1773" s="10">
        <f t="shared" si="111"/>
        <v>41935.979629629634</v>
      </c>
      <c r="S1773" t="s">
        <v>8343</v>
      </c>
      <c r="T1773" t="s">
        <v>8344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08"/>
        <v>45.157894736842103</v>
      </c>
      <c r="N1774" t="b">
        <v>0</v>
      </c>
      <c r="O1774" t="s">
        <v>8285</v>
      </c>
      <c r="P1774" s="5">
        <f t="shared" si="109"/>
        <v>15.6</v>
      </c>
      <c r="Q1774" s="10">
        <f t="shared" si="110"/>
        <v>41766.718009259261</v>
      </c>
      <c r="R1774" s="10">
        <f t="shared" si="111"/>
        <v>41826.718009259261</v>
      </c>
      <c r="S1774" t="s">
        <v>8343</v>
      </c>
      <c r="T1774" t="s">
        <v>8344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08"/>
        <v>98.78947368421052</v>
      </c>
      <c r="N1775" t="b">
        <v>0</v>
      </c>
      <c r="O1775" t="s">
        <v>8285</v>
      </c>
      <c r="P1775" s="5">
        <f t="shared" si="109"/>
        <v>6.2566666666666677</v>
      </c>
      <c r="Q1775" s="10">
        <f t="shared" si="110"/>
        <v>41978.760393518518</v>
      </c>
      <c r="R1775" s="10">
        <f t="shared" si="111"/>
        <v>42023.760393518518</v>
      </c>
      <c r="S1775" t="s">
        <v>8343</v>
      </c>
      <c r="T1775" t="s">
        <v>8344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08"/>
        <v>88.307692307692307</v>
      </c>
      <c r="N1776" t="b">
        <v>0</v>
      </c>
      <c r="O1776" t="s">
        <v>8285</v>
      </c>
      <c r="P1776" s="5">
        <f t="shared" si="109"/>
        <v>45.92</v>
      </c>
      <c r="Q1776" s="10">
        <f t="shared" si="110"/>
        <v>41930.218657407408</v>
      </c>
      <c r="R1776" s="10">
        <f t="shared" si="111"/>
        <v>41972.624305555553</v>
      </c>
      <c r="S1776" t="s">
        <v>8343</v>
      </c>
      <c r="T1776" t="s">
        <v>8344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08"/>
        <v>170.62903225806451</v>
      </c>
      <c r="N1777" t="b">
        <v>0</v>
      </c>
      <c r="O1777" t="s">
        <v>8285</v>
      </c>
      <c r="P1777" s="5">
        <f t="shared" si="109"/>
        <v>65.101538461538468</v>
      </c>
      <c r="Q1777" s="10">
        <f t="shared" si="110"/>
        <v>41891.976388888892</v>
      </c>
      <c r="R1777" s="10">
        <f t="shared" si="111"/>
        <v>41936.976388888892</v>
      </c>
      <c r="S1777" t="s">
        <v>8343</v>
      </c>
      <c r="T1777" t="s">
        <v>8344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08"/>
        <v>83.75</v>
      </c>
      <c r="N1778" t="b">
        <v>0</v>
      </c>
      <c r="O1778" t="s">
        <v>8285</v>
      </c>
      <c r="P1778" s="5">
        <f t="shared" si="109"/>
        <v>6.7</v>
      </c>
      <c r="Q1778" s="10">
        <f t="shared" si="110"/>
        <v>41905.95684027778</v>
      </c>
      <c r="R1778" s="10">
        <f t="shared" si="111"/>
        <v>41941.95684027778</v>
      </c>
      <c r="S1778" t="s">
        <v>8343</v>
      </c>
      <c r="T1778" t="s">
        <v>8344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08"/>
        <v>65.099999999999994</v>
      </c>
      <c r="N1779" t="b">
        <v>0</v>
      </c>
      <c r="O1779" t="s">
        <v>8285</v>
      </c>
      <c r="P1779" s="5">
        <f t="shared" si="109"/>
        <v>13.5625</v>
      </c>
      <c r="Q1779" s="10">
        <f t="shared" si="110"/>
        <v>42025.357094907406</v>
      </c>
      <c r="R1779" s="10">
        <f t="shared" si="111"/>
        <v>42055.357094907406</v>
      </c>
      <c r="S1779" t="s">
        <v>8343</v>
      </c>
      <c r="T1779" t="s">
        <v>8344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08"/>
        <v>66.333333333333329</v>
      </c>
      <c r="N1780" t="b">
        <v>0</v>
      </c>
      <c r="O1780" t="s">
        <v>8285</v>
      </c>
      <c r="P1780" s="5">
        <f t="shared" si="109"/>
        <v>1.9900000000000002</v>
      </c>
      <c r="Q1780" s="10">
        <f t="shared" si="110"/>
        <v>42045.86336805555</v>
      </c>
      <c r="R1780" s="10">
        <f t="shared" si="111"/>
        <v>42090.821701388893</v>
      </c>
      <c r="S1780" t="s">
        <v>8343</v>
      </c>
      <c r="T1780" t="s">
        <v>8344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08"/>
        <v>104.89473684210526</v>
      </c>
      <c r="N1781" t="b">
        <v>0</v>
      </c>
      <c r="O1781" t="s">
        <v>8285</v>
      </c>
      <c r="P1781" s="5">
        <f t="shared" si="109"/>
        <v>36.236363636363642</v>
      </c>
      <c r="Q1781" s="10">
        <f t="shared" si="110"/>
        <v>42585.691898148143</v>
      </c>
      <c r="R1781" s="10">
        <f t="shared" si="111"/>
        <v>42615.691898148143</v>
      </c>
      <c r="S1781" t="s">
        <v>8343</v>
      </c>
      <c r="T1781" t="s">
        <v>8344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08"/>
        <v>78.440789473684205</v>
      </c>
      <c r="N1782" t="b">
        <v>0</v>
      </c>
      <c r="O1782" t="s">
        <v>8285</v>
      </c>
      <c r="P1782" s="5">
        <f t="shared" si="109"/>
        <v>39.743333333333339</v>
      </c>
      <c r="Q1782" s="10">
        <f t="shared" si="110"/>
        <v>42493.600810185191</v>
      </c>
      <c r="R1782" s="10">
        <f t="shared" si="111"/>
        <v>42553.600810185191</v>
      </c>
      <c r="S1782" t="s">
        <v>8343</v>
      </c>
      <c r="T1782" t="s">
        <v>8344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08"/>
        <v>59.041666666666664</v>
      </c>
      <c r="N1783" t="b">
        <v>0</v>
      </c>
      <c r="O1783" t="s">
        <v>8285</v>
      </c>
      <c r="P1783" s="5">
        <f t="shared" si="109"/>
        <v>25.763636363636365</v>
      </c>
      <c r="Q1783" s="10">
        <f t="shared" si="110"/>
        <v>42597.617418981477</v>
      </c>
      <c r="R1783" s="10">
        <f t="shared" si="111"/>
        <v>42628.617418981477</v>
      </c>
      <c r="S1783" t="s">
        <v>8343</v>
      </c>
      <c r="T1783" t="s">
        <v>8344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08"/>
        <v>71.34210526315789</v>
      </c>
      <c r="N1784" t="b">
        <v>0</v>
      </c>
      <c r="O1784" t="s">
        <v>8285</v>
      </c>
      <c r="P1784" s="5">
        <f t="shared" si="109"/>
        <v>15.491428571428573</v>
      </c>
      <c r="Q1784" s="10">
        <f t="shared" si="110"/>
        <v>42388.575104166666</v>
      </c>
      <c r="R1784" s="10">
        <f t="shared" si="111"/>
        <v>42421.575104166666</v>
      </c>
      <c r="S1784" t="s">
        <v>8343</v>
      </c>
      <c r="T1784" t="s">
        <v>8344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08"/>
        <v>51.227027027027027</v>
      </c>
      <c r="N1785" t="b">
        <v>0</v>
      </c>
      <c r="O1785" t="s">
        <v>8285</v>
      </c>
      <c r="P1785" s="5">
        <f t="shared" si="109"/>
        <v>23.692499999999999</v>
      </c>
      <c r="Q1785" s="10">
        <f t="shared" si="110"/>
        <v>42115.949976851851</v>
      </c>
      <c r="R1785" s="10">
        <f t="shared" si="111"/>
        <v>42145.949976851851</v>
      </c>
      <c r="S1785" t="s">
        <v>8343</v>
      </c>
      <c r="T1785" t="s">
        <v>8344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08"/>
        <v>60.242424242424242</v>
      </c>
      <c r="N1786" t="b">
        <v>0</v>
      </c>
      <c r="O1786" t="s">
        <v>8285</v>
      </c>
      <c r="P1786" s="5">
        <f t="shared" si="109"/>
        <v>39.76</v>
      </c>
      <c r="Q1786" s="10">
        <f t="shared" si="110"/>
        <v>42003.655555555553</v>
      </c>
      <c r="R1786" s="10">
        <f t="shared" si="111"/>
        <v>42035.142361111109</v>
      </c>
      <c r="S1786" t="s">
        <v>8343</v>
      </c>
      <c r="T1786" t="s">
        <v>8344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08"/>
        <v>44.935185185185183</v>
      </c>
      <c r="N1787" t="b">
        <v>0</v>
      </c>
      <c r="O1787" t="s">
        <v>8285</v>
      </c>
      <c r="P1787" s="5">
        <f t="shared" si="109"/>
        <v>20.220833333333331</v>
      </c>
      <c r="Q1787" s="10">
        <f t="shared" si="110"/>
        <v>41897.134895833333</v>
      </c>
      <c r="R1787" s="10">
        <f t="shared" si="111"/>
        <v>41928</v>
      </c>
      <c r="S1787" t="s">
        <v>8343</v>
      </c>
      <c r="T1787" t="s">
        <v>8344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08"/>
        <v>31.206896551724139</v>
      </c>
      <c r="N1788" t="b">
        <v>0</v>
      </c>
      <c r="O1788" t="s">
        <v>8285</v>
      </c>
      <c r="P1788" s="5">
        <f t="shared" si="109"/>
        <v>47.631578947368418</v>
      </c>
      <c r="Q1788" s="10">
        <f t="shared" si="110"/>
        <v>41958.550659722227</v>
      </c>
      <c r="R1788" s="10">
        <f t="shared" si="111"/>
        <v>41988.550659722227</v>
      </c>
      <c r="S1788" t="s">
        <v>8343</v>
      </c>
      <c r="T1788" t="s">
        <v>8344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08"/>
        <v>63.875</v>
      </c>
      <c r="N1789" t="b">
        <v>0</v>
      </c>
      <c r="O1789" t="s">
        <v>8285</v>
      </c>
      <c r="P1789" s="5">
        <f t="shared" si="109"/>
        <v>15.329999999999998</v>
      </c>
      <c r="Q1789" s="10">
        <f t="shared" si="110"/>
        <v>42068.65552083333</v>
      </c>
      <c r="R1789" s="10">
        <f t="shared" si="111"/>
        <v>42098.613854166666</v>
      </c>
      <c r="S1789" t="s">
        <v>8343</v>
      </c>
      <c r="T1789" t="s">
        <v>8344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08"/>
        <v>19</v>
      </c>
      <c r="N1790" t="b">
        <v>0</v>
      </c>
      <c r="O1790" t="s">
        <v>8285</v>
      </c>
      <c r="P1790" s="5">
        <f t="shared" si="109"/>
        <v>1.3818181818181818</v>
      </c>
      <c r="Q1790" s="10">
        <f t="shared" si="110"/>
        <v>41913.94840277778</v>
      </c>
      <c r="R1790" s="10">
        <f t="shared" si="111"/>
        <v>41943.94840277778</v>
      </c>
      <c r="S1790" t="s">
        <v>8343</v>
      </c>
      <c r="T1790" t="s">
        <v>8344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08"/>
        <v>10</v>
      </c>
      <c r="N1791" t="b">
        <v>0</v>
      </c>
      <c r="O1791" t="s">
        <v>8285</v>
      </c>
      <c r="P1791" s="5">
        <f t="shared" si="109"/>
        <v>0.5</v>
      </c>
      <c r="Q1791" s="10">
        <f t="shared" si="110"/>
        <v>41956.250034722223</v>
      </c>
      <c r="R1791" s="10">
        <f t="shared" si="111"/>
        <v>42016.250034722223</v>
      </c>
      <c r="S1791" t="s">
        <v>8343</v>
      </c>
      <c r="T1791" t="s">
        <v>8344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08"/>
        <v>109.06666666666666</v>
      </c>
      <c r="N1792" t="b">
        <v>0</v>
      </c>
      <c r="O1792" t="s">
        <v>8285</v>
      </c>
      <c r="P1792" s="5">
        <f t="shared" si="109"/>
        <v>4.957575757575758</v>
      </c>
      <c r="Q1792" s="10">
        <f t="shared" si="110"/>
        <v>42010.674513888895</v>
      </c>
      <c r="R1792" s="10">
        <f t="shared" si="111"/>
        <v>42040.674513888895</v>
      </c>
      <c r="S1792" t="s">
        <v>8343</v>
      </c>
      <c r="T1792" t="s">
        <v>8344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08"/>
        <v>26.75</v>
      </c>
      <c r="N1793" t="b">
        <v>0</v>
      </c>
      <c r="O1793" t="s">
        <v>8285</v>
      </c>
      <c r="P1793" s="5">
        <f t="shared" si="109"/>
        <v>3.5666666666666664</v>
      </c>
      <c r="Q1793" s="10">
        <f t="shared" si="110"/>
        <v>41973.740335648152</v>
      </c>
      <c r="R1793" s="10">
        <f t="shared" si="111"/>
        <v>42033.740335648152</v>
      </c>
      <c r="S1793" t="s">
        <v>8343</v>
      </c>
      <c r="T1793" t="s">
        <v>8344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ref="M1794:M1857" si="112">E1794/L1794</f>
        <v>109.93525179856115</v>
      </c>
      <c r="N1794" t="b">
        <v>0</v>
      </c>
      <c r="O1794" t="s">
        <v>8285</v>
      </c>
      <c r="P1794" s="5">
        <f t="shared" si="109"/>
        <v>61.124000000000002</v>
      </c>
      <c r="Q1794" s="10">
        <f t="shared" si="110"/>
        <v>42189.031041666662</v>
      </c>
      <c r="R1794" s="10">
        <f t="shared" si="111"/>
        <v>42226.290972222225</v>
      </c>
      <c r="S1794" t="s">
        <v>8343</v>
      </c>
      <c r="T1794" t="s">
        <v>8344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si="112"/>
        <v>20</v>
      </c>
      <c r="N1795" t="b">
        <v>0</v>
      </c>
      <c r="O1795" t="s">
        <v>8285</v>
      </c>
      <c r="P1795" s="5">
        <f t="shared" ref="P1795:P1858" si="113">(E1795/D1795)*100</f>
        <v>1.3333333333333335</v>
      </c>
      <c r="Q1795" s="10">
        <f t="shared" ref="Q1795:Q1858" si="114">(((J1795/60)/60)/24)+DATE(1970,1,1)</f>
        <v>41940.89166666667</v>
      </c>
      <c r="R1795" s="10">
        <f t="shared" ref="R1795:R1858" si="115">(((I1795/60)/60)/24)+DATE(1970,1,1)</f>
        <v>41970.933333333334</v>
      </c>
      <c r="S1795" t="s">
        <v>8343</v>
      </c>
      <c r="T1795" t="s">
        <v>8344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12"/>
        <v>55.388888888888886</v>
      </c>
      <c r="N1796" t="b">
        <v>0</v>
      </c>
      <c r="O1796" t="s">
        <v>8285</v>
      </c>
      <c r="P1796" s="5">
        <f t="shared" si="113"/>
        <v>11.077777777777778</v>
      </c>
      <c r="Q1796" s="10">
        <f t="shared" si="114"/>
        <v>42011.551180555558</v>
      </c>
      <c r="R1796" s="10">
        <f t="shared" si="115"/>
        <v>42046.551180555558</v>
      </c>
      <c r="S1796" t="s">
        <v>8343</v>
      </c>
      <c r="T1796" t="s">
        <v>8344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12"/>
        <v>133.90123456790124</v>
      </c>
      <c r="N1797" t="b">
        <v>0</v>
      </c>
      <c r="O1797" t="s">
        <v>8285</v>
      </c>
      <c r="P1797" s="5">
        <f t="shared" si="113"/>
        <v>38.735714285714288</v>
      </c>
      <c r="Q1797" s="10">
        <f t="shared" si="114"/>
        <v>42628.288668981477</v>
      </c>
      <c r="R1797" s="10">
        <f t="shared" si="115"/>
        <v>42657.666666666672</v>
      </c>
      <c r="S1797" t="s">
        <v>8343</v>
      </c>
      <c r="T1797" t="s">
        <v>8344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12"/>
        <v>48.720930232558139</v>
      </c>
      <c r="N1798" t="b">
        <v>0</v>
      </c>
      <c r="O1798" t="s">
        <v>8285</v>
      </c>
      <c r="P1798" s="5">
        <f t="shared" si="113"/>
        <v>22.05263157894737</v>
      </c>
      <c r="Q1798" s="10">
        <f t="shared" si="114"/>
        <v>42515.439421296294</v>
      </c>
      <c r="R1798" s="10">
        <f t="shared" si="115"/>
        <v>42575.439421296294</v>
      </c>
      <c r="S1798" t="s">
        <v>8343</v>
      </c>
      <c r="T1798" t="s">
        <v>8344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12"/>
        <v>48.25</v>
      </c>
      <c r="N1799" t="b">
        <v>0</v>
      </c>
      <c r="O1799" t="s">
        <v>8285</v>
      </c>
      <c r="P1799" s="5">
        <f t="shared" si="113"/>
        <v>67.55</v>
      </c>
      <c r="Q1799" s="10">
        <f t="shared" si="114"/>
        <v>42689.56931712963</v>
      </c>
      <c r="R1799" s="10">
        <f t="shared" si="115"/>
        <v>42719.56931712963</v>
      </c>
      <c r="S1799" t="s">
        <v>8343</v>
      </c>
      <c r="T1799" t="s">
        <v>8344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12"/>
        <v>58.972972972972975</v>
      </c>
      <c r="N1800" t="b">
        <v>0</v>
      </c>
      <c r="O1800" t="s">
        <v>8285</v>
      </c>
      <c r="P1800" s="5">
        <f t="shared" si="113"/>
        <v>13.637499999999999</v>
      </c>
      <c r="Q1800" s="10">
        <f t="shared" si="114"/>
        <v>42344.32677083333</v>
      </c>
      <c r="R1800" s="10">
        <f t="shared" si="115"/>
        <v>42404.32677083333</v>
      </c>
      <c r="S1800" t="s">
        <v>8343</v>
      </c>
      <c r="T1800" t="s">
        <v>8344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12"/>
        <v>11.638333333333334</v>
      </c>
      <c r="N1801" t="b">
        <v>0</v>
      </c>
      <c r="O1801" t="s">
        <v>8285</v>
      </c>
      <c r="P1801" s="5">
        <f t="shared" si="113"/>
        <v>1.7457500000000001</v>
      </c>
      <c r="Q1801" s="10">
        <f t="shared" si="114"/>
        <v>41934.842685185184</v>
      </c>
      <c r="R1801" s="10">
        <f t="shared" si="115"/>
        <v>41954.884351851855</v>
      </c>
      <c r="S1801" t="s">
        <v>8343</v>
      </c>
      <c r="T1801" t="s">
        <v>8344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12"/>
        <v>83.716814159292042</v>
      </c>
      <c r="N1802" t="b">
        <v>0</v>
      </c>
      <c r="O1802" t="s">
        <v>8285</v>
      </c>
      <c r="P1802" s="5">
        <f t="shared" si="113"/>
        <v>20.44963251188932</v>
      </c>
      <c r="Q1802" s="10">
        <f t="shared" si="114"/>
        <v>42623.606134259258</v>
      </c>
      <c r="R1802" s="10">
        <f t="shared" si="115"/>
        <v>42653.606134259258</v>
      </c>
      <c r="S1802" t="s">
        <v>8343</v>
      </c>
      <c r="T1802" t="s">
        <v>8344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12"/>
        <v>63.648648648648646</v>
      </c>
      <c r="N1803" t="b">
        <v>0</v>
      </c>
      <c r="O1803" t="s">
        <v>8285</v>
      </c>
      <c r="P1803" s="5">
        <f t="shared" si="113"/>
        <v>13.852941176470587</v>
      </c>
      <c r="Q1803" s="10">
        <f t="shared" si="114"/>
        <v>42321.660509259258</v>
      </c>
      <c r="R1803" s="10">
        <f t="shared" si="115"/>
        <v>42353.506944444445</v>
      </c>
      <c r="S1803" t="s">
        <v>8343</v>
      </c>
      <c r="T1803" t="s">
        <v>8344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12"/>
        <v>94.277777777777771</v>
      </c>
      <c r="N1804" t="b">
        <v>0</v>
      </c>
      <c r="O1804" t="s">
        <v>8285</v>
      </c>
      <c r="P1804" s="5">
        <f t="shared" si="113"/>
        <v>48.485714285714288</v>
      </c>
      <c r="Q1804" s="10">
        <f t="shared" si="114"/>
        <v>42159.47256944445</v>
      </c>
      <c r="R1804" s="10">
        <f t="shared" si="115"/>
        <v>42182.915972222225</v>
      </c>
      <c r="S1804" t="s">
        <v>8343</v>
      </c>
      <c r="T1804" t="s">
        <v>8344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12"/>
        <v>71.86666666666666</v>
      </c>
      <c r="N1805" t="b">
        <v>0</v>
      </c>
      <c r="O1805" t="s">
        <v>8285</v>
      </c>
      <c r="P1805" s="5">
        <f t="shared" si="113"/>
        <v>30.8</v>
      </c>
      <c r="Q1805" s="10">
        <f t="shared" si="114"/>
        <v>42018.071550925932</v>
      </c>
      <c r="R1805" s="10">
        <f t="shared" si="115"/>
        <v>42049.071550925932</v>
      </c>
      <c r="S1805" t="s">
        <v>8343</v>
      </c>
      <c r="T1805" t="s">
        <v>8344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12"/>
        <v>104.84615384615384</v>
      </c>
      <c r="N1806" t="b">
        <v>0</v>
      </c>
      <c r="O1806" t="s">
        <v>8285</v>
      </c>
      <c r="P1806" s="5">
        <f t="shared" si="113"/>
        <v>35.174193548387095</v>
      </c>
      <c r="Q1806" s="10">
        <f t="shared" si="114"/>
        <v>42282.678287037037</v>
      </c>
      <c r="R1806" s="10">
        <f t="shared" si="115"/>
        <v>42322.719953703709</v>
      </c>
      <c r="S1806" t="s">
        <v>8343</v>
      </c>
      <c r="T1806" t="s">
        <v>8344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12"/>
        <v>67.139344262295083</v>
      </c>
      <c r="N1807" t="b">
        <v>0</v>
      </c>
      <c r="O1807" t="s">
        <v>8285</v>
      </c>
      <c r="P1807" s="5">
        <f t="shared" si="113"/>
        <v>36.404444444444444</v>
      </c>
      <c r="Q1807" s="10">
        <f t="shared" si="114"/>
        <v>42247.803912037038</v>
      </c>
      <c r="R1807" s="10">
        <f t="shared" si="115"/>
        <v>42279.75</v>
      </c>
      <c r="S1807" t="s">
        <v>8343</v>
      </c>
      <c r="T1807" t="s">
        <v>8344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12"/>
        <v>73.875</v>
      </c>
      <c r="N1808" t="b">
        <v>0</v>
      </c>
      <c r="O1808" t="s">
        <v>8285</v>
      </c>
      <c r="P1808" s="5">
        <f t="shared" si="113"/>
        <v>2.9550000000000001</v>
      </c>
      <c r="Q1808" s="10">
        <f t="shared" si="114"/>
        <v>41877.638298611113</v>
      </c>
      <c r="R1808" s="10">
        <f t="shared" si="115"/>
        <v>41912.638298611113</v>
      </c>
      <c r="S1808" t="s">
        <v>8343</v>
      </c>
      <c r="T1808" t="s">
        <v>8344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12"/>
        <v>69.125</v>
      </c>
      <c r="N1809" t="b">
        <v>0</v>
      </c>
      <c r="O1809" t="s">
        <v>8285</v>
      </c>
      <c r="P1809" s="5">
        <f t="shared" si="113"/>
        <v>11.06</v>
      </c>
      <c r="Q1809" s="10">
        <f t="shared" si="114"/>
        <v>41880.068437499998</v>
      </c>
      <c r="R1809" s="10">
        <f t="shared" si="115"/>
        <v>41910.068437499998</v>
      </c>
      <c r="S1809" t="s">
        <v>8343</v>
      </c>
      <c r="T1809" t="s">
        <v>8344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12"/>
        <v>120.77083333333333</v>
      </c>
      <c r="N1810" t="b">
        <v>0</v>
      </c>
      <c r="O1810" t="s">
        <v>8285</v>
      </c>
      <c r="P1810" s="5">
        <f t="shared" si="113"/>
        <v>41.407142857142858</v>
      </c>
      <c r="Q1810" s="10">
        <f t="shared" si="114"/>
        <v>42742.680902777778</v>
      </c>
      <c r="R1810" s="10">
        <f t="shared" si="115"/>
        <v>42777.680902777778</v>
      </c>
      <c r="S1810" t="s">
        <v>8343</v>
      </c>
      <c r="T1810" t="s">
        <v>8344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12"/>
        <v>42.222222222222221</v>
      </c>
      <c r="N1811" t="b">
        <v>0</v>
      </c>
      <c r="O1811" t="s">
        <v>8285</v>
      </c>
      <c r="P1811" s="5">
        <f t="shared" si="113"/>
        <v>10.857142857142858</v>
      </c>
      <c r="Q1811" s="10">
        <f t="shared" si="114"/>
        <v>42029.907858796301</v>
      </c>
      <c r="R1811" s="10">
        <f t="shared" si="115"/>
        <v>42064.907858796301</v>
      </c>
      <c r="S1811" t="s">
        <v>8343</v>
      </c>
      <c r="T1811" t="s">
        <v>8344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12"/>
        <v>7.5</v>
      </c>
      <c r="N1812" t="b">
        <v>0</v>
      </c>
      <c r="O1812" t="s">
        <v>8285</v>
      </c>
      <c r="P1812" s="5">
        <f t="shared" si="113"/>
        <v>3.3333333333333335</v>
      </c>
      <c r="Q1812" s="10">
        <f t="shared" si="114"/>
        <v>41860.91002314815</v>
      </c>
      <c r="R1812" s="10">
        <f t="shared" si="115"/>
        <v>41872.91002314815</v>
      </c>
      <c r="S1812" t="s">
        <v>8343</v>
      </c>
      <c r="T1812" t="s">
        <v>8344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12"/>
        <v>1.5384615384615385</v>
      </c>
      <c r="N1813" t="b">
        <v>0</v>
      </c>
      <c r="O1813" t="s">
        <v>8285</v>
      </c>
      <c r="P1813" s="5">
        <f t="shared" si="113"/>
        <v>7.407407407407407E-2</v>
      </c>
      <c r="Q1813" s="10">
        <f t="shared" si="114"/>
        <v>41876.433680555558</v>
      </c>
      <c r="R1813" s="10">
        <f t="shared" si="115"/>
        <v>41936.166666666664</v>
      </c>
      <c r="S1813" t="s">
        <v>8343</v>
      </c>
      <c r="T1813" t="s">
        <v>8344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12"/>
        <v>37.608695652173914</v>
      </c>
      <c r="N1814" t="b">
        <v>0</v>
      </c>
      <c r="O1814" t="s">
        <v>8285</v>
      </c>
      <c r="P1814" s="5">
        <f t="shared" si="113"/>
        <v>13.307692307692307</v>
      </c>
      <c r="Q1814" s="10">
        <f t="shared" si="114"/>
        <v>42524.318703703699</v>
      </c>
      <c r="R1814" s="10">
        <f t="shared" si="115"/>
        <v>42554.318703703699</v>
      </c>
      <c r="S1814" t="s">
        <v>8343</v>
      </c>
      <c r="T1814" t="s">
        <v>8344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12"/>
        <v>#DIV/0!</v>
      </c>
      <c r="N1815" t="b">
        <v>0</v>
      </c>
      <c r="O1815" t="s">
        <v>8285</v>
      </c>
      <c r="P1815" s="5">
        <f t="shared" si="113"/>
        <v>0</v>
      </c>
      <c r="Q1815" s="10">
        <f t="shared" si="114"/>
        <v>41829.889027777775</v>
      </c>
      <c r="R1815" s="10">
        <f t="shared" si="115"/>
        <v>41859.889027777775</v>
      </c>
      <c r="S1815" t="s">
        <v>8343</v>
      </c>
      <c r="T1815" t="s">
        <v>8344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12"/>
        <v>42.157142857142858</v>
      </c>
      <c r="N1816" t="b">
        <v>0</v>
      </c>
      <c r="O1816" t="s">
        <v>8285</v>
      </c>
      <c r="P1816" s="5">
        <f t="shared" si="113"/>
        <v>49.183333333333337</v>
      </c>
      <c r="Q1816" s="10">
        <f t="shared" si="114"/>
        <v>42033.314074074078</v>
      </c>
      <c r="R1816" s="10">
        <f t="shared" si="115"/>
        <v>42063.314074074078</v>
      </c>
      <c r="S1816" t="s">
        <v>8343</v>
      </c>
      <c r="T1816" t="s">
        <v>8344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12"/>
        <v>#DIV/0!</v>
      </c>
      <c r="N1817" t="b">
        <v>0</v>
      </c>
      <c r="O1817" t="s">
        <v>8285</v>
      </c>
      <c r="P1817" s="5">
        <f t="shared" si="113"/>
        <v>0</v>
      </c>
      <c r="Q1817" s="10">
        <f t="shared" si="114"/>
        <v>42172.906678240746</v>
      </c>
      <c r="R1817" s="10">
        <f t="shared" si="115"/>
        <v>42186.906678240746</v>
      </c>
      <c r="S1817" t="s">
        <v>8343</v>
      </c>
      <c r="T1817" t="s">
        <v>8344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12"/>
        <v>84.833333333333329</v>
      </c>
      <c r="N1818" t="b">
        <v>0</v>
      </c>
      <c r="O1818" t="s">
        <v>8285</v>
      </c>
      <c r="P1818" s="5">
        <f t="shared" si="113"/>
        <v>2.036</v>
      </c>
      <c r="Q1818" s="10">
        <f t="shared" si="114"/>
        <v>42548.876192129625</v>
      </c>
      <c r="R1818" s="10">
        <f t="shared" si="115"/>
        <v>42576.791666666672</v>
      </c>
      <c r="S1818" t="s">
        <v>8343</v>
      </c>
      <c r="T1818" t="s">
        <v>8344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12"/>
        <v>94.19</v>
      </c>
      <c r="N1819" t="b">
        <v>0</v>
      </c>
      <c r="O1819" t="s">
        <v>8285</v>
      </c>
      <c r="P1819" s="5">
        <f t="shared" si="113"/>
        <v>52.327777777777776</v>
      </c>
      <c r="Q1819" s="10">
        <f t="shared" si="114"/>
        <v>42705.662118055552</v>
      </c>
      <c r="R1819" s="10">
        <f t="shared" si="115"/>
        <v>42765.290972222225</v>
      </c>
      <c r="S1819" t="s">
        <v>8343</v>
      </c>
      <c r="T1819" t="s">
        <v>8344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12"/>
        <v>#DIV/0!</v>
      </c>
      <c r="N1820" t="b">
        <v>0</v>
      </c>
      <c r="O1820" t="s">
        <v>8285</v>
      </c>
      <c r="P1820" s="5">
        <f t="shared" si="113"/>
        <v>0</v>
      </c>
      <c r="Q1820" s="10">
        <f t="shared" si="114"/>
        <v>42067.234375</v>
      </c>
      <c r="R1820" s="10">
        <f t="shared" si="115"/>
        <v>42097.192708333328</v>
      </c>
      <c r="S1820" t="s">
        <v>8343</v>
      </c>
      <c r="T1820" t="s">
        <v>8344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12"/>
        <v>6.25</v>
      </c>
      <c r="N1821" t="b">
        <v>0</v>
      </c>
      <c r="O1821" t="s">
        <v>8285</v>
      </c>
      <c r="P1821" s="5">
        <f t="shared" si="113"/>
        <v>2.083333333333333</v>
      </c>
      <c r="Q1821" s="10">
        <f t="shared" si="114"/>
        <v>41820.752268518518</v>
      </c>
      <c r="R1821" s="10">
        <f t="shared" si="115"/>
        <v>41850.752268518518</v>
      </c>
      <c r="S1821" t="s">
        <v>8343</v>
      </c>
      <c r="T1821" t="s">
        <v>8344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12"/>
        <v>213.375</v>
      </c>
      <c r="N1822" t="b">
        <v>0</v>
      </c>
      <c r="O1822" t="s">
        <v>8285</v>
      </c>
      <c r="P1822" s="5">
        <f t="shared" si="113"/>
        <v>6.565384615384616</v>
      </c>
      <c r="Q1822" s="10">
        <f t="shared" si="114"/>
        <v>42065.084375000006</v>
      </c>
      <c r="R1822" s="10">
        <f t="shared" si="115"/>
        <v>42095.042708333334</v>
      </c>
      <c r="S1822" t="s">
        <v>8343</v>
      </c>
      <c r="T1822" t="s">
        <v>8344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12"/>
        <v>59.162280701754383</v>
      </c>
      <c r="N1823" t="b">
        <v>1</v>
      </c>
      <c r="O1823" t="s">
        <v>8276</v>
      </c>
      <c r="P1823" s="5">
        <f t="shared" si="113"/>
        <v>134.88999999999999</v>
      </c>
      <c r="Q1823" s="10">
        <f t="shared" si="114"/>
        <v>40926.319062499999</v>
      </c>
      <c r="R1823" s="10">
        <f t="shared" si="115"/>
        <v>40971.319062499999</v>
      </c>
      <c r="S1823" t="s">
        <v>8338</v>
      </c>
      <c r="T1823" t="s">
        <v>8310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12"/>
        <v>27.272727272727273</v>
      </c>
      <c r="N1824" t="b">
        <v>1</v>
      </c>
      <c r="O1824" t="s">
        <v>8276</v>
      </c>
      <c r="P1824" s="5">
        <f t="shared" si="113"/>
        <v>100</v>
      </c>
      <c r="Q1824" s="10">
        <f t="shared" si="114"/>
        <v>41634.797013888885</v>
      </c>
      <c r="R1824" s="10">
        <f t="shared" si="115"/>
        <v>41670.792361111111</v>
      </c>
      <c r="S1824" t="s">
        <v>8338</v>
      </c>
      <c r="T1824" t="s">
        <v>8310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12"/>
        <v>24.575757575757574</v>
      </c>
      <c r="N1825" t="b">
        <v>1</v>
      </c>
      <c r="O1825" t="s">
        <v>8276</v>
      </c>
      <c r="P1825" s="5">
        <f t="shared" si="113"/>
        <v>115.85714285714286</v>
      </c>
      <c r="Q1825" s="10">
        <f t="shared" si="114"/>
        <v>41176.684907407405</v>
      </c>
      <c r="R1825" s="10">
        <f t="shared" si="115"/>
        <v>41206.684907407405</v>
      </c>
      <c r="S1825" t="s">
        <v>8338</v>
      </c>
      <c r="T1825" t="s">
        <v>8310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12"/>
        <v>75.05</v>
      </c>
      <c r="N1826" t="b">
        <v>1</v>
      </c>
      <c r="O1826" t="s">
        <v>8276</v>
      </c>
      <c r="P1826" s="5">
        <f t="shared" si="113"/>
        <v>100.06666666666666</v>
      </c>
      <c r="Q1826" s="10">
        <f t="shared" si="114"/>
        <v>41626.916284722225</v>
      </c>
      <c r="R1826" s="10">
        <f t="shared" si="115"/>
        <v>41647.088888888888</v>
      </c>
      <c r="S1826" t="s">
        <v>8338</v>
      </c>
      <c r="T1826" t="s">
        <v>8310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12"/>
        <v>42.02</v>
      </c>
      <c r="N1827" t="b">
        <v>1</v>
      </c>
      <c r="O1827" t="s">
        <v>8276</v>
      </c>
      <c r="P1827" s="5">
        <f t="shared" si="113"/>
        <v>105.05</v>
      </c>
      <c r="Q1827" s="10">
        <f t="shared" si="114"/>
        <v>41443.83452546296</v>
      </c>
      <c r="R1827" s="10">
        <f t="shared" si="115"/>
        <v>41466.83452546296</v>
      </c>
      <c r="S1827" t="s">
        <v>8338</v>
      </c>
      <c r="T1827" t="s">
        <v>8310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12"/>
        <v>53.157894736842103</v>
      </c>
      <c r="N1828" t="b">
        <v>1</v>
      </c>
      <c r="O1828" t="s">
        <v>8276</v>
      </c>
      <c r="P1828" s="5">
        <f t="shared" si="113"/>
        <v>101</v>
      </c>
      <c r="Q1828" s="10">
        <f t="shared" si="114"/>
        <v>41657.923807870371</v>
      </c>
      <c r="R1828" s="10">
        <f t="shared" si="115"/>
        <v>41687.923807870371</v>
      </c>
      <c r="S1828" t="s">
        <v>8338</v>
      </c>
      <c r="T1828" t="s">
        <v>8310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12"/>
        <v>83.885416666666671</v>
      </c>
      <c r="N1829" t="b">
        <v>1</v>
      </c>
      <c r="O1829" t="s">
        <v>8276</v>
      </c>
      <c r="P1829" s="5">
        <f t="shared" si="113"/>
        <v>100.66250000000001</v>
      </c>
      <c r="Q1829" s="10">
        <f t="shared" si="114"/>
        <v>40555.325937499998</v>
      </c>
      <c r="R1829" s="10">
        <f t="shared" si="115"/>
        <v>40605.325937499998</v>
      </c>
      <c r="S1829" t="s">
        <v>8338</v>
      </c>
      <c r="T1829" t="s">
        <v>8310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12"/>
        <v>417.33333333333331</v>
      </c>
      <c r="N1830" t="b">
        <v>1</v>
      </c>
      <c r="O1830" t="s">
        <v>8276</v>
      </c>
      <c r="P1830" s="5">
        <f t="shared" si="113"/>
        <v>100.16000000000001</v>
      </c>
      <c r="Q1830" s="10">
        <f t="shared" si="114"/>
        <v>41736.899652777778</v>
      </c>
      <c r="R1830" s="10">
        <f t="shared" si="115"/>
        <v>41768.916666666664</v>
      </c>
      <c r="S1830" t="s">
        <v>8338</v>
      </c>
      <c r="T1830" t="s">
        <v>8310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12"/>
        <v>75.765151515151516</v>
      </c>
      <c r="N1831" t="b">
        <v>1</v>
      </c>
      <c r="O1831" t="s">
        <v>8276</v>
      </c>
      <c r="P1831" s="5">
        <f t="shared" si="113"/>
        <v>166.68333333333334</v>
      </c>
      <c r="Q1831" s="10">
        <f t="shared" si="114"/>
        <v>40516.087627314817</v>
      </c>
      <c r="R1831" s="10">
        <f t="shared" si="115"/>
        <v>40564.916666666664</v>
      </c>
      <c r="S1831" t="s">
        <v>8338</v>
      </c>
      <c r="T1831" t="s">
        <v>8310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12"/>
        <v>67.389380530973455</v>
      </c>
      <c r="N1832" t="b">
        <v>1</v>
      </c>
      <c r="O1832" t="s">
        <v>8276</v>
      </c>
      <c r="P1832" s="5">
        <f t="shared" si="113"/>
        <v>101.53333333333335</v>
      </c>
      <c r="Q1832" s="10">
        <f t="shared" si="114"/>
        <v>41664.684108796297</v>
      </c>
      <c r="R1832" s="10">
        <f t="shared" si="115"/>
        <v>41694.684108796297</v>
      </c>
      <c r="S1832" t="s">
        <v>8338</v>
      </c>
      <c r="T1832" t="s">
        <v>8310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12"/>
        <v>73.571428571428569</v>
      </c>
      <c r="N1833" t="b">
        <v>1</v>
      </c>
      <c r="O1833" t="s">
        <v>8276</v>
      </c>
      <c r="P1833" s="5">
        <f t="shared" si="113"/>
        <v>103</v>
      </c>
      <c r="Q1833" s="10">
        <f t="shared" si="114"/>
        <v>41026.996099537035</v>
      </c>
      <c r="R1833" s="10">
        <f t="shared" si="115"/>
        <v>41041.996099537035</v>
      </c>
      <c r="S1833" t="s">
        <v>8338</v>
      </c>
      <c r="T1833" t="s">
        <v>8310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12"/>
        <v>25</v>
      </c>
      <c r="N1834" t="b">
        <v>1</v>
      </c>
      <c r="O1834" t="s">
        <v>8276</v>
      </c>
      <c r="P1834" s="5">
        <f t="shared" si="113"/>
        <v>142.85714285714286</v>
      </c>
      <c r="Q1834" s="10">
        <f t="shared" si="114"/>
        <v>40576.539664351854</v>
      </c>
      <c r="R1834" s="10">
        <f t="shared" si="115"/>
        <v>40606.539664351854</v>
      </c>
      <c r="S1834" t="s">
        <v>8338</v>
      </c>
      <c r="T1834" t="s">
        <v>8310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12"/>
        <v>42</v>
      </c>
      <c r="N1835" t="b">
        <v>1</v>
      </c>
      <c r="O1835" t="s">
        <v>8276</v>
      </c>
      <c r="P1835" s="5">
        <f t="shared" si="113"/>
        <v>262.5</v>
      </c>
      <c r="Q1835" s="10">
        <f t="shared" si="114"/>
        <v>41303.044016203705</v>
      </c>
      <c r="R1835" s="10">
        <f t="shared" si="115"/>
        <v>41335.332638888889</v>
      </c>
      <c r="S1835" t="s">
        <v>8338</v>
      </c>
      <c r="T1835" t="s">
        <v>8310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12"/>
        <v>131.16666666666666</v>
      </c>
      <c r="N1836" t="b">
        <v>1</v>
      </c>
      <c r="O1836" t="s">
        <v>8276</v>
      </c>
      <c r="P1836" s="5">
        <f t="shared" si="113"/>
        <v>118.05000000000001</v>
      </c>
      <c r="Q1836" s="10">
        <f t="shared" si="114"/>
        <v>41988.964062500003</v>
      </c>
      <c r="R1836" s="10">
        <f t="shared" si="115"/>
        <v>42028.964062500003</v>
      </c>
      <c r="S1836" t="s">
        <v>8338</v>
      </c>
      <c r="T1836" t="s">
        <v>8310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12"/>
        <v>47.272727272727273</v>
      </c>
      <c r="N1837" t="b">
        <v>1</v>
      </c>
      <c r="O1837" t="s">
        <v>8276</v>
      </c>
      <c r="P1837" s="5">
        <f t="shared" si="113"/>
        <v>104</v>
      </c>
      <c r="Q1837" s="10">
        <f t="shared" si="114"/>
        <v>42430.702210648145</v>
      </c>
      <c r="R1837" s="10">
        <f t="shared" si="115"/>
        <v>42460.660543981481</v>
      </c>
      <c r="S1837" t="s">
        <v>8338</v>
      </c>
      <c r="T1837" t="s">
        <v>8310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12"/>
        <v>182.12727272727273</v>
      </c>
      <c r="N1838" t="b">
        <v>1</v>
      </c>
      <c r="O1838" t="s">
        <v>8276</v>
      </c>
      <c r="P1838" s="5">
        <f t="shared" si="113"/>
        <v>200.34</v>
      </c>
      <c r="Q1838" s="10">
        <f t="shared" si="114"/>
        <v>41305.809363425928</v>
      </c>
      <c r="R1838" s="10">
        <f t="shared" si="115"/>
        <v>41322.809363425928</v>
      </c>
      <c r="S1838" t="s">
        <v>8338</v>
      </c>
      <c r="T1838" t="s">
        <v>8310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12"/>
        <v>61.366666666666667</v>
      </c>
      <c r="N1839" t="b">
        <v>1</v>
      </c>
      <c r="O1839" t="s">
        <v>8276</v>
      </c>
      <c r="P1839" s="5">
        <f t="shared" si="113"/>
        <v>306.83333333333331</v>
      </c>
      <c r="Q1839" s="10">
        <f t="shared" si="114"/>
        <v>40926.047858796301</v>
      </c>
      <c r="R1839" s="10">
        <f t="shared" si="115"/>
        <v>40986.006192129629</v>
      </c>
      <c r="S1839" t="s">
        <v>8338</v>
      </c>
      <c r="T1839" t="s">
        <v>8310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12"/>
        <v>35.767499999999998</v>
      </c>
      <c r="N1840" t="b">
        <v>1</v>
      </c>
      <c r="O1840" t="s">
        <v>8276</v>
      </c>
      <c r="P1840" s="5">
        <f t="shared" si="113"/>
        <v>100.149</v>
      </c>
      <c r="Q1840" s="10">
        <f t="shared" si="114"/>
        <v>40788.786539351851</v>
      </c>
      <c r="R1840" s="10">
        <f t="shared" si="115"/>
        <v>40817.125</v>
      </c>
      <c r="S1840" t="s">
        <v>8338</v>
      </c>
      <c r="T1840" t="s">
        <v>8310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12"/>
        <v>45.62222222222222</v>
      </c>
      <c r="N1841" t="b">
        <v>1</v>
      </c>
      <c r="O1841" t="s">
        <v>8276</v>
      </c>
      <c r="P1841" s="5">
        <f t="shared" si="113"/>
        <v>205.29999999999998</v>
      </c>
      <c r="Q1841" s="10">
        <f t="shared" si="114"/>
        <v>42614.722013888888</v>
      </c>
      <c r="R1841" s="10">
        <f t="shared" si="115"/>
        <v>42644.722013888888</v>
      </c>
      <c r="S1841" t="s">
        <v>8338</v>
      </c>
      <c r="T1841" t="s">
        <v>8310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12"/>
        <v>75.384615384615387</v>
      </c>
      <c r="N1842" t="b">
        <v>1</v>
      </c>
      <c r="O1842" t="s">
        <v>8276</v>
      </c>
      <c r="P1842" s="5">
        <f t="shared" si="113"/>
        <v>108.88888888888889</v>
      </c>
      <c r="Q1842" s="10">
        <f t="shared" si="114"/>
        <v>41382.096180555556</v>
      </c>
      <c r="R1842" s="10">
        <f t="shared" si="115"/>
        <v>41401.207638888889</v>
      </c>
      <c r="S1842" t="s">
        <v>8338</v>
      </c>
      <c r="T1842" t="s">
        <v>8310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12"/>
        <v>50.875</v>
      </c>
      <c r="N1843" t="b">
        <v>1</v>
      </c>
      <c r="O1843" t="s">
        <v>8276</v>
      </c>
      <c r="P1843" s="5">
        <f t="shared" si="113"/>
        <v>101.75</v>
      </c>
      <c r="Q1843" s="10">
        <f t="shared" si="114"/>
        <v>41745.84542824074</v>
      </c>
      <c r="R1843" s="10">
        <f t="shared" si="115"/>
        <v>41779.207638888889</v>
      </c>
      <c r="S1843" t="s">
        <v>8338</v>
      </c>
      <c r="T1843" t="s">
        <v>8310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12"/>
        <v>119.28571428571429</v>
      </c>
      <c r="N1844" t="b">
        <v>1</v>
      </c>
      <c r="O1844" t="s">
        <v>8276</v>
      </c>
      <c r="P1844" s="5">
        <f t="shared" si="113"/>
        <v>125.25</v>
      </c>
      <c r="Q1844" s="10">
        <f t="shared" si="114"/>
        <v>42031.631724537037</v>
      </c>
      <c r="R1844" s="10">
        <f t="shared" si="115"/>
        <v>42065.249305555553</v>
      </c>
      <c r="S1844" t="s">
        <v>8338</v>
      </c>
      <c r="T1844" t="s">
        <v>8310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12"/>
        <v>92.541865671641801</v>
      </c>
      <c r="N1845" t="b">
        <v>1</v>
      </c>
      <c r="O1845" t="s">
        <v>8276</v>
      </c>
      <c r="P1845" s="5">
        <f t="shared" si="113"/>
        <v>124.0061</v>
      </c>
      <c r="Q1845" s="10">
        <f t="shared" si="114"/>
        <v>40564.994837962964</v>
      </c>
      <c r="R1845" s="10">
        <f t="shared" si="115"/>
        <v>40594.994837962964</v>
      </c>
      <c r="S1845" t="s">
        <v>8338</v>
      </c>
      <c r="T1845" t="s">
        <v>8310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12"/>
        <v>76.05</v>
      </c>
      <c r="N1846" t="b">
        <v>1</v>
      </c>
      <c r="O1846" t="s">
        <v>8276</v>
      </c>
      <c r="P1846" s="5">
        <f t="shared" si="113"/>
        <v>101.4</v>
      </c>
      <c r="Q1846" s="10">
        <f t="shared" si="114"/>
        <v>40666.973541666666</v>
      </c>
      <c r="R1846" s="10">
        <f t="shared" si="115"/>
        <v>40705.125</v>
      </c>
      <c r="S1846" t="s">
        <v>8338</v>
      </c>
      <c r="T1846" t="s">
        <v>8310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12"/>
        <v>52.631578947368418</v>
      </c>
      <c r="N1847" t="b">
        <v>1</v>
      </c>
      <c r="O1847" t="s">
        <v>8276</v>
      </c>
      <c r="P1847" s="5">
        <f t="shared" si="113"/>
        <v>100</v>
      </c>
      <c r="Q1847" s="10">
        <f t="shared" si="114"/>
        <v>42523.333310185189</v>
      </c>
      <c r="R1847" s="10">
        <f t="shared" si="115"/>
        <v>42538.204861111109</v>
      </c>
      <c r="S1847" t="s">
        <v>8338</v>
      </c>
      <c r="T1847" t="s">
        <v>8310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12"/>
        <v>98.990430622009569</v>
      </c>
      <c r="N1848" t="b">
        <v>1</v>
      </c>
      <c r="O1848" t="s">
        <v>8276</v>
      </c>
      <c r="P1848" s="5">
        <f t="shared" si="113"/>
        <v>137.92666666666668</v>
      </c>
      <c r="Q1848" s="10">
        <f t="shared" si="114"/>
        <v>41228.650196759263</v>
      </c>
      <c r="R1848" s="10">
        <f t="shared" si="115"/>
        <v>41258.650196759263</v>
      </c>
      <c r="S1848" t="s">
        <v>8338</v>
      </c>
      <c r="T1848" t="s">
        <v>8310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12"/>
        <v>79.526315789473685</v>
      </c>
      <c r="N1849" t="b">
        <v>1</v>
      </c>
      <c r="O1849" t="s">
        <v>8276</v>
      </c>
      <c r="P1849" s="5">
        <f t="shared" si="113"/>
        <v>120.88000000000001</v>
      </c>
      <c r="Q1849" s="10">
        <f t="shared" si="114"/>
        <v>42094.236481481479</v>
      </c>
      <c r="R1849" s="10">
        <f t="shared" si="115"/>
        <v>42115.236481481479</v>
      </c>
      <c r="S1849" t="s">
        <v>8338</v>
      </c>
      <c r="T1849" t="s">
        <v>8310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12"/>
        <v>134.20833333333334</v>
      </c>
      <c r="N1850" t="b">
        <v>1</v>
      </c>
      <c r="O1850" t="s">
        <v>8276</v>
      </c>
      <c r="P1850" s="5">
        <f t="shared" si="113"/>
        <v>107.36666666666667</v>
      </c>
      <c r="Q1850" s="10">
        <f t="shared" si="114"/>
        <v>40691.788055555553</v>
      </c>
      <c r="R1850" s="10">
        <f t="shared" si="115"/>
        <v>40755.290972222225</v>
      </c>
      <c r="S1850" t="s">
        <v>8338</v>
      </c>
      <c r="T1850" t="s">
        <v>8310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12"/>
        <v>37.625</v>
      </c>
      <c r="N1851" t="b">
        <v>1</v>
      </c>
      <c r="O1851" t="s">
        <v>8276</v>
      </c>
      <c r="P1851" s="5">
        <f t="shared" si="113"/>
        <v>100.33333333333334</v>
      </c>
      <c r="Q1851" s="10">
        <f t="shared" si="114"/>
        <v>41169.845590277779</v>
      </c>
      <c r="R1851" s="10">
        <f t="shared" si="115"/>
        <v>41199.845590277779</v>
      </c>
      <c r="S1851" t="s">
        <v>8338</v>
      </c>
      <c r="T1851" t="s">
        <v>8310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12"/>
        <v>51.044692737430168</v>
      </c>
      <c r="N1852" t="b">
        <v>1</v>
      </c>
      <c r="O1852" t="s">
        <v>8276</v>
      </c>
      <c r="P1852" s="5">
        <f t="shared" si="113"/>
        <v>101.52222222222223</v>
      </c>
      <c r="Q1852" s="10">
        <f t="shared" si="114"/>
        <v>41800.959490740745</v>
      </c>
      <c r="R1852" s="10">
        <f t="shared" si="115"/>
        <v>41830.959490740745</v>
      </c>
      <c r="S1852" t="s">
        <v>8338</v>
      </c>
      <c r="T1852" t="s">
        <v>8310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12"/>
        <v>50.03846153846154</v>
      </c>
      <c r="N1853" t="b">
        <v>1</v>
      </c>
      <c r="O1853" t="s">
        <v>8276</v>
      </c>
      <c r="P1853" s="5">
        <f t="shared" si="113"/>
        <v>100.07692307692308</v>
      </c>
      <c r="Q1853" s="10">
        <f t="shared" si="114"/>
        <v>41827.906689814816</v>
      </c>
      <c r="R1853" s="10">
        <f t="shared" si="115"/>
        <v>41848.041666666664</v>
      </c>
      <c r="S1853" t="s">
        <v>8338</v>
      </c>
      <c r="T1853" t="s">
        <v>8310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12"/>
        <v>133.93129770992365</v>
      </c>
      <c r="N1854" t="b">
        <v>1</v>
      </c>
      <c r="O1854" t="s">
        <v>8276</v>
      </c>
      <c r="P1854" s="5">
        <f t="shared" si="113"/>
        <v>116.96666666666667</v>
      </c>
      <c r="Q1854" s="10">
        <f t="shared" si="114"/>
        <v>42081.77143518519</v>
      </c>
      <c r="R1854" s="10">
        <f t="shared" si="115"/>
        <v>42119</v>
      </c>
      <c r="S1854" t="s">
        <v>8338</v>
      </c>
      <c r="T1854" t="s">
        <v>8310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12"/>
        <v>58.214285714285715</v>
      </c>
      <c r="N1855" t="b">
        <v>1</v>
      </c>
      <c r="O1855" t="s">
        <v>8276</v>
      </c>
      <c r="P1855" s="5">
        <f t="shared" si="113"/>
        <v>101.875</v>
      </c>
      <c r="Q1855" s="10">
        <f t="shared" si="114"/>
        <v>41177.060381944444</v>
      </c>
      <c r="R1855" s="10">
        <f t="shared" si="115"/>
        <v>41227.102048611108</v>
      </c>
      <c r="S1855" t="s">
        <v>8338</v>
      </c>
      <c r="T1855" t="s">
        <v>8310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12"/>
        <v>88.037643678160919</v>
      </c>
      <c r="N1856" t="b">
        <v>1</v>
      </c>
      <c r="O1856" t="s">
        <v>8276</v>
      </c>
      <c r="P1856" s="5">
        <f t="shared" si="113"/>
        <v>102.12366666666665</v>
      </c>
      <c r="Q1856" s="10">
        <f t="shared" si="114"/>
        <v>41388.021261574075</v>
      </c>
      <c r="R1856" s="10">
        <f t="shared" si="115"/>
        <v>41418.021261574075</v>
      </c>
      <c r="S1856" t="s">
        <v>8338</v>
      </c>
      <c r="T1856" t="s">
        <v>8310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12"/>
        <v>70.576753926701571</v>
      </c>
      <c r="N1857" t="b">
        <v>1</v>
      </c>
      <c r="O1857" t="s">
        <v>8276</v>
      </c>
      <c r="P1857" s="5">
        <f t="shared" si="113"/>
        <v>154.05897142857143</v>
      </c>
      <c r="Q1857" s="10">
        <f t="shared" si="114"/>
        <v>41600.538657407407</v>
      </c>
      <c r="R1857" s="10">
        <f t="shared" si="115"/>
        <v>41645.538657407407</v>
      </c>
      <c r="S1857" t="s">
        <v>8338</v>
      </c>
      <c r="T1857" t="s">
        <v>8310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ref="M1858:M1921" si="116">E1858/L1858</f>
        <v>53.289473684210527</v>
      </c>
      <c r="N1858" t="b">
        <v>1</v>
      </c>
      <c r="O1858" t="s">
        <v>8276</v>
      </c>
      <c r="P1858" s="5">
        <f t="shared" si="113"/>
        <v>101.25</v>
      </c>
      <c r="Q1858" s="10">
        <f t="shared" si="114"/>
        <v>41817.854999999996</v>
      </c>
      <c r="R1858" s="10">
        <f t="shared" si="115"/>
        <v>41838.854999999996</v>
      </c>
      <c r="S1858" t="s">
        <v>8338</v>
      </c>
      <c r="T1858" t="s">
        <v>8310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si="116"/>
        <v>136.36363636363637</v>
      </c>
      <c r="N1859" t="b">
        <v>1</v>
      </c>
      <c r="O1859" t="s">
        <v>8276</v>
      </c>
      <c r="P1859" s="5">
        <f t="shared" ref="P1859:P1922" si="117">(E1859/D1859)*100</f>
        <v>100</v>
      </c>
      <c r="Q1859" s="10">
        <f t="shared" ref="Q1859:Q1922" si="118">(((J1859/60)/60)/24)+DATE(1970,1,1)</f>
        <v>41864.76866898148</v>
      </c>
      <c r="R1859" s="10">
        <f t="shared" ref="R1859:R1922" si="119">(((I1859/60)/60)/24)+DATE(1970,1,1)</f>
        <v>41894.76866898148</v>
      </c>
      <c r="S1859" t="s">
        <v>8338</v>
      </c>
      <c r="T1859" t="s">
        <v>8310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16"/>
        <v>40.547315436241611</v>
      </c>
      <c r="N1860" t="b">
        <v>1</v>
      </c>
      <c r="O1860" t="s">
        <v>8276</v>
      </c>
      <c r="P1860" s="5">
        <f t="shared" si="117"/>
        <v>108.74800874800874</v>
      </c>
      <c r="Q1860" s="10">
        <f t="shared" si="118"/>
        <v>40833.200474537036</v>
      </c>
      <c r="R1860" s="10">
        <f t="shared" si="119"/>
        <v>40893.242141203707</v>
      </c>
      <c r="S1860" t="s">
        <v>8338</v>
      </c>
      <c r="T1860" t="s">
        <v>8310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16"/>
        <v>70.625</v>
      </c>
      <c r="N1861" t="b">
        <v>1</v>
      </c>
      <c r="O1861" t="s">
        <v>8276</v>
      </c>
      <c r="P1861" s="5">
        <f t="shared" si="117"/>
        <v>131.83333333333334</v>
      </c>
      <c r="Q1861" s="10">
        <f t="shared" si="118"/>
        <v>40778.770011574074</v>
      </c>
      <c r="R1861" s="10">
        <f t="shared" si="119"/>
        <v>40808.770011574074</v>
      </c>
      <c r="S1861" t="s">
        <v>8338</v>
      </c>
      <c r="T1861" t="s">
        <v>8310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16"/>
        <v>52.684210526315788</v>
      </c>
      <c r="N1862" t="b">
        <v>1</v>
      </c>
      <c r="O1862" t="s">
        <v>8276</v>
      </c>
      <c r="P1862" s="5">
        <f t="shared" si="117"/>
        <v>133.46666666666667</v>
      </c>
      <c r="Q1862" s="10">
        <f t="shared" si="118"/>
        <v>41655.709305555552</v>
      </c>
      <c r="R1862" s="10">
        <f t="shared" si="119"/>
        <v>41676.709305555552</v>
      </c>
      <c r="S1862" t="s">
        <v>8338</v>
      </c>
      <c r="T1862" t="s">
        <v>8310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16"/>
        <v>#DIV/0!</v>
      </c>
      <c r="N1863" t="b">
        <v>0</v>
      </c>
      <c r="O1863" t="s">
        <v>8283</v>
      </c>
      <c r="P1863" s="5">
        <f t="shared" si="117"/>
        <v>0</v>
      </c>
      <c r="Q1863" s="10">
        <f t="shared" si="118"/>
        <v>42000.300243055557</v>
      </c>
      <c r="R1863" s="10">
        <f t="shared" si="119"/>
        <v>42030.300243055557</v>
      </c>
      <c r="S1863" t="s">
        <v>8341</v>
      </c>
      <c r="T1863" t="s">
        <v>8316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16"/>
        <v>90.9375</v>
      </c>
      <c r="N1864" t="b">
        <v>0</v>
      </c>
      <c r="O1864" t="s">
        <v>8283</v>
      </c>
      <c r="P1864" s="5">
        <f t="shared" si="117"/>
        <v>8.0833333333333321</v>
      </c>
      <c r="Q1864" s="10">
        <f t="shared" si="118"/>
        <v>42755.492754629624</v>
      </c>
      <c r="R1864" s="10">
        <f t="shared" si="119"/>
        <v>42802.3125</v>
      </c>
      <c r="S1864" t="s">
        <v>8341</v>
      </c>
      <c r="T1864" t="s">
        <v>8316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16"/>
        <v>5</v>
      </c>
      <c r="N1865" t="b">
        <v>0</v>
      </c>
      <c r="O1865" t="s">
        <v>8283</v>
      </c>
      <c r="P1865" s="5">
        <f t="shared" si="117"/>
        <v>0.4</v>
      </c>
      <c r="Q1865" s="10">
        <f t="shared" si="118"/>
        <v>41772.797280092593</v>
      </c>
      <c r="R1865" s="10">
        <f t="shared" si="119"/>
        <v>41802.797280092593</v>
      </c>
      <c r="S1865" t="s">
        <v>8341</v>
      </c>
      <c r="T1865" t="s">
        <v>8316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16"/>
        <v>58.083333333333336</v>
      </c>
      <c r="N1866" t="b">
        <v>0</v>
      </c>
      <c r="O1866" t="s">
        <v>8283</v>
      </c>
      <c r="P1866" s="5">
        <f t="shared" si="117"/>
        <v>42.892307692307689</v>
      </c>
      <c r="Q1866" s="10">
        <f t="shared" si="118"/>
        <v>41733.716435185182</v>
      </c>
      <c r="R1866" s="10">
        <f t="shared" si="119"/>
        <v>41763.716435185182</v>
      </c>
      <c r="S1866" t="s">
        <v>8341</v>
      </c>
      <c r="T1866" t="s">
        <v>8316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16"/>
        <v>2</v>
      </c>
      <c r="N1867" t="b">
        <v>0</v>
      </c>
      <c r="O1867" t="s">
        <v>8283</v>
      </c>
      <c r="P1867" s="5">
        <f t="shared" si="117"/>
        <v>3.6363636363636364E-3</v>
      </c>
      <c r="Q1867" s="10">
        <f t="shared" si="118"/>
        <v>42645.367442129631</v>
      </c>
      <c r="R1867" s="10">
        <f t="shared" si="119"/>
        <v>42680.409108796302</v>
      </c>
      <c r="S1867" t="s">
        <v>8341</v>
      </c>
      <c r="T1867" t="s">
        <v>8316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16"/>
        <v>62.5</v>
      </c>
      <c r="N1868" t="b">
        <v>0</v>
      </c>
      <c r="O1868" t="s">
        <v>8283</v>
      </c>
      <c r="P1868" s="5">
        <f t="shared" si="117"/>
        <v>0.5</v>
      </c>
      <c r="Q1868" s="10">
        <f t="shared" si="118"/>
        <v>42742.246493055558</v>
      </c>
      <c r="R1868" s="10">
        <f t="shared" si="119"/>
        <v>42795.166666666672</v>
      </c>
      <c r="S1868" t="s">
        <v>8341</v>
      </c>
      <c r="T1868" t="s">
        <v>8316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16"/>
        <v>10</v>
      </c>
      <c r="N1869" t="b">
        <v>0</v>
      </c>
      <c r="O1869" t="s">
        <v>8283</v>
      </c>
      <c r="P1869" s="5">
        <f t="shared" si="117"/>
        <v>0.05</v>
      </c>
      <c r="Q1869" s="10">
        <f t="shared" si="118"/>
        <v>42649.924907407403</v>
      </c>
      <c r="R1869" s="10">
        <f t="shared" si="119"/>
        <v>42679.924907407403</v>
      </c>
      <c r="S1869" t="s">
        <v>8341</v>
      </c>
      <c r="T1869" t="s">
        <v>8316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16"/>
        <v>71.588235294117652</v>
      </c>
      <c r="N1870" t="b">
        <v>0</v>
      </c>
      <c r="O1870" t="s">
        <v>8283</v>
      </c>
      <c r="P1870" s="5">
        <f t="shared" si="117"/>
        <v>4.8680000000000003</v>
      </c>
      <c r="Q1870" s="10">
        <f t="shared" si="118"/>
        <v>42328.779224537036</v>
      </c>
      <c r="R1870" s="10">
        <f t="shared" si="119"/>
        <v>42353.332638888889</v>
      </c>
      <c r="S1870" t="s">
        <v>8341</v>
      </c>
      <c r="T1870" t="s">
        <v>8316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16"/>
        <v>#DIV/0!</v>
      </c>
      <c r="N1871" t="b">
        <v>0</v>
      </c>
      <c r="O1871" t="s">
        <v>8283</v>
      </c>
      <c r="P1871" s="5">
        <f t="shared" si="117"/>
        <v>0</v>
      </c>
      <c r="Q1871" s="10">
        <f t="shared" si="118"/>
        <v>42709.002881944441</v>
      </c>
      <c r="R1871" s="10">
        <f t="shared" si="119"/>
        <v>42739.002881944441</v>
      </c>
      <c r="S1871" t="s">
        <v>8341</v>
      </c>
      <c r="T1871" t="s">
        <v>8316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16"/>
        <v>32.81818181818182</v>
      </c>
      <c r="N1872" t="b">
        <v>0</v>
      </c>
      <c r="O1872" t="s">
        <v>8283</v>
      </c>
      <c r="P1872" s="5">
        <f t="shared" si="117"/>
        <v>10.314285714285715</v>
      </c>
      <c r="Q1872" s="10">
        <f t="shared" si="118"/>
        <v>42371.355729166666</v>
      </c>
      <c r="R1872" s="10">
        <f t="shared" si="119"/>
        <v>42400.178472222222</v>
      </c>
      <c r="S1872" t="s">
        <v>8341</v>
      </c>
      <c r="T1872" t="s">
        <v>8316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16"/>
        <v>49.11578947368421</v>
      </c>
      <c r="N1873" t="b">
        <v>0</v>
      </c>
      <c r="O1873" t="s">
        <v>8283</v>
      </c>
      <c r="P1873" s="5">
        <f t="shared" si="117"/>
        <v>71.784615384615378</v>
      </c>
      <c r="Q1873" s="10">
        <f t="shared" si="118"/>
        <v>41923.783576388887</v>
      </c>
      <c r="R1873" s="10">
        <f t="shared" si="119"/>
        <v>41963.825243055559</v>
      </c>
      <c r="S1873" t="s">
        <v>8341</v>
      </c>
      <c r="T1873" t="s">
        <v>8316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16"/>
        <v>16.307692307692307</v>
      </c>
      <c r="N1874" t="b">
        <v>0</v>
      </c>
      <c r="O1874" t="s">
        <v>8283</v>
      </c>
      <c r="P1874" s="5">
        <f t="shared" si="117"/>
        <v>1.06</v>
      </c>
      <c r="Q1874" s="10">
        <f t="shared" si="118"/>
        <v>42155.129652777774</v>
      </c>
      <c r="R1874" s="10">
        <f t="shared" si="119"/>
        <v>42185.129652777774</v>
      </c>
      <c r="S1874" t="s">
        <v>8341</v>
      </c>
      <c r="T1874" t="s">
        <v>8316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16"/>
        <v>18</v>
      </c>
      <c r="N1875" t="b">
        <v>0</v>
      </c>
      <c r="O1875" t="s">
        <v>8283</v>
      </c>
      <c r="P1875" s="5">
        <f t="shared" si="117"/>
        <v>0.44999999999999996</v>
      </c>
      <c r="Q1875" s="10">
        <f t="shared" si="118"/>
        <v>42164.615856481483</v>
      </c>
      <c r="R1875" s="10">
        <f t="shared" si="119"/>
        <v>42193.697916666672</v>
      </c>
      <c r="S1875" t="s">
        <v>8341</v>
      </c>
      <c r="T1875" t="s">
        <v>8316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16"/>
        <v>13</v>
      </c>
      <c r="N1876" t="b">
        <v>0</v>
      </c>
      <c r="O1876" t="s">
        <v>8283</v>
      </c>
      <c r="P1876" s="5">
        <f t="shared" si="117"/>
        <v>1.6250000000000001E-2</v>
      </c>
      <c r="Q1876" s="10">
        <f t="shared" si="118"/>
        <v>42529.969131944439</v>
      </c>
      <c r="R1876" s="10">
        <f t="shared" si="119"/>
        <v>42549.969131944439</v>
      </c>
      <c r="S1876" t="s">
        <v>8341</v>
      </c>
      <c r="T1876" t="s">
        <v>8316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16"/>
        <v>17</v>
      </c>
      <c r="N1877" t="b">
        <v>0</v>
      </c>
      <c r="O1877" t="s">
        <v>8283</v>
      </c>
      <c r="P1877" s="5">
        <f t="shared" si="117"/>
        <v>0.51</v>
      </c>
      <c r="Q1877" s="10">
        <f t="shared" si="118"/>
        <v>42528.899398148147</v>
      </c>
      <c r="R1877" s="10">
        <f t="shared" si="119"/>
        <v>42588.899398148147</v>
      </c>
      <c r="S1877" t="s">
        <v>8341</v>
      </c>
      <c r="T1877" t="s">
        <v>8316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16"/>
        <v>#DIV/0!</v>
      </c>
      <c r="N1878" t="b">
        <v>0</v>
      </c>
      <c r="O1878" t="s">
        <v>8283</v>
      </c>
      <c r="P1878" s="5">
        <f t="shared" si="117"/>
        <v>0</v>
      </c>
      <c r="Q1878" s="10">
        <f t="shared" si="118"/>
        <v>41776.284780092588</v>
      </c>
      <c r="R1878" s="10">
        <f t="shared" si="119"/>
        <v>41806.284780092588</v>
      </c>
      <c r="S1878" t="s">
        <v>8341</v>
      </c>
      <c r="T1878" t="s">
        <v>8316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16"/>
        <v>#DIV/0!</v>
      </c>
      <c r="N1879" t="b">
        <v>0</v>
      </c>
      <c r="O1879" t="s">
        <v>8283</v>
      </c>
      <c r="P1879" s="5">
        <f t="shared" si="117"/>
        <v>0</v>
      </c>
      <c r="Q1879" s="10">
        <f t="shared" si="118"/>
        <v>42035.029224537036</v>
      </c>
      <c r="R1879" s="10">
        <f t="shared" si="119"/>
        <v>42064.029224537036</v>
      </c>
      <c r="S1879" t="s">
        <v>8341</v>
      </c>
      <c r="T1879" t="s">
        <v>8316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16"/>
        <v>#DIV/0!</v>
      </c>
      <c r="N1880" t="b">
        <v>0</v>
      </c>
      <c r="O1880" t="s">
        <v>8283</v>
      </c>
      <c r="P1880" s="5">
        <f t="shared" si="117"/>
        <v>0</v>
      </c>
      <c r="Q1880" s="10">
        <f t="shared" si="118"/>
        <v>41773.008738425924</v>
      </c>
      <c r="R1880" s="10">
        <f t="shared" si="119"/>
        <v>41803.008738425924</v>
      </c>
      <c r="S1880" t="s">
        <v>8341</v>
      </c>
      <c r="T1880" t="s">
        <v>8316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16"/>
        <v>3</v>
      </c>
      <c r="N1881" t="b">
        <v>0</v>
      </c>
      <c r="O1881" t="s">
        <v>8283</v>
      </c>
      <c r="P1881" s="5">
        <f t="shared" si="117"/>
        <v>0.12</v>
      </c>
      <c r="Q1881" s="10">
        <f t="shared" si="118"/>
        <v>42413.649641203709</v>
      </c>
      <c r="R1881" s="10">
        <f t="shared" si="119"/>
        <v>42443.607974537037</v>
      </c>
      <c r="S1881" t="s">
        <v>8341</v>
      </c>
      <c r="T1881" t="s">
        <v>8316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16"/>
        <v>41.833333333333336</v>
      </c>
      <c r="N1882" t="b">
        <v>0</v>
      </c>
      <c r="O1882" t="s">
        <v>8283</v>
      </c>
      <c r="P1882" s="5">
        <f t="shared" si="117"/>
        <v>20.080000000000002</v>
      </c>
      <c r="Q1882" s="10">
        <f t="shared" si="118"/>
        <v>42430.566898148143</v>
      </c>
      <c r="R1882" s="10">
        <f t="shared" si="119"/>
        <v>42459.525231481486</v>
      </c>
      <c r="S1882" t="s">
        <v>8341</v>
      </c>
      <c r="T1882" t="s">
        <v>8316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16"/>
        <v>49.338428571428572</v>
      </c>
      <c r="N1883" t="b">
        <v>1</v>
      </c>
      <c r="O1883" t="s">
        <v>8279</v>
      </c>
      <c r="P1883" s="5">
        <f t="shared" si="117"/>
        <v>172.68449999999999</v>
      </c>
      <c r="Q1883" s="10">
        <f t="shared" si="118"/>
        <v>42043.152650462958</v>
      </c>
      <c r="R1883" s="10">
        <f t="shared" si="119"/>
        <v>42073.110983796301</v>
      </c>
      <c r="S1883" t="s">
        <v>8338</v>
      </c>
      <c r="T1883" t="s">
        <v>8313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16"/>
        <v>41.728395061728392</v>
      </c>
      <c r="N1884" t="b">
        <v>1</v>
      </c>
      <c r="O1884" t="s">
        <v>8279</v>
      </c>
      <c r="P1884" s="5">
        <f t="shared" si="117"/>
        <v>100.8955223880597</v>
      </c>
      <c r="Q1884" s="10">
        <f t="shared" si="118"/>
        <v>41067.949212962965</v>
      </c>
      <c r="R1884" s="10">
        <f t="shared" si="119"/>
        <v>41100.991666666669</v>
      </c>
      <c r="S1884" t="s">
        <v>8338</v>
      </c>
      <c r="T1884" t="s">
        <v>8313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16"/>
        <v>32.71875</v>
      </c>
      <c r="N1885" t="b">
        <v>1</v>
      </c>
      <c r="O1885" t="s">
        <v>8279</v>
      </c>
      <c r="P1885" s="5">
        <f t="shared" si="117"/>
        <v>104.8048048048048</v>
      </c>
      <c r="Q1885" s="10">
        <f t="shared" si="118"/>
        <v>40977.948009259257</v>
      </c>
      <c r="R1885" s="10">
        <f t="shared" si="119"/>
        <v>41007.906342592592</v>
      </c>
      <c r="S1885" t="s">
        <v>8338</v>
      </c>
      <c r="T1885" t="s">
        <v>8313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16"/>
        <v>51.96153846153846</v>
      </c>
      <c r="N1886" t="b">
        <v>1</v>
      </c>
      <c r="O1886" t="s">
        <v>8279</v>
      </c>
      <c r="P1886" s="5">
        <f t="shared" si="117"/>
        <v>135.1</v>
      </c>
      <c r="Q1886" s="10">
        <f t="shared" si="118"/>
        <v>41205.198321759257</v>
      </c>
      <c r="R1886" s="10">
        <f t="shared" si="119"/>
        <v>41240.5</v>
      </c>
      <c r="S1886" t="s">
        <v>8338</v>
      </c>
      <c r="T1886" t="s">
        <v>8313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16"/>
        <v>50.685714285714283</v>
      </c>
      <c r="N1887" t="b">
        <v>1</v>
      </c>
      <c r="O1887" t="s">
        <v>8279</v>
      </c>
      <c r="P1887" s="5">
        <f t="shared" si="117"/>
        <v>116.32786885245903</v>
      </c>
      <c r="Q1887" s="10">
        <f t="shared" si="118"/>
        <v>41099.093865740739</v>
      </c>
      <c r="R1887" s="10">
        <f t="shared" si="119"/>
        <v>41131.916666666664</v>
      </c>
      <c r="S1887" t="s">
        <v>8338</v>
      </c>
      <c r="T1887" t="s">
        <v>8313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16"/>
        <v>42.241379310344826</v>
      </c>
      <c r="N1888" t="b">
        <v>1</v>
      </c>
      <c r="O1888" t="s">
        <v>8279</v>
      </c>
      <c r="P1888" s="5">
        <f t="shared" si="117"/>
        <v>102.08333333333333</v>
      </c>
      <c r="Q1888" s="10">
        <f t="shared" si="118"/>
        <v>41925.906689814816</v>
      </c>
      <c r="R1888" s="10">
        <f t="shared" si="119"/>
        <v>41955.94835648148</v>
      </c>
      <c r="S1888" t="s">
        <v>8338</v>
      </c>
      <c r="T1888" t="s">
        <v>8313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16"/>
        <v>416.875</v>
      </c>
      <c r="N1889" t="b">
        <v>1</v>
      </c>
      <c r="O1889" t="s">
        <v>8279</v>
      </c>
      <c r="P1889" s="5">
        <f t="shared" si="117"/>
        <v>111.16666666666666</v>
      </c>
      <c r="Q1889" s="10">
        <f t="shared" si="118"/>
        <v>42323.800138888888</v>
      </c>
      <c r="R1889" s="10">
        <f t="shared" si="119"/>
        <v>42341.895833333328</v>
      </c>
      <c r="S1889" t="s">
        <v>8338</v>
      </c>
      <c r="T1889" t="s">
        <v>8313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16"/>
        <v>46.651685393258425</v>
      </c>
      <c r="N1890" t="b">
        <v>1</v>
      </c>
      <c r="O1890" t="s">
        <v>8279</v>
      </c>
      <c r="P1890" s="5">
        <f t="shared" si="117"/>
        <v>166.08</v>
      </c>
      <c r="Q1890" s="10">
        <f t="shared" si="118"/>
        <v>40299.239953703705</v>
      </c>
      <c r="R1890" s="10">
        <f t="shared" si="119"/>
        <v>40330.207638888889</v>
      </c>
      <c r="S1890" t="s">
        <v>8338</v>
      </c>
      <c r="T1890" t="s">
        <v>8313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16"/>
        <v>48.454545454545453</v>
      </c>
      <c r="N1891" t="b">
        <v>1</v>
      </c>
      <c r="O1891" t="s">
        <v>8279</v>
      </c>
      <c r="P1891" s="5">
        <f t="shared" si="117"/>
        <v>106.60000000000001</v>
      </c>
      <c r="Q1891" s="10">
        <f t="shared" si="118"/>
        <v>41299.793356481481</v>
      </c>
      <c r="R1891" s="10">
        <f t="shared" si="119"/>
        <v>41344.751689814817</v>
      </c>
      <c r="S1891" t="s">
        <v>8338</v>
      </c>
      <c r="T1891" t="s">
        <v>8313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16"/>
        <v>70.5289837398374</v>
      </c>
      <c r="N1892" t="b">
        <v>1</v>
      </c>
      <c r="O1892" t="s">
        <v>8279</v>
      </c>
      <c r="P1892" s="5">
        <f t="shared" si="117"/>
        <v>144.58441666666667</v>
      </c>
      <c r="Q1892" s="10">
        <f t="shared" si="118"/>
        <v>41228.786203703705</v>
      </c>
      <c r="R1892" s="10">
        <f t="shared" si="119"/>
        <v>41258.786203703705</v>
      </c>
      <c r="S1892" t="s">
        <v>8338</v>
      </c>
      <c r="T1892" t="s">
        <v>8313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16"/>
        <v>87.958333333333329</v>
      </c>
      <c r="N1893" t="b">
        <v>1</v>
      </c>
      <c r="O1893" t="s">
        <v>8279</v>
      </c>
      <c r="P1893" s="5">
        <f t="shared" si="117"/>
        <v>105.55000000000001</v>
      </c>
      <c r="Q1893" s="10">
        <f t="shared" si="118"/>
        <v>40335.798078703701</v>
      </c>
      <c r="R1893" s="10">
        <f t="shared" si="119"/>
        <v>40381.25</v>
      </c>
      <c r="S1893" t="s">
        <v>8338</v>
      </c>
      <c r="T1893" t="s">
        <v>8313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16"/>
        <v>26.26923076923077</v>
      </c>
      <c r="N1894" t="b">
        <v>1</v>
      </c>
      <c r="O1894" t="s">
        <v>8279</v>
      </c>
      <c r="P1894" s="5">
        <f t="shared" si="117"/>
        <v>136.60000000000002</v>
      </c>
      <c r="Q1894" s="10">
        <f t="shared" si="118"/>
        <v>40671.637511574074</v>
      </c>
      <c r="R1894" s="10">
        <f t="shared" si="119"/>
        <v>40701.637511574074</v>
      </c>
      <c r="S1894" t="s">
        <v>8338</v>
      </c>
      <c r="T1894" t="s">
        <v>8313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16"/>
        <v>57.777777777777779</v>
      </c>
      <c r="N1895" t="b">
        <v>1</v>
      </c>
      <c r="O1895" t="s">
        <v>8279</v>
      </c>
      <c r="P1895" s="5">
        <f t="shared" si="117"/>
        <v>104</v>
      </c>
      <c r="Q1895" s="10">
        <f t="shared" si="118"/>
        <v>40632.94195601852</v>
      </c>
      <c r="R1895" s="10">
        <f t="shared" si="119"/>
        <v>40649.165972222225</v>
      </c>
      <c r="S1895" t="s">
        <v>8338</v>
      </c>
      <c r="T1895" t="s">
        <v>8313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16"/>
        <v>57.25</v>
      </c>
      <c r="N1896" t="b">
        <v>1</v>
      </c>
      <c r="O1896" t="s">
        <v>8279</v>
      </c>
      <c r="P1896" s="5">
        <f t="shared" si="117"/>
        <v>114.5</v>
      </c>
      <c r="Q1896" s="10">
        <f t="shared" si="118"/>
        <v>40920.904895833337</v>
      </c>
      <c r="R1896" s="10">
        <f t="shared" si="119"/>
        <v>40951.904895833337</v>
      </c>
      <c r="S1896" t="s">
        <v>8338</v>
      </c>
      <c r="T1896" t="s">
        <v>8313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16"/>
        <v>196.34042553191489</v>
      </c>
      <c r="N1897" t="b">
        <v>1</v>
      </c>
      <c r="O1897" t="s">
        <v>8279</v>
      </c>
      <c r="P1897" s="5">
        <f t="shared" si="117"/>
        <v>101.71957671957672</v>
      </c>
      <c r="Q1897" s="10">
        <f t="shared" si="118"/>
        <v>42267.746782407412</v>
      </c>
      <c r="R1897" s="10">
        <f t="shared" si="119"/>
        <v>42297.746782407412</v>
      </c>
      <c r="S1897" t="s">
        <v>8338</v>
      </c>
      <c r="T1897" t="s">
        <v>8313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16"/>
        <v>43</v>
      </c>
      <c r="N1898" t="b">
        <v>1</v>
      </c>
      <c r="O1898" t="s">
        <v>8279</v>
      </c>
      <c r="P1898" s="5">
        <f t="shared" si="117"/>
        <v>123.94678492239468</v>
      </c>
      <c r="Q1898" s="10">
        <f t="shared" si="118"/>
        <v>40981.710243055553</v>
      </c>
      <c r="R1898" s="10">
        <f t="shared" si="119"/>
        <v>41011.710243055553</v>
      </c>
      <c r="S1898" t="s">
        <v>8338</v>
      </c>
      <c r="T1898" t="s">
        <v>8313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16"/>
        <v>35.551912568306008</v>
      </c>
      <c r="N1899" t="b">
        <v>1</v>
      </c>
      <c r="O1899" t="s">
        <v>8279</v>
      </c>
      <c r="P1899" s="5">
        <f t="shared" si="117"/>
        <v>102.45669291338582</v>
      </c>
      <c r="Q1899" s="10">
        <f t="shared" si="118"/>
        <v>41680.583402777782</v>
      </c>
      <c r="R1899" s="10">
        <f t="shared" si="119"/>
        <v>41702.875</v>
      </c>
      <c r="S1899" t="s">
        <v>8338</v>
      </c>
      <c r="T1899" t="s">
        <v>8313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16"/>
        <v>68.80952380952381</v>
      </c>
      <c r="N1900" t="b">
        <v>1</v>
      </c>
      <c r="O1900" t="s">
        <v>8279</v>
      </c>
      <c r="P1900" s="5">
        <f t="shared" si="117"/>
        <v>144.5</v>
      </c>
      <c r="Q1900" s="10">
        <f t="shared" si="118"/>
        <v>42366.192974537036</v>
      </c>
      <c r="R1900" s="10">
        <f t="shared" si="119"/>
        <v>42401.75</v>
      </c>
      <c r="S1900" t="s">
        <v>8338</v>
      </c>
      <c r="T1900" t="s">
        <v>8313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16"/>
        <v>28.571428571428573</v>
      </c>
      <c r="N1901" t="b">
        <v>1</v>
      </c>
      <c r="O1901" t="s">
        <v>8279</v>
      </c>
      <c r="P1901" s="5">
        <f t="shared" si="117"/>
        <v>133.33333333333331</v>
      </c>
      <c r="Q1901" s="10">
        <f t="shared" si="118"/>
        <v>42058.941736111112</v>
      </c>
      <c r="R1901" s="10">
        <f t="shared" si="119"/>
        <v>42088.90006944444</v>
      </c>
      <c r="S1901" t="s">
        <v>8338</v>
      </c>
      <c r="T1901" t="s">
        <v>8313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16"/>
        <v>50.631666666666668</v>
      </c>
      <c r="N1902" t="b">
        <v>1</v>
      </c>
      <c r="O1902" t="s">
        <v>8279</v>
      </c>
      <c r="P1902" s="5">
        <f t="shared" si="117"/>
        <v>109.3644</v>
      </c>
      <c r="Q1902" s="10">
        <f t="shared" si="118"/>
        <v>41160.871886574074</v>
      </c>
      <c r="R1902" s="10">
        <f t="shared" si="119"/>
        <v>41188.415972222225</v>
      </c>
      <c r="S1902" t="s">
        <v>8338</v>
      </c>
      <c r="T1902" t="s">
        <v>8313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16"/>
        <v>106.8</v>
      </c>
      <c r="N1903" t="b">
        <v>0</v>
      </c>
      <c r="O1903" t="s">
        <v>8294</v>
      </c>
      <c r="P1903" s="5">
        <f t="shared" si="117"/>
        <v>2.6969696969696968</v>
      </c>
      <c r="Q1903" s="10">
        <f t="shared" si="118"/>
        <v>42116.54315972222</v>
      </c>
      <c r="R1903" s="10">
        <f t="shared" si="119"/>
        <v>42146.541666666672</v>
      </c>
      <c r="S1903" t="s">
        <v>8332</v>
      </c>
      <c r="T1903" t="s">
        <v>8350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16"/>
        <v>4</v>
      </c>
      <c r="N1904" t="b">
        <v>0</v>
      </c>
      <c r="O1904" t="s">
        <v>8294</v>
      </c>
      <c r="P1904" s="5">
        <f t="shared" si="117"/>
        <v>1.2</v>
      </c>
      <c r="Q1904" s="10">
        <f t="shared" si="118"/>
        <v>42037.789895833332</v>
      </c>
      <c r="R1904" s="10">
        <f t="shared" si="119"/>
        <v>42067.789895833332</v>
      </c>
      <c r="S1904" t="s">
        <v>8332</v>
      </c>
      <c r="T1904" t="s">
        <v>8350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16"/>
        <v>34.097560975609753</v>
      </c>
      <c r="N1905" t="b">
        <v>0</v>
      </c>
      <c r="O1905" t="s">
        <v>8294</v>
      </c>
      <c r="P1905" s="5">
        <f t="shared" si="117"/>
        <v>46.6</v>
      </c>
      <c r="Q1905" s="10">
        <f t="shared" si="118"/>
        <v>42702.770729166667</v>
      </c>
      <c r="R1905" s="10">
        <f t="shared" si="119"/>
        <v>42762.770729166667</v>
      </c>
      <c r="S1905" t="s">
        <v>8332</v>
      </c>
      <c r="T1905" t="s">
        <v>8350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16"/>
        <v>25</v>
      </c>
      <c r="N1906" t="b">
        <v>0</v>
      </c>
      <c r="O1906" t="s">
        <v>8294</v>
      </c>
      <c r="P1906" s="5">
        <f t="shared" si="117"/>
        <v>0.1</v>
      </c>
      <c r="Q1906" s="10">
        <f t="shared" si="118"/>
        <v>42326.685428240744</v>
      </c>
      <c r="R1906" s="10">
        <f t="shared" si="119"/>
        <v>42371.685428240744</v>
      </c>
      <c r="S1906" t="s">
        <v>8332</v>
      </c>
      <c r="T1906" t="s">
        <v>8350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16"/>
        <v>10.5</v>
      </c>
      <c r="N1907" t="b">
        <v>0</v>
      </c>
      <c r="O1907" t="s">
        <v>8294</v>
      </c>
      <c r="P1907" s="5">
        <f t="shared" si="117"/>
        <v>0.16800000000000001</v>
      </c>
      <c r="Q1907" s="10">
        <f t="shared" si="118"/>
        <v>41859.925856481481</v>
      </c>
      <c r="R1907" s="10">
        <f t="shared" si="119"/>
        <v>41889.925856481481</v>
      </c>
      <c r="S1907" t="s">
        <v>8332</v>
      </c>
      <c r="T1907" t="s">
        <v>8350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16"/>
        <v>215.95959595959596</v>
      </c>
      <c r="N1908" t="b">
        <v>0</v>
      </c>
      <c r="O1908" t="s">
        <v>8294</v>
      </c>
      <c r="P1908" s="5">
        <f t="shared" si="117"/>
        <v>42.76</v>
      </c>
      <c r="Q1908" s="10">
        <f t="shared" si="118"/>
        <v>42514.671099537038</v>
      </c>
      <c r="R1908" s="10">
        <f t="shared" si="119"/>
        <v>42544.671099537038</v>
      </c>
      <c r="S1908" t="s">
        <v>8332</v>
      </c>
      <c r="T1908" t="s">
        <v>8350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16"/>
        <v>21.25</v>
      </c>
      <c r="N1909" t="b">
        <v>0</v>
      </c>
      <c r="O1909" t="s">
        <v>8294</v>
      </c>
      <c r="P1909" s="5">
        <f t="shared" si="117"/>
        <v>0.28333333333333333</v>
      </c>
      <c r="Q1909" s="10">
        <f t="shared" si="118"/>
        <v>41767.587094907409</v>
      </c>
      <c r="R1909" s="10">
        <f t="shared" si="119"/>
        <v>41782.587094907409</v>
      </c>
      <c r="S1909" t="s">
        <v>8332</v>
      </c>
      <c r="T1909" t="s">
        <v>8350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16"/>
        <v>108.25</v>
      </c>
      <c r="N1910" t="b">
        <v>0</v>
      </c>
      <c r="O1910" t="s">
        <v>8294</v>
      </c>
      <c r="P1910" s="5">
        <f t="shared" si="117"/>
        <v>1.7319999999999998</v>
      </c>
      <c r="Q1910" s="10">
        <f t="shared" si="118"/>
        <v>42703.917824074073</v>
      </c>
      <c r="R1910" s="10">
        <f t="shared" si="119"/>
        <v>42733.917824074073</v>
      </c>
      <c r="S1910" t="s">
        <v>8332</v>
      </c>
      <c r="T1910" t="s">
        <v>8350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16"/>
        <v>129.97368421052633</v>
      </c>
      <c r="N1911" t="b">
        <v>0</v>
      </c>
      <c r="O1911" t="s">
        <v>8294</v>
      </c>
      <c r="P1911" s="5">
        <f t="shared" si="117"/>
        <v>14.111428571428572</v>
      </c>
      <c r="Q1911" s="10">
        <f t="shared" si="118"/>
        <v>41905.429155092592</v>
      </c>
      <c r="R1911" s="10">
        <f t="shared" si="119"/>
        <v>41935.429155092592</v>
      </c>
      <c r="S1911" t="s">
        <v>8332</v>
      </c>
      <c r="T1911" t="s">
        <v>8350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16"/>
        <v>117.49473684210527</v>
      </c>
      <c r="N1912" t="b">
        <v>0</v>
      </c>
      <c r="O1912" t="s">
        <v>8294</v>
      </c>
      <c r="P1912" s="5">
        <f t="shared" si="117"/>
        <v>39.395294117647055</v>
      </c>
      <c r="Q1912" s="10">
        <f t="shared" si="118"/>
        <v>42264.963159722218</v>
      </c>
      <c r="R1912" s="10">
        <f t="shared" si="119"/>
        <v>42308.947916666672</v>
      </c>
      <c r="S1912" t="s">
        <v>8332</v>
      </c>
      <c r="T1912" t="s">
        <v>8350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16"/>
        <v>10</v>
      </c>
      <c r="N1913" t="b">
        <v>0</v>
      </c>
      <c r="O1913" t="s">
        <v>8294</v>
      </c>
      <c r="P1913" s="5">
        <f t="shared" si="117"/>
        <v>2.3529411764705882E-2</v>
      </c>
      <c r="Q1913" s="10">
        <f t="shared" si="118"/>
        <v>41830.033958333333</v>
      </c>
      <c r="R1913" s="10">
        <f t="shared" si="119"/>
        <v>41860.033958333333</v>
      </c>
      <c r="S1913" t="s">
        <v>8332</v>
      </c>
      <c r="T1913" t="s">
        <v>8350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16"/>
        <v>70.595238095238102</v>
      </c>
      <c r="N1914" t="b">
        <v>0</v>
      </c>
      <c r="O1914" t="s">
        <v>8294</v>
      </c>
      <c r="P1914" s="5">
        <f t="shared" si="117"/>
        <v>59.3</v>
      </c>
      <c r="Q1914" s="10">
        <f t="shared" si="118"/>
        <v>42129.226388888885</v>
      </c>
      <c r="R1914" s="10">
        <f t="shared" si="119"/>
        <v>42159.226388888885</v>
      </c>
      <c r="S1914" t="s">
        <v>8332</v>
      </c>
      <c r="T1914" t="s">
        <v>8350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16"/>
        <v>24.5</v>
      </c>
      <c r="N1915" t="b">
        <v>0</v>
      </c>
      <c r="O1915" t="s">
        <v>8294</v>
      </c>
      <c r="P1915" s="5">
        <f t="shared" si="117"/>
        <v>1.3270833333333334</v>
      </c>
      <c r="Q1915" s="10">
        <f t="shared" si="118"/>
        <v>41890.511319444442</v>
      </c>
      <c r="R1915" s="10">
        <f t="shared" si="119"/>
        <v>41920.511319444442</v>
      </c>
      <c r="S1915" t="s">
        <v>8332</v>
      </c>
      <c r="T1915" t="s">
        <v>8350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16"/>
        <v>30</v>
      </c>
      <c r="N1916" t="b">
        <v>0</v>
      </c>
      <c r="O1916" t="s">
        <v>8294</v>
      </c>
      <c r="P1916" s="5">
        <f t="shared" si="117"/>
        <v>9.0090090090090094</v>
      </c>
      <c r="Q1916" s="10">
        <f t="shared" si="118"/>
        <v>41929.174456018518</v>
      </c>
      <c r="R1916" s="10">
        <f t="shared" si="119"/>
        <v>41944.165972222225</v>
      </c>
      <c r="S1916" t="s">
        <v>8332</v>
      </c>
      <c r="T1916" t="s">
        <v>8350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16"/>
        <v>2</v>
      </c>
      <c r="N1917" t="b">
        <v>0</v>
      </c>
      <c r="O1917" t="s">
        <v>8294</v>
      </c>
      <c r="P1917" s="5">
        <f t="shared" si="117"/>
        <v>1.6</v>
      </c>
      <c r="Q1917" s="10">
        <f t="shared" si="118"/>
        <v>41864.04886574074</v>
      </c>
      <c r="R1917" s="10">
        <f t="shared" si="119"/>
        <v>41884.04886574074</v>
      </c>
      <c r="S1917" t="s">
        <v>8332</v>
      </c>
      <c r="T1917" t="s">
        <v>8350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16"/>
        <v>17</v>
      </c>
      <c r="N1918" t="b">
        <v>0</v>
      </c>
      <c r="O1918" t="s">
        <v>8294</v>
      </c>
      <c r="P1918" s="5">
        <f t="shared" si="117"/>
        <v>0.51</v>
      </c>
      <c r="Q1918" s="10">
        <f t="shared" si="118"/>
        <v>42656.717303240745</v>
      </c>
      <c r="R1918" s="10">
        <f t="shared" si="119"/>
        <v>42681.758969907409</v>
      </c>
      <c r="S1918" t="s">
        <v>8332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16"/>
        <v>2928.9285714285716</v>
      </c>
      <c r="N1919" t="b">
        <v>0</v>
      </c>
      <c r="O1919" t="s">
        <v>8294</v>
      </c>
      <c r="P1919" s="5">
        <f t="shared" si="117"/>
        <v>52.570512820512818</v>
      </c>
      <c r="Q1919" s="10">
        <f t="shared" si="118"/>
        <v>42746.270057870366</v>
      </c>
      <c r="R1919" s="10">
        <f t="shared" si="119"/>
        <v>42776.270057870366</v>
      </c>
      <c r="S1919" t="s">
        <v>8332</v>
      </c>
      <c r="T1919" t="s">
        <v>8350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16"/>
        <v>28.888888888888889</v>
      </c>
      <c r="N1920" t="b">
        <v>0</v>
      </c>
      <c r="O1920" t="s">
        <v>8294</v>
      </c>
      <c r="P1920" s="5">
        <f t="shared" si="117"/>
        <v>1.04</v>
      </c>
      <c r="Q1920" s="10">
        <f t="shared" si="118"/>
        <v>41828.789942129632</v>
      </c>
      <c r="R1920" s="10">
        <f t="shared" si="119"/>
        <v>41863.789942129632</v>
      </c>
      <c r="S1920" t="s">
        <v>8332</v>
      </c>
      <c r="T1920" t="s">
        <v>8350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16"/>
        <v>29.625</v>
      </c>
      <c r="N1921" t="b">
        <v>0</v>
      </c>
      <c r="O1921" t="s">
        <v>8294</v>
      </c>
      <c r="P1921" s="5">
        <f t="shared" si="117"/>
        <v>47.4</v>
      </c>
      <c r="Q1921" s="10">
        <f t="shared" si="118"/>
        <v>42113.875567129624</v>
      </c>
      <c r="R1921" s="10">
        <f t="shared" si="119"/>
        <v>42143.875567129624</v>
      </c>
      <c r="S1921" t="s">
        <v>8332</v>
      </c>
      <c r="T1921" t="s">
        <v>8350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ref="M1922:M1985" si="120">E1922/L1922</f>
        <v>40.980952380952381</v>
      </c>
      <c r="N1922" t="b">
        <v>0</v>
      </c>
      <c r="O1922" t="s">
        <v>8294</v>
      </c>
      <c r="P1922" s="5">
        <f t="shared" si="117"/>
        <v>43.03</v>
      </c>
      <c r="Q1922" s="10">
        <f t="shared" si="118"/>
        <v>42270.875706018516</v>
      </c>
      <c r="R1922" s="10">
        <f t="shared" si="119"/>
        <v>42298.958333333328</v>
      </c>
      <c r="S1922" t="s">
        <v>8332</v>
      </c>
      <c r="T1922" t="s">
        <v>8350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si="120"/>
        <v>54</v>
      </c>
      <c r="N1923" t="b">
        <v>1</v>
      </c>
      <c r="O1923" t="s">
        <v>8279</v>
      </c>
      <c r="P1923" s="5">
        <f t="shared" ref="P1923:P1986" si="121">(E1923/D1923)*100</f>
        <v>136.80000000000001</v>
      </c>
      <c r="Q1923" s="10">
        <f t="shared" ref="Q1923:Q1986" si="122">(((J1923/60)/60)/24)+DATE(1970,1,1)</f>
        <v>41074.221562500003</v>
      </c>
      <c r="R1923" s="10">
        <f t="shared" ref="R1923:R1986" si="123">(((I1923/60)/60)/24)+DATE(1970,1,1)</f>
        <v>41104.221562500003</v>
      </c>
      <c r="S1923" t="s">
        <v>8338</v>
      </c>
      <c r="T1923" t="s">
        <v>8313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20"/>
        <v>36.109375</v>
      </c>
      <c r="N1924" t="b">
        <v>1</v>
      </c>
      <c r="O1924" t="s">
        <v>8279</v>
      </c>
      <c r="P1924" s="5">
        <f t="shared" si="121"/>
        <v>115.55</v>
      </c>
      <c r="Q1924" s="10">
        <f t="shared" si="122"/>
        <v>41590.255868055552</v>
      </c>
      <c r="R1924" s="10">
        <f t="shared" si="123"/>
        <v>41620.255868055552</v>
      </c>
      <c r="S1924" t="s">
        <v>8338</v>
      </c>
      <c r="T1924" t="s">
        <v>8313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20"/>
        <v>23.153846153846153</v>
      </c>
      <c r="N1925" t="b">
        <v>1</v>
      </c>
      <c r="O1925" t="s">
        <v>8279</v>
      </c>
      <c r="P1925" s="5">
        <f t="shared" si="121"/>
        <v>240.79999999999998</v>
      </c>
      <c r="Q1925" s="10">
        <f t="shared" si="122"/>
        <v>40772.848749999997</v>
      </c>
      <c r="R1925" s="10">
        <f t="shared" si="123"/>
        <v>40813.207638888889</v>
      </c>
      <c r="S1925" t="s">
        <v>8338</v>
      </c>
      <c r="T1925" t="s">
        <v>8313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20"/>
        <v>104</v>
      </c>
      <c r="N1926" t="b">
        <v>1</v>
      </c>
      <c r="O1926" t="s">
        <v>8279</v>
      </c>
      <c r="P1926" s="5">
        <f t="shared" si="121"/>
        <v>114.39999999999999</v>
      </c>
      <c r="Q1926" s="10">
        <f t="shared" si="122"/>
        <v>41626.761053240742</v>
      </c>
      <c r="R1926" s="10">
        <f t="shared" si="123"/>
        <v>41654.814583333333</v>
      </c>
      <c r="S1926" t="s">
        <v>8338</v>
      </c>
      <c r="T1926" t="s">
        <v>8313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20"/>
        <v>31.826923076923077</v>
      </c>
      <c r="N1927" t="b">
        <v>1</v>
      </c>
      <c r="O1927" t="s">
        <v>8279</v>
      </c>
      <c r="P1927" s="5">
        <f t="shared" si="121"/>
        <v>110.33333333333333</v>
      </c>
      <c r="Q1927" s="10">
        <f t="shared" si="122"/>
        <v>41535.90148148148</v>
      </c>
      <c r="R1927" s="10">
        <f t="shared" si="123"/>
        <v>41558</v>
      </c>
      <c r="S1927" t="s">
        <v>8338</v>
      </c>
      <c r="T1927" t="s">
        <v>8313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20"/>
        <v>27.3896261682243</v>
      </c>
      <c r="N1928" t="b">
        <v>1</v>
      </c>
      <c r="O1928" t="s">
        <v>8279</v>
      </c>
      <c r="P1928" s="5">
        <f t="shared" si="121"/>
        <v>195.37933333333334</v>
      </c>
      <c r="Q1928" s="10">
        <f t="shared" si="122"/>
        <v>40456.954351851848</v>
      </c>
      <c r="R1928" s="10">
        <f t="shared" si="123"/>
        <v>40484.018055555556</v>
      </c>
      <c r="S1928" t="s">
        <v>8338</v>
      </c>
      <c r="T1928" t="s">
        <v>8313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20"/>
        <v>56.363636363636367</v>
      </c>
      <c r="N1929" t="b">
        <v>1</v>
      </c>
      <c r="O1929" t="s">
        <v>8279</v>
      </c>
      <c r="P1929" s="5">
        <f t="shared" si="121"/>
        <v>103.33333333333334</v>
      </c>
      <c r="Q1929" s="10">
        <f t="shared" si="122"/>
        <v>40960.861562500002</v>
      </c>
      <c r="R1929" s="10">
        <f t="shared" si="123"/>
        <v>40976.207638888889</v>
      </c>
      <c r="S1929" t="s">
        <v>8338</v>
      </c>
      <c r="T1929" t="s">
        <v>8313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20"/>
        <v>77.352941176470594</v>
      </c>
      <c r="N1930" t="b">
        <v>1</v>
      </c>
      <c r="O1930" t="s">
        <v>8279</v>
      </c>
      <c r="P1930" s="5">
        <f t="shared" si="121"/>
        <v>103.1372549019608</v>
      </c>
      <c r="Q1930" s="10">
        <f t="shared" si="122"/>
        <v>41371.648078703707</v>
      </c>
      <c r="R1930" s="10">
        <f t="shared" si="123"/>
        <v>41401.648078703707</v>
      </c>
      <c r="S1930" t="s">
        <v>8338</v>
      </c>
      <c r="T1930" t="s">
        <v>8313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20"/>
        <v>42.8</v>
      </c>
      <c r="N1931" t="b">
        <v>1</v>
      </c>
      <c r="O1931" t="s">
        <v>8279</v>
      </c>
      <c r="P1931" s="5">
        <f t="shared" si="121"/>
        <v>100.3125</v>
      </c>
      <c r="Q1931" s="10">
        <f t="shared" si="122"/>
        <v>40687.021597222221</v>
      </c>
      <c r="R1931" s="10">
        <f t="shared" si="123"/>
        <v>40729.021597222221</v>
      </c>
      <c r="S1931" t="s">
        <v>8338</v>
      </c>
      <c r="T1931" t="s">
        <v>8313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20"/>
        <v>48.846153846153847</v>
      </c>
      <c r="N1932" t="b">
        <v>1</v>
      </c>
      <c r="O1932" t="s">
        <v>8279</v>
      </c>
      <c r="P1932" s="5">
        <f t="shared" si="121"/>
        <v>127</v>
      </c>
      <c r="Q1932" s="10">
        <f t="shared" si="122"/>
        <v>41402.558819444443</v>
      </c>
      <c r="R1932" s="10">
        <f t="shared" si="123"/>
        <v>41462.558819444443</v>
      </c>
      <c r="S1932" t="s">
        <v>8338</v>
      </c>
      <c r="T1932" t="s">
        <v>8313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20"/>
        <v>48.240400000000001</v>
      </c>
      <c r="N1933" t="b">
        <v>1</v>
      </c>
      <c r="O1933" t="s">
        <v>8279</v>
      </c>
      <c r="P1933" s="5">
        <f t="shared" si="121"/>
        <v>120.601</v>
      </c>
      <c r="Q1933" s="10">
        <f t="shared" si="122"/>
        <v>41037.892465277779</v>
      </c>
      <c r="R1933" s="10">
        <f t="shared" si="123"/>
        <v>41051.145833333336</v>
      </c>
      <c r="S1933" t="s">
        <v>8338</v>
      </c>
      <c r="T1933" t="s">
        <v>8313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20"/>
        <v>70.212500000000006</v>
      </c>
      <c r="N1934" t="b">
        <v>1</v>
      </c>
      <c r="O1934" t="s">
        <v>8279</v>
      </c>
      <c r="P1934" s="5">
        <f t="shared" si="121"/>
        <v>106.99047619047619</v>
      </c>
      <c r="Q1934" s="10">
        <f t="shared" si="122"/>
        <v>40911.809872685182</v>
      </c>
      <c r="R1934" s="10">
        <f t="shared" si="123"/>
        <v>40932.809872685182</v>
      </c>
      <c r="S1934" t="s">
        <v>8338</v>
      </c>
      <c r="T1934" t="s">
        <v>8313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20"/>
        <v>94.054545454545448</v>
      </c>
      <c r="N1935" t="b">
        <v>1</v>
      </c>
      <c r="O1935" t="s">
        <v>8279</v>
      </c>
      <c r="P1935" s="5">
        <f t="shared" si="121"/>
        <v>172.43333333333334</v>
      </c>
      <c r="Q1935" s="10">
        <f t="shared" si="122"/>
        <v>41879.130868055552</v>
      </c>
      <c r="R1935" s="10">
        <f t="shared" si="123"/>
        <v>41909.130868055552</v>
      </c>
      <c r="S1935" t="s">
        <v>8338</v>
      </c>
      <c r="T1935" t="s">
        <v>8313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20"/>
        <v>80.272727272727266</v>
      </c>
      <c r="N1936" t="b">
        <v>1</v>
      </c>
      <c r="O1936" t="s">
        <v>8279</v>
      </c>
      <c r="P1936" s="5">
        <f t="shared" si="121"/>
        <v>123.61999999999999</v>
      </c>
      <c r="Q1936" s="10">
        <f t="shared" si="122"/>
        <v>40865.867141203707</v>
      </c>
      <c r="R1936" s="10">
        <f t="shared" si="123"/>
        <v>40902.208333333336</v>
      </c>
      <c r="S1936" t="s">
        <v>8338</v>
      </c>
      <c r="T1936" t="s">
        <v>8313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20"/>
        <v>54.2</v>
      </c>
      <c r="N1937" t="b">
        <v>1</v>
      </c>
      <c r="O1937" t="s">
        <v>8279</v>
      </c>
      <c r="P1937" s="5">
        <f t="shared" si="121"/>
        <v>108.4</v>
      </c>
      <c r="Q1937" s="10">
        <f t="shared" si="122"/>
        <v>41773.932534722226</v>
      </c>
      <c r="R1937" s="10">
        <f t="shared" si="123"/>
        <v>41811.207638888889</v>
      </c>
      <c r="S1937" t="s">
        <v>8338</v>
      </c>
      <c r="T1937" t="s">
        <v>8313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20"/>
        <v>60.26903448275862</v>
      </c>
      <c r="N1938" t="b">
        <v>1</v>
      </c>
      <c r="O1938" t="s">
        <v>8279</v>
      </c>
      <c r="P1938" s="5">
        <f t="shared" si="121"/>
        <v>116.52013333333333</v>
      </c>
      <c r="Q1938" s="10">
        <f t="shared" si="122"/>
        <v>40852.889699074076</v>
      </c>
      <c r="R1938" s="10">
        <f t="shared" si="123"/>
        <v>40883.249305555553</v>
      </c>
      <c r="S1938" t="s">
        <v>8338</v>
      </c>
      <c r="T1938" t="s">
        <v>8313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20"/>
        <v>38.740344827586206</v>
      </c>
      <c r="N1939" t="b">
        <v>1</v>
      </c>
      <c r="O1939" t="s">
        <v>8279</v>
      </c>
      <c r="P1939" s="5">
        <f t="shared" si="121"/>
        <v>187.245</v>
      </c>
      <c r="Q1939" s="10">
        <f t="shared" si="122"/>
        <v>41059.118993055556</v>
      </c>
      <c r="R1939" s="10">
        <f t="shared" si="123"/>
        <v>41075.165972222225</v>
      </c>
      <c r="S1939" t="s">
        <v>8338</v>
      </c>
      <c r="T1939" t="s">
        <v>8313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20"/>
        <v>152.54385964912279</v>
      </c>
      <c r="N1940" t="b">
        <v>1</v>
      </c>
      <c r="O1940" t="s">
        <v>8279</v>
      </c>
      <c r="P1940" s="5">
        <f t="shared" si="121"/>
        <v>115.93333333333334</v>
      </c>
      <c r="Q1940" s="10">
        <f t="shared" si="122"/>
        <v>41426.259618055556</v>
      </c>
      <c r="R1940" s="10">
        <f t="shared" si="123"/>
        <v>41457.208333333336</v>
      </c>
      <c r="S1940" t="s">
        <v>8338</v>
      </c>
      <c r="T1940" t="s">
        <v>8313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20"/>
        <v>115.3125</v>
      </c>
      <c r="N1941" t="b">
        <v>1</v>
      </c>
      <c r="O1941" t="s">
        <v>8279</v>
      </c>
      <c r="P1941" s="5">
        <f t="shared" si="121"/>
        <v>110.7</v>
      </c>
      <c r="Q1941" s="10">
        <f t="shared" si="122"/>
        <v>41313.985046296293</v>
      </c>
      <c r="R1941" s="10">
        <f t="shared" si="123"/>
        <v>41343.943379629629</v>
      </c>
      <c r="S1941" t="s">
        <v>8338</v>
      </c>
      <c r="T1941" t="s">
        <v>8313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20"/>
        <v>35.838709677419352</v>
      </c>
      <c r="N1942" t="b">
        <v>1</v>
      </c>
      <c r="O1942" t="s">
        <v>8279</v>
      </c>
      <c r="P1942" s="5">
        <f t="shared" si="121"/>
        <v>170.92307692307693</v>
      </c>
      <c r="Q1942" s="10">
        <f t="shared" si="122"/>
        <v>40670.507326388892</v>
      </c>
      <c r="R1942" s="10">
        <f t="shared" si="123"/>
        <v>40709.165972222225</v>
      </c>
      <c r="S1942" t="s">
        <v>8338</v>
      </c>
      <c r="T1942" t="s">
        <v>8313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20"/>
        <v>64.570118779438872</v>
      </c>
      <c r="N1943" t="b">
        <v>1</v>
      </c>
      <c r="O1943" t="s">
        <v>8295</v>
      </c>
      <c r="P1943" s="5">
        <f t="shared" si="121"/>
        <v>126.11835600000001</v>
      </c>
      <c r="Q1943" s="10">
        <f t="shared" si="122"/>
        <v>41744.290868055556</v>
      </c>
      <c r="R1943" s="10">
        <f t="shared" si="123"/>
        <v>41774.290868055556</v>
      </c>
      <c r="S1943" t="s">
        <v>8332</v>
      </c>
      <c r="T1943" t="s">
        <v>8351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20"/>
        <v>87.436000000000007</v>
      </c>
      <c r="N1944" t="b">
        <v>1</v>
      </c>
      <c r="O1944" t="s">
        <v>8295</v>
      </c>
      <c r="P1944" s="5">
        <f t="shared" si="121"/>
        <v>138.44033333333334</v>
      </c>
      <c r="Q1944" s="10">
        <f t="shared" si="122"/>
        <v>40638.828009259261</v>
      </c>
      <c r="R1944" s="10">
        <f t="shared" si="123"/>
        <v>40728.828009259261</v>
      </c>
      <c r="S1944" t="s">
        <v>8332</v>
      </c>
      <c r="T1944" t="s">
        <v>8351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20"/>
        <v>68.815577078288939</v>
      </c>
      <c r="N1945" t="b">
        <v>1</v>
      </c>
      <c r="O1945" t="s">
        <v>8295</v>
      </c>
      <c r="P1945" s="5">
        <f t="shared" si="121"/>
        <v>1705.2499999999998</v>
      </c>
      <c r="Q1945" s="10">
        <f t="shared" si="122"/>
        <v>42548.269861111112</v>
      </c>
      <c r="R1945" s="10">
        <f t="shared" si="123"/>
        <v>42593.269861111112</v>
      </c>
      <c r="S1945" t="s">
        <v>8332</v>
      </c>
      <c r="T1945" t="s">
        <v>8351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20"/>
        <v>176.200223588597</v>
      </c>
      <c r="N1946" t="b">
        <v>1</v>
      </c>
      <c r="O1946" t="s">
        <v>8295</v>
      </c>
      <c r="P1946" s="5">
        <f t="shared" si="121"/>
        <v>788.05550000000005</v>
      </c>
      <c r="Q1946" s="10">
        <f t="shared" si="122"/>
        <v>41730.584374999999</v>
      </c>
      <c r="R1946" s="10">
        <f t="shared" si="123"/>
        <v>41760.584374999999</v>
      </c>
      <c r="S1946" t="s">
        <v>8332</v>
      </c>
      <c r="T1946" t="s">
        <v>8351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20"/>
        <v>511.79117647058825</v>
      </c>
      <c r="N1947" t="b">
        <v>1</v>
      </c>
      <c r="O1947" t="s">
        <v>8295</v>
      </c>
      <c r="P1947" s="5">
        <f t="shared" si="121"/>
        <v>348.01799999999997</v>
      </c>
      <c r="Q1947" s="10">
        <f t="shared" si="122"/>
        <v>42157.251828703709</v>
      </c>
      <c r="R1947" s="10">
        <f t="shared" si="123"/>
        <v>42197.251828703709</v>
      </c>
      <c r="S1947" t="s">
        <v>8332</v>
      </c>
      <c r="T1947" t="s">
        <v>8351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20"/>
        <v>160.44285714285715</v>
      </c>
      <c r="N1948" t="b">
        <v>1</v>
      </c>
      <c r="O1948" t="s">
        <v>8295</v>
      </c>
      <c r="P1948" s="5">
        <f t="shared" si="121"/>
        <v>149.74666666666667</v>
      </c>
      <c r="Q1948" s="10">
        <f t="shared" si="122"/>
        <v>41689.150011574071</v>
      </c>
      <c r="R1948" s="10">
        <f t="shared" si="123"/>
        <v>41749.108344907407</v>
      </c>
      <c r="S1948" t="s">
        <v>8332</v>
      </c>
      <c r="T1948" t="s">
        <v>8351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20"/>
        <v>35.003043478260871</v>
      </c>
      <c r="N1949" t="b">
        <v>1</v>
      </c>
      <c r="O1949" t="s">
        <v>8295</v>
      </c>
      <c r="P1949" s="5">
        <f t="shared" si="121"/>
        <v>100.63375000000001</v>
      </c>
      <c r="Q1949" s="10">
        <f t="shared" si="122"/>
        <v>40102.918055555558</v>
      </c>
      <c r="R1949" s="10">
        <f t="shared" si="123"/>
        <v>40140.249305555553</v>
      </c>
      <c r="S1949" t="s">
        <v>8332</v>
      </c>
      <c r="T1949" t="s">
        <v>8351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20"/>
        <v>188.50671378091872</v>
      </c>
      <c r="N1950" t="b">
        <v>1</v>
      </c>
      <c r="O1950" t="s">
        <v>8295</v>
      </c>
      <c r="P1950" s="5">
        <f t="shared" si="121"/>
        <v>800.21100000000001</v>
      </c>
      <c r="Q1950" s="10">
        <f t="shared" si="122"/>
        <v>42473.604270833333</v>
      </c>
      <c r="R1950" s="10">
        <f t="shared" si="123"/>
        <v>42527.709722222222</v>
      </c>
      <c r="S1950" t="s">
        <v>8332</v>
      </c>
      <c r="T1950" t="s">
        <v>8351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20"/>
        <v>56.204984093319197</v>
      </c>
      <c r="N1951" t="b">
        <v>1</v>
      </c>
      <c r="O1951" t="s">
        <v>8295</v>
      </c>
      <c r="P1951" s="5">
        <f t="shared" si="121"/>
        <v>106.00260000000002</v>
      </c>
      <c r="Q1951" s="10">
        <f t="shared" si="122"/>
        <v>41800.423043981478</v>
      </c>
      <c r="R1951" s="10">
        <f t="shared" si="123"/>
        <v>41830.423043981478</v>
      </c>
      <c r="S1951" t="s">
        <v>8332</v>
      </c>
      <c r="T1951" t="s">
        <v>8351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20"/>
        <v>51.3054157782516</v>
      </c>
      <c r="N1952" t="b">
        <v>1</v>
      </c>
      <c r="O1952" t="s">
        <v>8295</v>
      </c>
      <c r="P1952" s="5">
        <f t="shared" si="121"/>
        <v>200.51866666666669</v>
      </c>
      <c r="Q1952" s="10">
        <f t="shared" si="122"/>
        <v>40624.181400462963</v>
      </c>
      <c r="R1952" s="10">
        <f t="shared" si="123"/>
        <v>40655.181400462963</v>
      </c>
      <c r="S1952" t="s">
        <v>8332</v>
      </c>
      <c r="T1952" t="s">
        <v>8351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20"/>
        <v>127.36450839328538</v>
      </c>
      <c r="N1953" t="b">
        <v>1</v>
      </c>
      <c r="O1953" t="s">
        <v>8295</v>
      </c>
      <c r="P1953" s="5">
        <f t="shared" si="121"/>
        <v>212.44399999999999</v>
      </c>
      <c r="Q1953" s="10">
        <f t="shared" si="122"/>
        <v>42651.420567129629</v>
      </c>
      <c r="R1953" s="10">
        <f t="shared" si="123"/>
        <v>42681.462233796294</v>
      </c>
      <c r="S1953" t="s">
        <v>8332</v>
      </c>
      <c r="T1953" t="s">
        <v>8351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20"/>
        <v>101.85532258064516</v>
      </c>
      <c r="N1954" t="b">
        <v>1</v>
      </c>
      <c r="O1954" t="s">
        <v>8295</v>
      </c>
      <c r="P1954" s="5">
        <f t="shared" si="121"/>
        <v>198.47237142857145</v>
      </c>
      <c r="Q1954" s="10">
        <f t="shared" si="122"/>
        <v>41526.60665509259</v>
      </c>
      <c r="R1954" s="10">
        <f t="shared" si="123"/>
        <v>41563.60665509259</v>
      </c>
      <c r="S1954" t="s">
        <v>8332</v>
      </c>
      <c r="T1954" t="s">
        <v>8351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20"/>
        <v>230.55782312925169</v>
      </c>
      <c r="N1955" t="b">
        <v>1</v>
      </c>
      <c r="O1955" t="s">
        <v>8295</v>
      </c>
      <c r="P1955" s="5">
        <f t="shared" si="121"/>
        <v>225.94666666666666</v>
      </c>
      <c r="Q1955" s="10">
        <f t="shared" si="122"/>
        <v>40941.199826388889</v>
      </c>
      <c r="R1955" s="10">
        <f t="shared" si="123"/>
        <v>40970.125</v>
      </c>
      <c r="S1955" t="s">
        <v>8332</v>
      </c>
      <c r="T1955" t="s">
        <v>8351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20"/>
        <v>842.10602409638557</v>
      </c>
      <c r="N1956" t="b">
        <v>1</v>
      </c>
      <c r="O1956" t="s">
        <v>8295</v>
      </c>
      <c r="P1956" s="5">
        <f t="shared" si="121"/>
        <v>698.94800000000009</v>
      </c>
      <c r="Q1956" s="10">
        <f t="shared" si="122"/>
        <v>42394.580740740741</v>
      </c>
      <c r="R1956" s="10">
        <f t="shared" si="123"/>
        <v>42441.208333333328</v>
      </c>
      <c r="S1956" t="s">
        <v>8332</v>
      </c>
      <c r="T1956" t="s">
        <v>8351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20"/>
        <v>577.27593103448271</v>
      </c>
      <c r="N1957" t="b">
        <v>1</v>
      </c>
      <c r="O1957" t="s">
        <v>8295</v>
      </c>
      <c r="P1957" s="5">
        <f t="shared" si="121"/>
        <v>398.59528571428569</v>
      </c>
      <c r="Q1957" s="10">
        <f t="shared" si="122"/>
        <v>41020.271770833337</v>
      </c>
      <c r="R1957" s="10">
        <f t="shared" si="123"/>
        <v>41052.791666666664</v>
      </c>
      <c r="S1957" t="s">
        <v>8332</v>
      </c>
      <c r="T1957" t="s">
        <v>8351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20"/>
        <v>483.34246575342468</v>
      </c>
      <c r="N1958" t="b">
        <v>1</v>
      </c>
      <c r="O1958" t="s">
        <v>8295</v>
      </c>
      <c r="P1958" s="5">
        <f t="shared" si="121"/>
        <v>294.0333333333333</v>
      </c>
      <c r="Q1958" s="10">
        <f t="shared" si="122"/>
        <v>42067.923668981486</v>
      </c>
      <c r="R1958" s="10">
        <f t="shared" si="123"/>
        <v>42112.882002314815</v>
      </c>
      <c r="S1958" t="s">
        <v>8332</v>
      </c>
      <c r="T1958" t="s">
        <v>8351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20"/>
        <v>76.138500000000008</v>
      </c>
      <c r="N1959" t="b">
        <v>1</v>
      </c>
      <c r="O1959" t="s">
        <v>8295</v>
      </c>
      <c r="P1959" s="5">
        <f t="shared" si="121"/>
        <v>167.50470000000001</v>
      </c>
      <c r="Q1959" s="10">
        <f t="shared" si="122"/>
        <v>41179.098530092589</v>
      </c>
      <c r="R1959" s="10">
        <f t="shared" si="123"/>
        <v>41209.098530092589</v>
      </c>
      <c r="S1959" t="s">
        <v>8332</v>
      </c>
      <c r="T1959" t="s">
        <v>8351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20"/>
        <v>74.107684365781708</v>
      </c>
      <c r="N1960" t="b">
        <v>1</v>
      </c>
      <c r="O1960" t="s">
        <v>8295</v>
      </c>
      <c r="P1960" s="5">
        <f t="shared" si="121"/>
        <v>1435.5717142857143</v>
      </c>
      <c r="Q1960" s="10">
        <f t="shared" si="122"/>
        <v>41326.987974537034</v>
      </c>
      <c r="R1960" s="10">
        <f t="shared" si="123"/>
        <v>41356.94630787037</v>
      </c>
      <c r="S1960" t="s">
        <v>8332</v>
      </c>
      <c r="T1960" t="s">
        <v>8351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20"/>
        <v>36.965660377358489</v>
      </c>
      <c r="N1961" t="b">
        <v>1</v>
      </c>
      <c r="O1961" t="s">
        <v>8295</v>
      </c>
      <c r="P1961" s="5">
        <f t="shared" si="121"/>
        <v>156.73439999999999</v>
      </c>
      <c r="Q1961" s="10">
        <f t="shared" si="122"/>
        <v>41871.845601851855</v>
      </c>
      <c r="R1961" s="10">
        <f t="shared" si="123"/>
        <v>41913</v>
      </c>
      <c r="S1961" t="s">
        <v>8332</v>
      </c>
      <c r="T1961" t="s">
        <v>8351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20"/>
        <v>2500.969696969697</v>
      </c>
      <c r="N1962" t="b">
        <v>1</v>
      </c>
      <c r="O1962" t="s">
        <v>8295</v>
      </c>
      <c r="P1962" s="5">
        <f t="shared" si="121"/>
        <v>117.90285714285716</v>
      </c>
      <c r="Q1962" s="10">
        <f t="shared" si="122"/>
        <v>41964.362743055557</v>
      </c>
      <c r="R1962" s="10">
        <f t="shared" si="123"/>
        <v>41994.362743055557</v>
      </c>
      <c r="S1962" t="s">
        <v>8332</v>
      </c>
      <c r="T1962" t="s">
        <v>8351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20"/>
        <v>67.690214329454989</v>
      </c>
      <c r="N1963" t="b">
        <v>1</v>
      </c>
      <c r="O1963" t="s">
        <v>8295</v>
      </c>
      <c r="P1963" s="5">
        <f t="shared" si="121"/>
        <v>1105.3811999999998</v>
      </c>
      <c r="Q1963" s="10">
        <f t="shared" si="122"/>
        <v>41148.194641203707</v>
      </c>
      <c r="R1963" s="10">
        <f t="shared" si="123"/>
        <v>41188.165972222225</v>
      </c>
      <c r="S1963" t="s">
        <v>8332</v>
      </c>
      <c r="T1963" t="s">
        <v>8351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20"/>
        <v>63.04738562091503</v>
      </c>
      <c r="N1964" t="b">
        <v>1</v>
      </c>
      <c r="O1964" t="s">
        <v>8295</v>
      </c>
      <c r="P1964" s="5">
        <f t="shared" si="121"/>
        <v>192.92499999999998</v>
      </c>
      <c r="Q1964" s="10">
        <f t="shared" si="122"/>
        <v>41742.780509259261</v>
      </c>
      <c r="R1964" s="10">
        <f t="shared" si="123"/>
        <v>41772.780509259261</v>
      </c>
      <c r="S1964" t="s">
        <v>8332</v>
      </c>
      <c r="T1964" t="s">
        <v>8351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20"/>
        <v>117.6</v>
      </c>
      <c r="N1965" t="b">
        <v>1</v>
      </c>
      <c r="O1965" t="s">
        <v>8295</v>
      </c>
      <c r="P1965" s="5">
        <f t="shared" si="121"/>
        <v>126.8842105263158</v>
      </c>
      <c r="Q1965" s="10">
        <f t="shared" si="122"/>
        <v>41863.429791666669</v>
      </c>
      <c r="R1965" s="10">
        <f t="shared" si="123"/>
        <v>41898.429791666669</v>
      </c>
      <c r="S1965" t="s">
        <v>8332</v>
      </c>
      <c r="T1965" t="s">
        <v>8351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20"/>
        <v>180.75185011709601</v>
      </c>
      <c r="N1966" t="b">
        <v>1</v>
      </c>
      <c r="O1966" t="s">
        <v>8295</v>
      </c>
      <c r="P1966" s="5">
        <f t="shared" si="121"/>
        <v>259.57748878923763</v>
      </c>
      <c r="Q1966" s="10">
        <f t="shared" si="122"/>
        <v>42452.272824074069</v>
      </c>
      <c r="R1966" s="10">
        <f t="shared" si="123"/>
        <v>42482.272824074069</v>
      </c>
      <c r="S1966" t="s">
        <v>8332</v>
      </c>
      <c r="T1966" t="s">
        <v>8351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20"/>
        <v>127.32038834951456</v>
      </c>
      <c r="N1967" t="b">
        <v>1</v>
      </c>
      <c r="O1967" t="s">
        <v>8295</v>
      </c>
      <c r="P1967" s="5">
        <f t="shared" si="121"/>
        <v>262.27999999999997</v>
      </c>
      <c r="Q1967" s="10">
        <f t="shared" si="122"/>
        <v>40898.089236111111</v>
      </c>
      <c r="R1967" s="10">
        <f t="shared" si="123"/>
        <v>40920.041666666664</v>
      </c>
      <c r="S1967" t="s">
        <v>8332</v>
      </c>
      <c r="T1967" t="s">
        <v>8351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20"/>
        <v>136.6444745538665</v>
      </c>
      <c r="N1968" t="b">
        <v>1</v>
      </c>
      <c r="O1968" t="s">
        <v>8295</v>
      </c>
      <c r="P1968" s="5">
        <f t="shared" si="121"/>
        <v>206.74309000000002</v>
      </c>
      <c r="Q1968" s="10">
        <f t="shared" si="122"/>
        <v>41835.540486111109</v>
      </c>
      <c r="R1968" s="10">
        <f t="shared" si="123"/>
        <v>41865.540486111109</v>
      </c>
      <c r="S1968" t="s">
        <v>8332</v>
      </c>
      <c r="T1968" t="s">
        <v>8351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20"/>
        <v>182.78024691358024</v>
      </c>
      <c r="N1969" t="b">
        <v>1</v>
      </c>
      <c r="O1969" t="s">
        <v>8295</v>
      </c>
      <c r="P1969" s="5">
        <f t="shared" si="121"/>
        <v>370.13</v>
      </c>
      <c r="Q1969" s="10">
        <f t="shared" si="122"/>
        <v>41730.663530092592</v>
      </c>
      <c r="R1969" s="10">
        <f t="shared" si="123"/>
        <v>41760.663530092592</v>
      </c>
      <c r="S1969" t="s">
        <v>8332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20"/>
        <v>279.37843137254902</v>
      </c>
      <c r="N1970" t="b">
        <v>1</v>
      </c>
      <c r="O1970" t="s">
        <v>8295</v>
      </c>
      <c r="P1970" s="5">
        <f t="shared" si="121"/>
        <v>284.96600000000001</v>
      </c>
      <c r="Q1970" s="10">
        <f t="shared" si="122"/>
        <v>42676.586979166663</v>
      </c>
      <c r="R1970" s="10">
        <f t="shared" si="123"/>
        <v>42707.628645833334</v>
      </c>
      <c r="S1970" t="s">
        <v>8332</v>
      </c>
      <c r="T1970" t="s">
        <v>8351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20"/>
        <v>61.375728669846318</v>
      </c>
      <c r="N1971" t="b">
        <v>1</v>
      </c>
      <c r="O1971" t="s">
        <v>8295</v>
      </c>
      <c r="P1971" s="5">
        <f t="shared" si="121"/>
        <v>579.08000000000004</v>
      </c>
      <c r="Q1971" s="10">
        <f t="shared" si="122"/>
        <v>42557.792453703703</v>
      </c>
      <c r="R1971" s="10">
        <f t="shared" si="123"/>
        <v>42587.792453703703</v>
      </c>
      <c r="S1971" t="s">
        <v>8332</v>
      </c>
      <c r="T1971" t="s">
        <v>8351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20"/>
        <v>80.727532097004286</v>
      </c>
      <c r="N1972" t="b">
        <v>1</v>
      </c>
      <c r="O1972" t="s">
        <v>8295</v>
      </c>
      <c r="P1972" s="5">
        <f t="shared" si="121"/>
        <v>1131.8</v>
      </c>
      <c r="Q1972" s="10">
        <f t="shared" si="122"/>
        <v>41324.193298611113</v>
      </c>
      <c r="R1972" s="10">
        <f t="shared" si="123"/>
        <v>41384.151631944449</v>
      </c>
      <c r="S1972" t="s">
        <v>8332</v>
      </c>
      <c r="T1972" t="s">
        <v>8351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20"/>
        <v>272.35590732591254</v>
      </c>
      <c r="N1973" t="b">
        <v>1</v>
      </c>
      <c r="O1973" t="s">
        <v>8295</v>
      </c>
      <c r="P1973" s="5">
        <f t="shared" si="121"/>
        <v>263.02771750000005</v>
      </c>
      <c r="Q1973" s="10">
        <f t="shared" si="122"/>
        <v>41561.500706018516</v>
      </c>
      <c r="R1973" s="10">
        <f t="shared" si="123"/>
        <v>41593.166666666664</v>
      </c>
      <c r="S1973" t="s">
        <v>8332</v>
      </c>
      <c r="T1973" t="s">
        <v>8351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20"/>
        <v>70.848739495798313</v>
      </c>
      <c r="N1974" t="b">
        <v>1</v>
      </c>
      <c r="O1974" t="s">
        <v>8295</v>
      </c>
      <c r="P1974" s="5">
        <f t="shared" si="121"/>
        <v>674.48</v>
      </c>
      <c r="Q1974" s="10">
        <f t="shared" si="122"/>
        <v>41201.012083333335</v>
      </c>
      <c r="R1974" s="10">
        <f t="shared" si="123"/>
        <v>41231.053749999999</v>
      </c>
      <c r="S1974" t="s">
        <v>8332</v>
      </c>
      <c r="T1974" t="s">
        <v>8351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20"/>
        <v>247.94003412969283</v>
      </c>
      <c r="N1975" t="b">
        <v>1</v>
      </c>
      <c r="O1975" t="s">
        <v>8295</v>
      </c>
      <c r="P1975" s="5">
        <f t="shared" si="121"/>
        <v>256.83081313131316</v>
      </c>
      <c r="Q1975" s="10">
        <f t="shared" si="122"/>
        <v>42549.722962962958</v>
      </c>
      <c r="R1975" s="10">
        <f t="shared" si="123"/>
        <v>42588.291666666672</v>
      </c>
      <c r="S1975" t="s">
        <v>8332</v>
      </c>
      <c r="T1975" t="s">
        <v>8351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20"/>
        <v>186.81393034825871</v>
      </c>
      <c r="N1976" t="b">
        <v>1</v>
      </c>
      <c r="O1976" t="s">
        <v>8295</v>
      </c>
      <c r="P1976" s="5">
        <f t="shared" si="121"/>
        <v>375.49599999999998</v>
      </c>
      <c r="Q1976" s="10">
        <f t="shared" si="122"/>
        <v>41445.334131944444</v>
      </c>
      <c r="R1976" s="10">
        <f t="shared" si="123"/>
        <v>41505.334131944444</v>
      </c>
      <c r="S1976" t="s">
        <v>8332</v>
      </c>
      <c r="T1976" t="s">
        <v>8351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20"/>
        <v>131.98948616600788</v>
      </c>
      <c r="N1977" t="b">
        <v>1</v>
      </c>
      <c r="O1977" t="s">
        <v>8295</v>
      </c>
      <c r="P1977" s="5">
        <f t="shared" si="121"/>
        <v>208.70837499999996</v>
      </c>
      <c r="Q1977" s="10">
        <f t="shared" si="122"/>
        <v>41313.755219907405</v>
      </c>
      <c r="R1977" s="10">
        <f t="shared" si="123"/>
        <v>41343.755219907405</v>
      </c>
      <c r="S1977" t="s">
        <v>8332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20"/>
        <v>29.310782241014799</v>
      </c>
      <c r="N1978" t="b">
        <v>1</v>
      </c>
      <c r="O1978" t="s">
        <v>8295</v>
      </c>
      <c r="P1978" s="5">
        <f t="shared" si="121"/>
        <v>346.6</v>
      </c>
      <c r="Q1978" s="10">
        <f t="shared" si="122"/>
        <v>41438.899594907409</v>
      </c>
      <c r="R1978" s="10">
        <f t="shared" si="123"/>
        <v>41468.899594907409</v>
      </c>
      <c r="S1978" t="s">
        <v>8332</v>
      </c>
      <c r="T1978" t="s">
        <v>8351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20"/>
        <v>245.02436053593178</v>
      </c>
      <c r="N1979" t="b">
        <v>1</v>
      </c>
      <c r="O1979" t="s">
        <v>8295</v>
      </c>
      <c r="P1979" s="5">
        <f t="shared" si="121"/>
        <v>402.33</v>
      </c>
      <c r="Q1979" s="10">
        <f t="shared" si="122"/>
        <v>42311.216898148152</v>
      </c>
      <c r="R1979" s="10">
        <f t="shared" si="123"/>
        <v>42357.332638888889</v>
      </c>
      <c r="S1979" t="s">
        <v>8332</v>
      </c>
      <c r="T1979" t="s">
        <v>8351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20"/>
        <v>1323.2540463917526</v>
      </c>
      <c r="N1980" t="b">
        <v>1</v>
      </c>
      <c r="O1980" t="s">
        <v>8295</v>
      </c>
      <c r="P1980" s="5">
        <f t="shared" si="121"/>
        <v>1026.8451399999999</v>
      </c>
      <c r="Q1980" s="10">
        <f t="shared" si="122"/>
        <v>41039.225601851853</v>
      </c>
      <c r="R1980" s="10">
        <f t="shared" si="123"/>
        <v>41072.291666666664</v>
      </c>
      <c r="S1980" t="s">
        <v>8332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20"/>
        <v>282.65966789667897</v>
      </c>
      <c r="N1981" t="b">
        <v>1</v>
      </c>
      <c r="O1981" t="s">
        <v>8295</v>
      </c>
      <c r="P1981" s="5">
        <f t="shared" si="121"/>
        <v>114.901155</v>
      </c>
      <c r="Q1981" s="10">
        <f t="shared" si="122"/>
        <v>42290.460023148145</v>
      </c>
      <c r="R1981" s="10">
        <f t="shared" si="123"/>
        <v>42327.207638888889</v>
      </c>
      <c r="S1981" t="s">
        <v>8332</v>
      </c>
      <c r="T1981" t="s">
        <v>8351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20"/>
        <v>91.214401028277635</v>
      </c>
      <c r="N1982" t="b">
        <v>1</v>
      </c>
      <c r="O1982" t="s">
        <v>8295</v>
      </c>
      <c r="P1982" s="5">
        <f t="shared" si="121"/>
        <v>354.82402000000002</v>
      </c>
      <c r="Q1982" s="10">
        <f t="shared" si="122"/>
        <v>42423.542384259257</v>
      </c>
      <c r="R1982" s="10">
        <f t="shared" si="123"/>
        <v>42463.500717592593</v>
      </c>
      <c r="S1982" t="s">
        <v>8332</v>
      </c>
      <c r="T1982" t="s">
        <v>8351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20"/>
        <v>31.75</v>
      </c>
      <c r="N1983" t="b">
        <v>0</v>
      </c>
      <c r="O1983" t="s">
        <v>8296</v>
      </c>
      <c r="P1983" s="5">
        <f t="shared" si="121"/>
        <v>5.08</v>
      </c>
      <c r="Q1983" s="10">
        <f t="shared" si="122"/>
        <v>41799.725289351853</v>
      </c>
      <c r="R1983" s="10">
        <f t="shared" si="123"/>
        <v>41829.725289351853</v>
      </c>
      <c r="S1983" t="s">
        <v>8343</v>
      </c>
      <c r="T1983" t="s">
        <v>8352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20"/>
        <v>#DIV/0!</v>
      </c>
      <c r="N1984" t="b">
        <v>0</v>
      </c>
      <c r="O1984" t="s">
        <v>8296</v>
      </c>
      <c r="P1984" s="5">
        <f t="shared" si="121"/>
        <v>0</v>
      </c>
      <c r="Q1984" s="10">
        <f t="shared" si="122"/>
        <v>42678.586655092593</v>
      </c>
      <c r="R1984" s="10">
        <f t="shared" si="123"/>
        <v>42708.628321759257</v>
      </c>
      <c r="S1984" t="s">
        <v>8343</v>
      </c>
      <c r="T1984" t="s">
        <v>8352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20"/>
        <v>88.6875</v>
      </c>
      <c r="N1985" t="b">
        <v>0</v>
      </c>
      <c r="O1985" t="s">
        <v>8296</v>
      </c>
      <c r="P1985" s="5">
        <f t="shared" si="121"/>
        <v>4.3</v>
      </c>
      <c r="Q1985" s="10">
        <f t="shared" si="122"/>
        <v>42593.011782407411</v>
      </c>
      <c r="R1985" s="10">
        <f t="shared" si="123"/>
        <v>42615.291666666672</v>
      </c>
      <c r="S1985" t="s">
        <v>8343</v>
      </c>
      <c r="T1985" t="s">
        <v>8352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ref="M1986:M2049" si="124">E1986/L1986</f>
        <v>453.14285714285717</v>
      </c>
      <c r="N1986" t="b">
        <v>0</v>
      </c>
      <c r="O1986" t="s">
        <v>8296</v>
      </c>
      <c r="P1986" s="5">
        <f t="shared" si="121"/>
        <v>21.146666666666665</v>
      </c>
      <c r="Q1986" s="10">
        <f t="shared" si="122"/>
        <v>41913.790289351848</v>
      </c>
      <c r="R1986" s="10">
        <f t="shared" si="123"/>
        <v>41973.831956018519</v>
      </c>
      <c r="S1986" t="s">
        <v>8343</v>
      </c>
      <c r="T1986" t="s">
        <v>8352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si="124"/>
        <v>12.75</v>
      </c>
      <c r="N1987" t="b">
        <v>0</v>
      </c>
      <c r="O1987" t="s">
        <v>8296</v>
      </c>
      <c r="P1987" s="5">
        <f t="shared" ref="P1987:P2050" si="125">(E1987/D1987)*100</f>
        <v>3.1875</v>
      </c>
      <c r="Q1987" s="10">
        <f t="shared" ref="Q1987:Q2050" si="126">(((J1987/60)/60)/24)+DATE(1970,1,1)</f>
        <v>42555.698738425926</v>
      </c>
      <c r="R1987" s="10">
        <f t="shared" ref="R1987:R2050" si="127">(((I1987/60)/60)/24)+DATE(1970,1,1)</f>
        <v>42584.958333333328</v>
      </c>
      <c r="S1987" t="s">
        <v>8343</v>
      </c>
      <c r="T1987" t="s">
        <v>8352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24"/>
        <v>1</v>
      </c>
      <c r="N1988" t="b">
        <v>0</v>
      </c>
      <c r="O1988" t="s">
        <v>8296</v>
      </c>
      <c r="P1988" s="5">
        <f t="shared" si="125"/>
        <v>0.05</v>
      </c>
      <c r="Q1988" s="10">
        <f t="shared" si="126"/>
        <v>42413.433831018512</v>
      </c>
      <c r="R1988" s="10">
        <f t="shared" si="127"/>
        <v>42443.392164351855</v>
      </c>
      <c r="S1988" t="s">
        <v>8343</v>
      </c>
      <c r="T1988" t="s">
        <v>8352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24"/>
        <v>83.428571428571431</v>
      </c>
      <c r="N1989" t="b">
        <v>0</v>
      </c>
      <c r="O1989" t="s">
        <v>8296</v>
      </c>
      <c r="P1989" s="5">
        <f t="shared" si="125"/>
        <v>42.472727272727276</v>
      </c>
      <c r="Q1989" s="10">
        <f t="shared" si="126"/>
        <v>42034.639768518522</v>
      </c>
      <c r="R1989" s="10">
        <f t="shared" si="127"/>
        <v>42064.639768518522</v>
      </c>
      <c r="S1989" t="s">
        <v>8343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24"/>
        <v>25</v>
      </c>
      <c r="N1990" t="b">
        <v>0</v>
      </c>
      <c r="O1990" t="s">
        <v>8296</v>
      </c>
      <c r="P1990" s="5">
        <f t="shared" si="125"/>
        <v>0.41666666666666669</v>
      </c>
      <c r="Q1990" s="10">
        <f t="shared" si="126"/>
        <v>42206.763217592597</v>
      </c>
      <c r="R1990" s="10">
        <f t="shared" si="127"/>
        <v>42236.763217592597</v>
      </c>
      <c r="S1990" t="s">
        <v>8343</v>
      </c>
      <c r="T1990" t="s">
        <v>8352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24"/>
        <v>50</v>
      </c>
      <c r="N1991" t="b">
        <v>0</v>
      </c>
      <c r="O1991" t="s">
        <v>8296</v>
      </c>
      <c r="P1991" s="5">
        <f t="shared" si="125"/>
        <v>1</v>
      </c>
      <c r="Q1991" s="10">
        <f t="shared" si="126"/>
        <v>42685.680648148147</v>
      </c>
      <c r="R1991" s="10">
        <f t="shared" si="127"/>
        <v>42715.680648148147</v>
      </c>
      <c r="S1991" t="s">
        <v>8343</v>
      </c>
      <c r="T1991" t="s">
        <v>8352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24"/>
        <v>101.8</v>
      </c>
      <c r="N1992" t="b">
        <v>0</v>
      </c>
      <c r="O1992" t="s">
        <v>8296</v>
      </c>
      <c r="P1992" s="5">
        <f t="shared" si="125"/>
        <v>16.966666666666665</v>
      </c>
      <c r="Q1992" s="10">
        <f t="shared" si="126"/>
        <v>42398.195972222224</v>
      </c>
      <c r="R1992" s="10">
        <f t="shared" si="127"/>
        <v>42413.195972222224</v>
      </c>
      <c r="S1992" t="s">
        <v>8343</v>
      </c>
      <c r="T1992" t="s">
        <v>8352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24"/>
        <v>46.666666666666664</v>
      </c>
      <c r="N1993" t="b">
        <v>0</v>
      </c>
      <c r="O1993" t="s">
        <v>8296</v>
      </c>
      <c r="P1993" s="5">
        <f t="shared" si="125"/>
        <v>7.0000000000000009</v>
      </c>
      <c r="Q1993" s="10">
        <f t="shared" si="126"/>
        <v>42167.89335648148</v>
      </c>
      <c r="R1993" s="10">
        <f t="shared" si="127"/>
        <v>42188.89335648148</v>
      </c>
      <c r="S1993" t="s">
        <v>8343</v>
      </c>
      <c r="T1993" t="s">
        <v>8352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24"/>
        <v>1</v>
      </c>
      <c r="N1994" t="b">
        <v>0</v>
      </c>
      <c r="O1994" t="s">
        <v>8296</v>
      </c>
      <c r="P1994" s="5">
        <f t="shared" si="125"/>
        <v>0.13333333333333333</v>
      </c>
      <c r="Q1994" s="10">
        <f t="shared" si="126"/>
        <v>42023.143414351856</v>
      </c>
      <c r="R1994" s="10">
        <f t="shared" si="127"/>
        <v>42053.143414351856</v>
      </c>
      <c r="S1994" t="s">
        <v>8343</v>
      </c>
      <c r="T1994" t="s">
        <v>8352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24"/>
        <v>#DIV/0!</v>
      </c>
      <c r="N1995" t="b">
        <v>0</v>
      </c>
      <c r="O1995" t="s">
        <v>8296</v>
      </c>
      <c r="P1995" s="5">
        <f t="shared" si="125"/>
        <v>0</v>
      </c>
      <c r="Q1995" s="10">
        <f t="shared" si="126"/>
        <v>42329.58839120371</v>
      </c>
      <c r="R1995" s="10">
        <f t="shared" si="127"/>
        <v>42359.58839120371</v>
      </c>
      <c r="S1995" t="s">
        <v>8343</v>
      </c>
      <c r="T1995" t="s">
        <v>8352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24"/>
        <v>#DIV/0!</v>
      </c>
      <c r="N1996" t="b">
        <v>0</v>
      </c>
      <c r="O1996" t="s">
        <v>8296</v>
      </c>
      <c r="P1996" s="5">
        <f t="shared" si="125"/>
        <v>0</v>
      </c>
      <c r="Q1996" s="10">
        <f t="shared" si="126"/>
        <v>42651.006273148145</v>
      </c>
      <c r="R1996" s="10">
        <f t="shared" si="127"/>
        <v>42711.047939814816</v>
      </c>
      <c r="S1996" t="s">
        <v>8343</v>
      </c>
      <c r="T1996" t="s">
        <v>8352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24"/>
        <v>26</v>
      </c>
      <c r="N1997" t="b">
        <v>0</v>
      </c>
      <c r="O1997" t="s">
        <v>8296</v>
      </c>
      <c r="P1997" s="5">
        <f t="shared" si="125"/>
        <v>7.8</v>
      </c>
      <c r="Q1997" s="10">
        <f t="shared" si="126"/>
        <v>42181.902037037042</v>
      </c>
      <c r="R1997" s="10">
        <f t="shared" si="127"/>
        <v>42201.902037037042</v>
      </c>
      <c r="S1997" t="s">
        <v>8343</v>
      </c>
      <c r="T1997" t="s">
        <v>8352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24"/>
        <v>#DIV/0!</v>
      </c>
      <c r="N1998" t="b">
        <v>0</v>
      </c>
      <c r="O1998" t="s">
        <v>8296</v>
      </c>
      <c r="P1998" s="5">
        <f t="shared" si="125"/>
        <v>0</v>
      </c>
      <c r="Q1998" s="10">
        <f t="shared" si="126"/>
        <v>41800.819571759261</v>
      </c>
      <c r="R1998" s="10">
        <f t="shared" si="127"/>
        <v>41830.819571759261</v>
      </c>
      <c r="S1998" t="s">
        <v>8343</v>
      </c>
      <c r="T1998" t="s">
        <v>8352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24"/>
        <v>#DIV/0!</v>
      </c>
      <c r="N1999" t="b">
        <v>0</v>
      </c>
      <c r="O1999" t="s">
        <v>8296</v>
      </c>
      <c r="P1999" s="5">
        <f t="shared" si="125"/>
        <v>0</v>
      </c>
      <c r="Q1999" s="10">
        <f t="shared" si="126"/>
        <v>41847.930694444447</v>
      </c>
      <c r="R1999" s="10">
        <f t="shared" si="127"/>
        <v>41877.930694444447</v>
      </c>
      <c r="S1999" t="s">
        <v>8343</v>
      </c>
      <c r="T1999" t="s">
        <v>8352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24"/>
        <v>218.33333333333334</v>
      </c>
      <c r="N2000" t="b">
        <v>0</v>
      </c>
      <c r="O2000" t="s">
        <v>8296</v>
      </c>
      <c r="P2000" s="5">
        <f t="shared" si="125"/>
        <v>26.200000000000003</v>
      </c>
      <c r="Q2000" s="10">
        <f t="shared" si="126"/>
        <v>41807.118495370371</v>
      </c>
      <c r="R2000" s="10">
        <f t="shared" si="127"/>
        <v>41852.118495370371</v>
      </c>
      <c r="S2000" t="s">
        <v>8343</v>
      </c>
      <c r="T2000" t="s">
        <v>8352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24"/>
        <v>33.714285714285715</v>
      </c>
      <c r="N2001" t="b">
        <v>0</v>
      </c>
      <c r="O2001" t="s">
        <v>8296</v>
      </c>
      <c r="P2001" s="5">
        <f t="shared" si="125"/>
        <v>0.76129032258064511</v>
      </c>
      <c r="Q2001" s="10">
        <f t="shared" si="126"/>
        <v>41926.482731481483</v>
      </c>
      <c r="R2001" s="10">
        <f t="shared" si="127"/>
        <v>41956.524398148147</v>
      </c>
      <c r="S2001" t="s">
        <v>8343</v>
      </c>
      <c r="T2001" t="s">
        <v>8352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24"/>
        <v>25</v>
      </c>
      <c r="N2002" t="b">
        <v>0</v>
      </c>
      <c r="O2002" t="s">
        <v>8296</v>
      </c>
      <c r="P2002" s="5">
        <f t="shared" si="125"/>
        <v>12.5</v>
      </c>
      <c r="Q2002" s="10">
        <f t="shared" si="126"/>
        <v>42345.951539351852</v>
      </c>
      <c r="R2002" s="10">
        <f t="shared" si="127"/>
        <v>42375.951539351852</v>
      </c>
      <c r="S2002" t="s">
        <v>8343</v>
      </c>
      <c r="T2002" t="s">
        <v>8352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24"/>
        <v>128.38790470372632</v>
      </c>
      <c r="N2003" t="b">
        <v>1</v>
      </c>
      <c r="O2003" t="s">
        <v>8295</v>
      </c>
      <c r="P2003" s="5">
        <f t="shared" si="125"/>
        <v>382.12909090909091</v>
      </c>
      <c r="Q2003" s="10">
        <f t="shared" si="126"/>
        <v>42136.209675925929</v>
      </c>
      <c r="R2003" s="10">
        <f t="shared" si="127"/>
        <v>42167.833333333328</v>
      </c>
      <c r="S2003" t="s">
        <v>8332</v>
      </c>
      <c r="T2003" t="s">
        <v>8351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24"/>
        <v>78.834261818181815</v>
      </c>
      <c r="N2004" t="b">
        <v>1</v>
      </c>
      <c r="O2004" t="s">
        <v>8295</v>
      </c>
      <c r="P2004" s="5">
        <f t="shared" si="125"/>
        <v>216.79422000000002</v>
      </c>
      <c r="Q2004" s="10">
        <f t="shared" si="126"/>
        <v>42728.71230324074</v>
      </c>
      <c r="R2004" s="10">
        <f t="shared" si="127"/>
        <v>42758.71230324074</v>
      </c>
      <c r="S2004" t="s">
        <v>8332</v>
      </c>
      <c r="T2004" t="s">
        <v>8351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24"/>
        <v>91.764705882352942</v>
      </c>
      <c r="N2005" t="b">
        <v>1</v>
      </c>
      <c r="O2005" t="s">
        <v>8295</v>
      </c>
      <c r="P2005" s="5">
        <f t="shared" si="125"/>
        <v>312</v>
      </c>
      <c r="Q2005" s="10">
        <f t="shared" si="126"/>
        <v>40347.125601851854</v>
      </c>
      <c r="R2005" s="10">
        <f t="shared" si="127"/>
        <v>40361.958333333336</v>
      </c>
      <c r="S2005" t="s">
        <v>8332</v>
      </c>
      <c r="T2005" t="s">
        <v>8351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24"/>
        <v>331.10237288135596</v>
      </c>
      <c r="N2006" t="b">
        <v>1</v>
      </c>
      <c r="O2006" t="s">
        <v>8295</v>
      </c>
      <c r="P2006" s="5">
        <f t="shared" si="125"/>
        <v>234.42048</v>
      </c>
      <c r="Q2006" s="10">
        <f t="shared" si="126"/>
        <v>41800.604895833334</v>
      </c>
      <c r="R2006" s="10">
        <f t="shared" si="127"/>
        <v>41830.604895833334</v>
      </c>
      <c r="S2006" t="s">
        <v>8332</v>
      </c>
      <c r="T2006" t="s">
        <v>8351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24"/>
        <v>194.26193717277485</v>
      </c>
      <c r="N2007" t="b">
        <v>1</v>
      </c>
      <c r="O2007" t="s">
        <v>8295</v>
      </c>
      <c r="P2007" s="5">
        <f t="shared" si="125"/>
        <v>123.68010000000001</v>
      </c>
      <c r="Q2007" s="10">
        <f t="shared" si="126"/>
        <v>41535.812708333331</v>
      </c>
      <c r="R2007" s="10">
        <f t="shared" si="127"/>
        <v>41563.165972222225</v>
      </c>
      <c r="S2007" t="s">
        <v>8332</v>
      </c>
      <c r="T2007" t="s">
        <v>8351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24"/>
        <v>408.97689768976898</v>
      </c>
      <c r="N2008" t="b">
        <v>1</v>
      </c>
      <c r="O2008" t="s">
        <v>8295</v>
      </c>
      <c r="P2008" s="5">
        <f t="shared" si="125"/>
        <v>247.84</v>
      </c>
      <c r="Q2008" s="10">
        <f t="shared" si="126"/>
        <v>41941.500520833331</v>
      </c>
      <c r="R2008" s="10">
        <f t="shared" si="127"/>
        <v>41976.542187500003</v>
      </c>
      <c r="S2008" t="s">
        <v>8332</v>
      </c>
      <c r="T2008" t="s">
        <v>8351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24"/>
        <v>84.459270072992695</v>
      </c>
      <c r="N2009" t="b">
        <v>1</v>
      </c>
      <c r="O2009" t="s">
        <v>8295</v>
      </c>
      <c r="P2009" s="5">
        <f t="shared" si="125"/>
        <v>115.7092</v>
      </c>
      <c r="Q2009" s="10">
        <f t="shared" si="126"/>
        <v>40347.837800925925</v>
      </c>
      <c r="R2009" s="10">
        <f t="shared" si="127"/>
        <v>40414.166666666664</v>
      </c>
      <c r="S2009" t="s">
        <v>8332</v>
      </c>
      <c r="T2009" t="s">
        <v>8351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24"/>
        <v>44.853658536585364</v>
      </c>
      <c r="N2010" t="b">
        <v>1</v>
      </c>
      <c r="O2010" t="s">
        <v>8295</v>
      </c>
      <c r="P2010" s="5">
        <f t="shared" si="125"/>
        <v>117.07484768810599</v>
      </c>
      <c r="Q2010" s="10">
        <f t="shared" si="126"/>
        <v>40761.604421296295</v>
      </c>
      <c r="R2010" s="10">
        <f t="shared" si="127"/>
        <v>40805.604421296295</v>
      </c>
      <c r="S2010" t="s">
        <v>8332</v>
      </c>
      <c r="T2010" t="s">
        <v>8351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24"/>
        <v>383.3643216080402</v>
      </c>
      <c r="N2011" t="b">
        <v>1</v>
      </c>
      <c r="O2011" t="s">
        <v>8295</v>
      </c>
      <c r="P2011" s="5">
        <f t="shared" si="125"/>
        <v>305.15800000000002</v>
      </c>
      <c r="Q2011" s="10">
        <f t="shared" si="126"/>
        <v>42661.323414351849</v>
      </c>
      <c r="R2011" s="10">
        <f t="shared" si="127"/>
        <v>42697.365081018521</v>
      </c>
      <c r="S2011" t="s">
        <v>8332</v>
      </c>
      <c r="T2011" t="s">
        <v>8351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24"/>
        <v>55.276856649395505</v>
      </c>
      <c r="N2012" t="b">
        <v>1</v>
      </c>
      <c r="O2012" t="s">
        <v>8295</v>
      </c>
      <c r="P2012" s="5">
        <f t="shared" si="125"/>
        <v>320.05299999999994</v>
      </c>
      <c r="Q2012" s="10">
        <f t="shared" si="126"/>
        <v>42570.996423611112</v>
      </c>
      <c r="R2012" s="10">
        <f t="shared" si="127"/>
        <v>42600.996423611112</v>
      </c>
      <c r="S2012" t="s">
        <v>8332</v>
      </c>
      <c r="T2012" t="s">
        <v>8351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24"/>
        <v>422.02059732234807</v>
      </c>
      <c r="N2013" t="b">
        <v>1</v>
      </c>
      <c r="O2013" t="s">
        <v>8295</v>
      </c>
      <c r="P2013" s="5">
        <f t="shared" si="125"/>
        <v>819.56399999999996</v>
      </c>
      <c r="Q2013" s="10">
        <f t="shared" si="126"/>
        <v>42347.358483796299</v>
      </c>
      <c r="R2013" s="10">
        <f t="shared" si="127"/>
        <v>42380.958333333328</v>
      </c>
      <c r="S2013" t="s">
        <v>8332</v>
      </c>
      <c r="T2013" t="s">
        <v>8351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24"/>
        <v>64.180327868852459</v>
      </c>
      <c r="N2014" t="b">
        <v>1</v>
      </c>
      <c r="O2014" t="s">
        <v>8295</v>
      </c>
      <c r="P2014" s="5">
        <f t="shared" si="125"/>
        <v>234.90000000000003</v>
      </c>
      <c r="Q2014" s="10">
        <f t="shared" si="126"/>
        <v>42010.822233796294</v>
      </c>
      <c r="R2014" s="10">
        <f t="shared" si="127"/>
        <v>42040.822233796294</v>
      </c>
      <c r="S2014" t="s">
        <v>8332</v>
      </c>
      <c r="T2014" t="s">
        <v>8351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24"/>
        <v>173.57781674704077</v>
      </c>
      <c r="N2015" t="b">
        <v>1</v>
      </c>
      <c r="O2015" t="s">
        <v>8295</v>
      </c>
      <c r="P2015" s="5">
        <f t="shared" si="125"/>
        <v>494.91374999999999</v>
      </c>
      <c r="Q2015" s="10">
        <f t="shared" si="126"/>
        <v>42499.960810185185</v>
      </c>
      <c r="R2015" s="10">
        <f t="shared" si="127"/>
        <v>42559.960810185185</v>
      </c>
      <c r="S2015" t="s">
        <v>8332</v>
      </c>
      <c r="T2015" t="s">
        <v>8351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24"/>
        <v>88.601680840609291</v>
      </c>
      <c r="N2016" t="b">
        <v>1</v>
      </c>
      <c r="O2016" t="s">
        <v>8295</v>
      </c>
      <c r="P2016" s="5">
        <f t="shared" si="125"/>
        <v>7813.7822333333334</v>
      </c>
      <c r="Q2016" s="10">
        <f t="shared" si="126"/>
        <v>41324.214571759258</v>
      </c>
      <c r="R2016" s="10">
        <f t="shared" si="127"/>
        <v>41358.172905092593</v>
      </c>
      <c r="S2016" t="s">
        <v>8332</v>
      </c>
      <c r="T2016" t="s">
        <v>8351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24"/>
        <v>50.222283950617282</v>
      </c>
      <c r="N2017" t="b">
        <v>1</v>
      </c>
      <c r="O2017" t="s">
        <v>8295</v>
      </c>
      <c r="P2017" s="5">
        <f t="shared" si="125"/>
        <v>113.00013888888888</v>
      </c>
      <c r="Q2017" s="10">
        <f t="shared" si="126"/>
        <v>40765.876886574071</v>
      </c>
      <c r="R2017" s="10">
        <f t="shared" si="127"/>
        <v>40795.876886574071</v>
      </c>
      <c r="S2017" t="s">
        <v>8332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24"/>
        <v>192.38876826722338</v>
      </c>
      <c r="N2018" t="b">
        <v>1</v>
      </c>
      <c r="O2018" t="s">
        <v>8295</v>
      </c>
      <c r="P2018" s="5">
        <f t="shared" si="125"/>
        <v>921.54219999999998</v>
      </c>
      <c r="Q2018" s="10">
        <f t="shared" si="126"/>
        <v>41312.88077546296</v>
      </c>
      <c r="R2018" s="10">
        <f t="shared" si="127"/>
        <v>41342.88077546296</v>
      </c>
      <c r="S2018" t="s">
        <v>8332</v>
      </c>
      <c r="T2018" t="s">
        <v>8351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24"/>
        <v>73.416901408450698</v>
      </c>
      <c r="N2019" t="b">
        <v>1</v>
      </c>
      <c r="O2019" t="s">
        <v>8295</v>
      </c>
      <c r="P2019" s="5">
        <f t="shared" si="125"/>
        <v>125.10239999999999</v>
      </c>
      <c r="Q2019" s="10">
        <f t="shared" si="126"/>
        <v>40961.057349537034</v>
      </c>
      <c r="R2019" s="10">
        <f t="shared" si="127"/>
        <v>40992.166666666664</v>
      </c>
      <c r="S2019" t="s">
        <v>8332</v>
      </c>
      <c r="T2019" t="s">
        <v>8351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24"/>
        <v>147.68495555555555</v>
      </c>
      <c r="N2020" t="b">
        <v>1</v>
      </c>
      <c r="O2020" t="s">
        <v>8295</v>
      </c>
      <c r="P2020" s="5">
        <f t="shared" si="125"/>
        <v>102.24343076923077</v>
      </c>
      <c r="Q2020" s="10">
        <f t="shared" si="126"/>
        <v>42199.365844907406</v>
      </c>
      <c r="R2020" s="10">
        <f t="shared" si="127"/>
        <v>42229.365844907406</v>
      </c>
      <c r="S2020" t="s">
        <v>8332</v>
      </c>
      <c r="T2020" t="s">
        <v>8351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24"/>
        <v>108.96848314606741</v>
      </c>
      <c r="N2021" t="b">
        <v>1</v>
      </c>
      <c r="O2021" t="s">
        <v>8295</v>
      </c>
      <c r="P2021" s="5">
        <f t="shared" si="125"/>
        <v>484.90975000000003</v>
      </c>
      <c r="Q2021" s="10">
        <f t="shared" si="126"/>
        <v>42605.70857638889</v>
      </c>
      <c r="R2021" s="10">
        <f t="shared" si="127"/>
        <v>42635.70857638889</v>
      </c>
      <c r="S2021" t="s">
        <v>8332</v>
      </c>
      <c r="T2021" t="s">
        <v>8351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24"/>
        <v>23.647540983606557</v>
      </c>
      <c r="N2022" t="b">
        <v>1</v>
      </c>
      <c r="O2022" t="s">
        <v>8295</v>
      </c>
      <c r="P2022" s="5">
        <f t="shared" si="125"/>
        <v>192.33333333333334</v>
      </c>
      <c r="Q2022" s="10">
        <f t="shared" si="126"/>
        <v>41737.097499999996</v>
      </c>
      <c r="R2022" s="10">
        <f t="shared" si="127"/>
        <v>41773.961111111108</v>
      </c>
      <c r="S2022" t="s">
        <v>8332</v>
      </c>
      <c r="T2022" t="s">
        <v>8351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24"/>
        <v>147.94736842105263</v>
      </c>
      <c r="N2023" t="b">
        <v>1</v>
      </c>
      <c r="O2023" t="s">
        <v>8295</v>
      </c>
      <c r="P2023" s="5">
        <f t="shared" si="125"/>
        <v>281.10000000000002</v>
      </c>
      <c r="Q2023" s="10">
        <f t="shared" si="126"/>
        <v>41861.070567129631</v>
      </c>
      <c r="R2023" s="10">
        <f t="shared" si="127"/>
        <v>41906.070567129631</v>
      </c>
      <c r="S2023" t="s">
        <v>8332</v>
      </c>
      <c r="T2023" t="s">
        <v>8351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24"/>
        <v>385.03692307692307</v>
      </c>
      <c r="N2024" t="b">
        <v>1</v>
      </c>
      <c r="O2024" t="s">
        <v>8295</v>
      </c>
      <c r="P2024" s="5">
        <f t="shared" si="125"/>
        <v>125.13700000000001</v>
      </c>
      <c r="Q2024" s="10">
        <f t="shared" si="126"/>
        <v>42502.569120370375</v>
      </c>
      <c r="R2024" s="10">
        <f t="shared" si="127"/>
        <v>42532.569120370375</v>
      </c>
      <c r="S2024" t="s">
        <v>8332</v>
      </c>
      <c r="T2024" t="s">
        <v>8351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24"/>
        <v>457.39093484419266</v>
      </c>
      <c r="N2025" t="b">
        <v>1</v>
      </c>
      <c r="O2025" t="s">
        <v>8295</v>
      </c>
      <c r="P2025" s="5">
        <f t="shared" si="125"/>
        <v>161.459</v>
      </c>
      <c r="Q2025" s="10">
        <f t="shared" si="126"/>
        <v>42136.420752314814</v>
      </c>
      <c r="R2025" s="10">
        <f t="shared" si="127"/>
        <v>42166.420752314814</v>
      </c>
      <c r="S2025" t="s">
        <v>8332</v>
      </c>
      <c r="T2025" t="s">
        <v>8351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24"/>
        <v>222.99047619047619</v>
      </c>
      <c r="N2026" t="b">
        <v>1</v>
      </c>
      <c r="O2026" t="s">
        <v>8295</v>
      </c>
      <c r="P2026" s="5">
        <f t="shared" si="125"/>
        <v>585.35</v>
      </c>
      <c r="Q2026" s="10">
        <f t="shared" si="126"/>
        <v>41099.966944444444</v>
      </c>
      <c r="R2026" s="10">
        <f t="shared" si="127"/>
        <v>41134.125</v>
      </c>
      <c r="S2026" t="s">
        <v>8332</v>
      </c>
      <c r="T2026" t="s">
        <v>8351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24"/>
        <v>220.74074074074073</v>
      </c>
      <c r="N2027" t="b">
        <v>1</v>
      </c>
      <c r="O2027" t="s">
        <v>8295</v>
      </c>
      <c r="P2027" s="5">
        <f t="shared" si="125"/>
        <v>201.14999999999998</v>
      </c>
      <c r="Q2027" s="10">
        <f t="shared" si="126"/>
        <v>42136.184560185182</v>
      </c>
      <c r="R2027" s="10">
        <f t="shared" si="127"/>
        <v>42166.184560185182</v>
      </c>
      <c r="S2027" t="s">
        <v>8332</v>
      </c>
      <c r="T2027" t="s">
        <v>8351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24"/>
        <v>73.503898678414089</v>
      </c>
      <c r="N2028" t="b">
        <v>1</v>
      </c>
      <c r="O2028" t="s">
        <v>8295</v>
      </c>
      <c r="P2028" s="5">
        <f t="shared" si="125"/>
        <v>133.48307999999997</v>
      </c>
      <c r="Q2028" s="10">
        <f t="shared" si="126"/>
        <v>41704.735937500001</v>
      </c>
      <c r="R2028" s="10">
        <f t="shared" si="127"/>
        <v>41750.165972222225</v>
      </c>
      <c r="S2028" t="s">
        <v>8332</v>
      </c>
      <c r="T2028" t="s">
        <v>8351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24"/>
        <v>223.09647495361781</v>
      </c>
      <c r="N2029" t="b">
        <v>1</v>
      </c>
      <c r="O2029" t="s">
        <v>8295</v>
      </c>
      <c r="P2029" s="5">
        <f t="shared" si="125"/>
        <v>120.24900000000001</v>
      </c>
      <c r="Q2029" s="10">
        <f t="shared" si="126"/>
        <v>42048.813877314817</v>
      </c>
      <c r="R2029" s="10">
        <f t="shared" si="127"/>
        <v>42093.772210648152</v>
      </c>
      <c r="S2029" t="s">
        <v>8332</v>
      </c>
      <c r="T2029" t="s">
        <v>8351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24"/>
        <v>47.911392405063289</v>
      </c>
      <c r="N2030" t="b">
        <v>1</v>
      </c>
      <c r="O2030" t="s">
        <v>8295</v>
      </c>
      <c r="P2030" s="5">
        <f t="shared" si="125"/>
        <v>126.16666666666667</v>
      </c>
      <c r="Q2030" s="10">
        <f t="shared" si="126"/>
        <v>40215.919050925928</v>
      </c>
      <c r="R2030" s="10">
        <f t="shared" si="127"/>
        <v>40252.913194444445</v>
      </c>
      <c r="S2030" t="s">
        <v>8332</v>
      </c>
      <c r="T2030" t="s">
        <v>8351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24"/>
        <v>96.063829787234042</v>
      </c>
      <c r="N2031" t="b">
        <v>1</v>
      </c>
      <c r="O2031" t="s">
        <v>8295</v>
      </c>
      <c r="P2031" s="5">
        <f t="shared" si="125"/>
        <v>361.2</v>
      </c>
      <c r="Q2031" s="10">
        <f t="shared" si="126"/>
        <v>41848.021770833337</v>
      </c>
      <c r="R2031" s="10">
        <f t="shared" si="127"/>
        <v>41878.021770833337</v>
      </c>
      <c r="S2031" t="s">
        <v>8332</v>
      </c>
      <c r="T2031" t="s">
        <v>8351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24"/>
        <v>118.6144</v>
      </c>
      <c r="N2032" t="b">
        <v>1</v>
      </c>
      <c r="O2032" t="s">
        <v>8295</v>
      </c>
      <c r="P2032" s="5">
        <f t="shared" si="125"/>
        <v>226.239013671875</v>
      </c>
      <c r="Q2032" s="10">
        <f t="shared" si="126"/>
        <v>41212.996481481481</v>
      </c>
      <c r="R2032" s="10">
        <f t="shared" si="127"/>
        <v>41242.996481481481</v>
      </c>
      <c r="S2032" t="s">
        <v>8332</v>
      </c>
      <c r="T2032" t="s">
        <v>8351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24"/>
        <v>118.45472440944881</v>
      </c>
      <c r="N2033" t="b">
        <v>1</v>
      </c>
      <c r="O2033" t="s">
        <v>8295</v>
      </c>
      <c r="P2033" s="5">
        <f t="shared" si="125"/>
        <v>120.35</v>
      </c>
      <c r="Q2033" s="10">
        <f t="shared" si="126"/>
        <v>41975.329317129625</v>
      </c>
      <c r="R2033" s="10">
        <f t="shared" si="127"/>
        <v>42013.041666666672</v>
      </c>
      <c r="S2033" t="s">
        <v>8332</v>
      </c>
      <c r="T2033" t="s">
        <v>8351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24"/>
        <v>143.21468926553672</v>
      </c>
      <c r="N2034" t="b">
        <v>1</v>
      </c>
      <c r="O2034" t="s">
        <v>8295</v>
      </c>
      <c r="P2034" s="5">
        <f t="shared" si="125"/>
        <v>304.18799999999999</v>
      </c>
      <c r="Q2034" s="10">
        <f t="shared" si="126"/>
        <v>42689.565671296295</v>
      </c>
      <c r="R2034" s="10">
        <f t="shared" si="127"/>
        <v>42719.208333333328</v>
      </c>
      <c r="S2034" t="s">
        <v>8332</v>
      </c>
      <c r="T2034" t="s">
        <v>8351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24"/>
        <v>282.71518987341773</v>
      </c>
      <c r="N2035" t="b">
        <v>1</v>
      </c>
      <c r="O2035" t="s">
        <v>8295</v>
      </c>
      <c r="P2035" s="5">
        <f t="shared" si="125"/>
        <v>178.67599999999999</v>
      </c>
      <c r="Q2035" s="10">
        <f t="shared" si="126"/>
        <v>41725.082384259258</v>
      </c>
      <c r="R2035" s="10">
        <f t="shared" si="127"/>
        <v>41755.082384259258</v>
      </c>
      <c r="S2035" t="s">
        <v>8332</v>
      </c>
      <c r="T2035" t="s">
        <v>8351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24"/>
        <v>593.93620078740162</v>
      </c>
      <c r="N2036" t="b">
        <v>1</v>
      </c>
      <c r="O2036" t="s">
        <v>8295</v>
      </c>
      <c r="P2036" s="5">
        <f t="shared" si="125"/>
        <v>386.81998717948721</v>
      </c>
      <c r="Q2036" s="10">
        <f t="shared" si="126"/>
        <v>42076.130011574074</v>
      </c>
      <c r="R2036" s="10">
        <f t="shared" si="127"/>
        <v>42131.290277777778</v>
      </c>
      <c r="S2036" t="s">
        <v>8332</v>
      </c>
      <c r="T2036" t="s">
        <v>8351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24"/>
        <v>262.15704968944101</v>
      </c>
      <c r="N2037" t="b">
        <v>1</v>
      </c>
      <c r="O2037" t="s">
        <v>8295</v>
      </c>
      <c r="P2037" s="5">
        <f t="shared" si="125"/>
        <v>211.03642500000004</v>
      </c>
      <c r="Q2037" s="10">
        <f t="shared" si="126"/>
        <v>42311.625081018516</v>
      </c>
      <c r="R2037" s="10">
        <f t="shared" si="127"/>
        <v>42357.041666666672</v>
      </c>
      <c r="S2037" t="s">
        <v>8332</v>
      </c>
      <c r="T2037" t="s">
        <v>8351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24"/>
        <v>46.580778301886795</v>
      </c>
      <c r="N2038" t="b">
        <v>1</v>
      </c>
      <c r="O2038" t="s">
        <v>8295</v>
      </c>
      <c r="P2038" s="5">
        <f t="shared" si="125"/>
        <v>131.66833333333335</v>
      </c>
      <c r="Q2038" s="10">
        <f t="shared" si="126"/>
        <v>41738.864803240744</v>
      </c>
      <c r="R2038" s="10">
        <f t="shared" si="127"/>
        <v>41768.864803240744</v>
      </c>
      <c r="S2038" t="s">
        <v>8332</v>
      </c>
      <c r="T2038" t="s">
        <v>8351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24"/>
        <v>70.041118881118877</v>
      </c>
      <c r="N2039" t="b">
        <v>1</v>
      </c>
      <c r="O2039" t="s">
        <v>8295</v>
      </c>
      <c r="P2039" s="5">
        <f t="shared" si="125"/>
        <v>300.47639999999996</v>
      </c>
      <c r="Q2039" s="10">
        <f t="shared" si="126"/>
        <v>41578.210104166668</v>
      </c>
      <c r="R2039" s="10">
        <f t="shared" si="127"/>
        <v>41638.251770833333</v>
      </c>
      <c r="S2039" t="s">
        <v>8332</v>
      </c>
      <c r="T2039" t="s">
        <v>8351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24"/>
        <v>164.90686274509804</v>
      </c>
      <c r="N2040" t="b">
        <v>1</v>
      </c>
      <c r="O2040" t="s">
        <v>8295</v>
      </c>
      <c r="P2040" s="5">
        <f t="shared" si="125"/>
        <v>420.51249999999999</v>
      </c>
      <c r="Q2040" s="10">
        <f t="shared" si="126"/>
        <v>41424.27107638889</v>
      </c>
      <c r="R2040" s="10">
        <f t="shared" si="127"/>
        <v>41456.75</v>
      </c>
      <c r="S2040" t="s">
        <v>8332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24"/>
        <v>449.26385224274406</v>
      </c>
      <c r="N2041" t="b">
        <v>1</v>
      </c>
      <c r="O2041" t="s">
        <v>8295</v>
      </c>
      <c r="P2041" s="5">
        <f t="shared" si="125"/>
        <v>136.21680000000001</v>
      </c>
      <c r="Q2041" s="10">
        <f t="shared" si="126"/>
        <v>42675.438946759255</v>
      </c>
      <c r="R2041" s="10">
        <f t="shared" si="127"/>
        <v>42705.207638888889</v>
      </c>
      <c r="S2041" t="s">
        <v>8332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24"/>
        <v>27.472841328413285</v>
      </c>
      <c r="N2042" t="b">
        <v>1</v>
      </c>
      <c r="O2042" t="s">
        <v>8295</v>
      </c>
      <c r="P2042" s="5">
        <f t="shared" si="125"/>
        <v>248.17133333333334</v>
      </c>
      <c r="Q2042" s="10">
        <f t="shared" si="126"/>
        <v>41578.927118055559</v>
      </c>
      <c r="R2042" s="10">
        <f t="shared" si="127"/>
        <v>41593.968784722223</v>
      </c>
      <c r="S2042" t="s">
        <v>8332</v>
      </c>
      <c r="T2042" t="s">
        <v>8351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24"/>
        <v>143.97499999999999</v>
      </c>
      <c r="N2043" t="b">
        <v>1</v>
      </c>
      <c r="O2043" t="s">
        <v>8295</v>
      </c>
      <c r="P2043" s="5">
        <f t="shared" si="125"/>
        <v>181.86315789473684</v>
      </c>
      <c r="Q2043" s="10">
        <f t="shared" si="126"/>
        <v>42654.525775462964</v>
      </c>
      <c r="R2043" s="10">
        <f t="shared" si="127"/>
        <v>42684.567442129628</v>
      </c>
      <c r="S2043" t="s">
        <v>8332</v>
      </c>
      <c r="T2043" t="s">
        <v>8351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24"/>
        <v>88.23571428571428</v>
      </c>
      <c r="N2044" t="b">
        <v>1</v>
      </c>
      <c r="O2044" t="s">
        <v>8295</v>
      </c>
      <c r="P2044" s="5">
        <f t="shared" si="125"/>
        <v>123.53</v>
      </c>
      <c r="Q2044" s="10">
        <f t="shared" si="126"/>
        <v>42331.708032407405</v>
      </c>
      <c r="R2044" s="10">
        <f t="shared" si="127"/>
        <v>42391.708032407405</v>
      </c>
      <c r="S2044" t="s">
        <v>8332</v>
      </c>
      <c r="T2044" t="s">
        <v>8351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24"/>
        <v>36.326424870466319</v>
      </c>
      <c r="N2045" t="b">
        <v>1</v>
      </c>
      <c r="O2045" t="s">
        <v>8295</v>
      </c>
      <c r="P2045" s="5">
        <f t="shared" si="125"/>
        <v>506.20938628158842</v>
      </c>
      <c r="Q2045" s="10">
        <f t="shared" si="126"/>
        <v>42661.176817129628</v>
      </c>
      <c r="R2045" s="10">
        <f t="shared" si="127"/>
        <v>42715.207638888889</v>
      </c>
      <c r="S2045" t="s">
        <v>8332</v>
      </c>
      <c r="T2045" t="s">
        <v>8351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24"/>
        <v>90.177777777777777</v>
      </c>
      <c r="N2046" t="b">
        <v>1</v>
      </c>
      <c r="O2046" t="s">
        <v>8295</v>
      </c>
      <c r="P2046" s="5">
        <f t="shared" si="125"/>
        <v>108.21333333333334</v>
      </c>
      <c r="Q2046" s="10">
        <f t="shared" si="126"/>
        <v>42138.684189814812</v>
      </c>
      <c r="R2046" s="10">
        <f t="shared" si="127"/>
        <v>42168.684189814812</v>
      </c>
      <c r="S2046" t="s">
        <v>8332</v>
      </c>
      <c r="T2046" t="s">
        <v>8351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24"/>
        <v>152.62361216730039</v>
      </c>
      <c r="N2047" t="b">
        <v>1</v>
      </c>
      <c r="O2047" t="s">
        <v>8295</v>
      </c>
      <c r="P2047" s="5">
        <f t="shared" si="125"/>
        <v>819.18387755102037</v>
      </c>
      <c r="Q2047" s="10">
        <f t="shared" si="126"/>
        <v>41069.088506944441</v>
      </c>
      <c r="R2047" s="10">
        <f t="shared" si="127"/>
        <v>41099.088506944441</v>
      </c>
      <c r="S2047" t="s">
        <v>8332</v>
      </c>
      <c r="T2047" t="s">
        <v>8351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24"/>
        <v>55.806451612903224</v>
      </c>
      <c r="N2048" t="b">
        <v>1</v>
      </c>
      <c r="O2048" t="s">
        <v>8295</v>
      </c>
      <c r="P2048" s="5">
        <f t="shared" si="125"/>
        <v>121.10000000000001</v>
      </c>
      <c r="Q2048" s="10">
        <f t="shared" si="126"/>
        <v>41387.171805555554</v>
      </c>
      <c r="R2048" s="10">
        <f t="shared" si="127"/>
        <v>41417.171805555554</v>
      </c>
      <c r="S2048" t="s">
        <v>8332</v>
      </c>
      <c r="T2048" t="s">
        <v>8351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24"/>
        <v>227.85327313769753</v>
      </c>
      <c r="N2049" t="b">
        <v>1</v>
      </c>
      <c r="O2049" t="s">
        <v>8295</v>
      </c>
      <c r="P2049" s="5">
        <f t="shared" si="125"/>
        <v>102.99897959183673</v>
      </c>
      <c r="Q2049" s="10">
        <f t="shared" si="126"/>
        <v>42081.903587962966</v>
      </c>
      <c r="R2049" s="10">
        <f t="shared" si="127"/>
        <v>42111</v>
      </c>
      <c r="S2049" t="s">
        <v>8332</v>
      </c>
      <c r="T2049" t="s">
        <v>8351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ref="M2050:M2113" si="128">E2050/L2050</f>
        <v>91.82989803350327</v>
      </c>
      <c r="N2050" t="b">
        <v>1</v>
      </c>
      <c r="O2050" t="s">
        <v>8295</v>
      </c>
      <c r="P2050" s="5">
        <f t="shared" si="125"/>
        <v>148.33229411764705</v>
      </c>
      <c r="Q2050" s="10">
        <f t="shared" si="126"/>
        <v>41387.651516203703</v>
      </c>
      <c r="R2050" s="10">
        <f t="shared" si="127"/>
        <v>41417.651516203703</v>
      </c>
      <c r="S2050" t="s">
        <v>8332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si="128"/>
        <v>80.991037735849048</v>
      </c>
      <c r="N2051" t="b">
        <v>1</v>
      </c>
      <c r="O2051" t="s">
        <v>8295</v>
      </c>
      <c r="P2051" s="5">
        <f t="shared" ref="P2051:P2114" si="129">(E2051/D2051)*100</f>
        <v>120.19070000000001</v>
      </c>
      <c r="Q2051" s="10">
        <f t="shared" ref="Q2051:Q2114" si="130">(((J2051/60)/60)/24)+DATE(1970,1,1)</f>
        <v>41575.527349537035</v>
      </c>
      <c r="R2051" s="10">
        <f t="shared" ref="R2051:R2114" si="131">(((I2051/60)/60)/24)+DATE(1970,1,1)</f>
        <v>41610.957638888889</v>
      </c>
      <c r="S2051" t="s">
        <v>8332</v>
      </c>
      <c r="T2051" t="s">
        <v>8351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28"/>
        <v>278.39411764705881</v>
      </c>
      <c r="N2052" t="b">
        <v>1</v>
      </c>
      <c r="O2052" t="s">
        <v>8295</v>
      </c>
      <c r="P2052" s="5">
        <f t="shared" si="129"/>
        <v>473.27000000000004</v>
      </c>
      <c r="Q2052" s="10">
        <f t="shared" si="130"/>
        <v>42115.071504629625</v>
      </c>
      <c r="R2052" s="10">
        <f t="shared" si="131"/>
        <v>42155.071504629625</v>
      </c>
      <c r="S2052" t="s">
        <v>8332</v>
      </c>
      <c r="T2052" t="s">
        <v>8351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28"/>
        <v>43.095041322314053</v>
      </c>
      <c r="N2053" t="b">
        <v>1</v>
      </c>
      <c r="O2053" t="s">
        <v>8295</v>
      </c>
      <c r="P2053" s="5">
        <f t="shared" si="129"/>
        <v>130.36250000000001</v>
      </c>
      <c r="Q2053" s="10">
        <f t="shared" si="130"/>
        <v>41604.022418981483</v>
      </c>
      <c r="R2053" s="10">
        <f t="shared" si="131"/>
        <v>41634.022418981483</v>
      </c>
      <c r="S2053" t="s">
        <v>8332</v>
      </c>
      <c r="T2053" t="s">
        <v>8351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28"/>
        <v>326.29205175600737</v>
      </c>
      <c r="N2054" t="b">
        <v>1</v>
      </c>
      <c r="O2054" t="s">
        <v>8295</v>
      </c>
      <c r="P2054" s="5">
        <f t="shared" si="129"/>
        <v>353.048</v>
      </c>
      <c r="Q2054" s="10">
        <f t="shared" si="130"/>
        <v>42375.08394675926</v>
      </c>
      <c r="R2054" s="10">
        <f t="shared" si="131"/>
        <v>42420.08394675926</v>
      </c>
      <c r="S2054" t="s">
        <v>8332</v>
      </c>
      <c r="T2054" t="s">
        <v>8351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28"/>
        <v>41.743801652892564</v>
      </c>
      <c r="N2055" t="b">
        <v>1</v>
      </c>
      <c r="O2055" t="s">
        <v>8295</v>
      </c>
      <c r="P2055" s="5">
        <f t="shared" si="129"/>
        <v>101.02</v>
      </c>
      <c r="Q2055" s="10">
        <f t="shared" si="130"/>
        <v>42303.617488425924</v>
      </c>
      <c r="R2055" s="10">
        <f t="shared" si="131"/>
        <v>42333.659155092595</v>
      </c>
      <c r="S2055" t="s">
        <v>8332</v>
      </c>
      <c r="T2055" t="s">
        <v>8351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28"/>
        <v>64.020933977455712</v>
      </c>
      <c r="N2056" t="b">
        <v>1</v>
      </c>
      <c r="O2056" t="s">
        <v>8295</v>
      </c>
      <c r="P2056" s="5">
        <f t="shared" si="129"/>
        <v>113.59142857142857</v>
      </c>
      <c r="Q2056" s="10">
        <f t="shared" si="130"/>
        <v>41731.520949074074</v>
      </c>
      <c r="R2056" s="10">
        <f t="shared" si="131"/>
        <v>41761.520949074074</v>
      </c>
      <c r="S2056" t="s">
        <v>8332</v>
      </c>
      <c r="T2056" t="s">
        <v>8351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28"/>
        <v>99.455445544554451</v>
      </c>
      <c r="N2057" t="b">
        <v>1</v>
      </c>
      <c r="O2057" t="s">
        <v>8295</v>
      </c>
      <c r="P2057" s="5">
        <f t="shared" si="129"/>
        <v>167.41666666666666</v>
      </c>
      <c r="Q2057" s="10">
        <f t="shared" si="130"/>
        <v>41946.674108796295</v>
      </c>
      <c r="R2057" s="10">
        <f t="shared" si="131"/>
        <v>41976.166666666672</v>
      </c>
      <c r="S2057" t="s">
        <v>8332</v>
      </c>
      <c r="T2057" t="s">
        <v>8351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28"/>
        <v>138.49458483754512</v>
      </c>
      <c r="N2058" t="b">
        <v>1</v>
      </c>
      <c r="O2058" t="s">
        <v>8295</v>
      </c>
      <c r="P2058" s="5">
        <f t="shared" si="129"/>
        <v>153.452</v>
      </c>
      <c r="Q2058" s="10">
        <f t="shared" si="130"/>
        <v>41351.76090277778</v>
      </c>
      <c r="R2058" s="10">
        <f t="shared" si="131"/>
        <v>41381.76090277778</v>
      </c>
      <c r="S2058" t="s">
        <v>8332</v>
      </c>
      <c r="T2058" t="s">
        <v>8351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28"/>
        <v>45.547792792792798</v>
      </c>
      <c r="N2059" t="b">
        <v>1</v>
      </c>
      <c r="O2059" t="s">
        <v>8295</v>
      </c>
      <c r="P2059" s="5">
        <f t="shared" si="129"/>
        <v>202.23220000000001</v>
      </c>
      <c r="Q2059" s="10">
        <f t="shared" si="130"/>
        <v>42396.494583333333</v>
      </c>
      <c r="R2059" s="10">
        <f t="shared" si="131"/>
        <v>42426.494583333333</v>
      </c>
      <c r="S2059" t="s">
        <v>8332</v>
      </c>
      <c r="T2059" t="s">
        <v>8351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28"/>
        <v>10.507317073170732</v>
      </c>
      <c r="N2060" t="b">
        <v>1</v>
      </c>
      <c r="O2060" t="s">
        <v>8295</v>
      </c>
      <c r="P2060" s="5">
        <f t="shared" si="129"/>
        <v>168.28125</v>
      </c>
      <c r="Q2060" s="10">
        <f t="shared" si="130"/>
        <v>42026.370717592596</v>
      </c>
      <c r="R2060" s="10">
        <f t="shared" si="131"/>
        <v>42065.833333333328</v>
      </c>
      <c r="S2060" t="s">
        <v>8332</v>
      </c>
      <c r="T2060" t="s">
        <v>8351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28"/>
        <v>114.76533333333333</v>
      </c>
      <c r="N2061" t="b">
        <v>1</v>
      </c>
      <c r="O2061" t="s">
        <v>8295</v>
      </c>
      <c r="P2061" s="5">
        <f t="shared" si="129"/>
        <v>143.45666666666668</v>
      </c>
      <c r="Q2061" s="10">
        <f t="shared" si="130"/>
        <v>42361.602476851855</v>
      </c>
      <c r="R2061" s="10">
        <f t="shared" si="131"/>
        <v>42400.915972222225</v>
      </c>
      <c r="S2061" t="s">
        <v>8332</v>
      </c>
      <c r="T2061" t="s">
        <v>8351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28"/>
        <v>35.997067448680355</v>
      </c>
      <c r="N2062" t="b">
        <v>1</v>
      </c>
      <c r="O2062" t="s">
        <v>8295</v>
      </c>
      <c r="P2062" s="5">
        <f t="shared" si="129"/>
        <v>196.4</v>
      </c>
      <c r="Q2062" s="10">
        <f t="shared" si="130"/>
        <v>41783.642939814818</v>
      </c>
      <c r="R2062" s="10">
        <f t="shared" si="131"/>
        <v>41843.642939814818</v>
      </c>
      <c r="S2062" t="s">
        <v>8332</v>
      </c>
      <c r="T2062" t="s">
        <v>8351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28"/>
        <v>154.17142857142858</v>
      </c>
      <c r="N2063" t="b">
        <v>1</v>
      </c>
      <c r="O2063" t="s">
        <v>8295</v>
      </c>
      <c r="P2063" s="5">
        <f t="shared" si="129"/>
        <v>107.91999999999999</v>
      </c>
      <c r="Q2063" s="10">
        <f t="shared" si="130"/>
        <v>42705.764513888891</v>
      </c>
      <c r="R2063" s="10">
        <f t="shared" si="131"/>
        <v>42735.764513888891</v>
      </c>
      <c r="S2063" t="s">
        <v>8332</v>
      </c>
      <c r="T2063" t="s">
        <v>8351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28"/>
        <v>566.38916256157631</v>
      </c>
      <c r="N2064" t="b">
        <v>1</v>
      </c>
      <c r="O2064" t="s">
        <v>8295</v>
      </c>
      <c r="P2064" s="5">
        <f t="shared" si="129"/>
        <v>114.97699999999999</v>
      </c>
      <c r="Q2064" s="10">
        <f t="shared" si="130"/>
        <v>42423.3830787037</v>
      </c>
      <c r="R2064" s="10">
        <f t="shared" si="131"/>
        <v>42453.341412037036</v>
      </c>
      <c r="S2064" t="s">
        <v>8332</v>
      </c>
      <c r="T2064" t="s">
        <v>8351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28"/>
        <v>120.85714285714286</v>
      </c>
      <c r="N2065" t="b">
        <v>1</v>
      </c>
      <c r="O2065" t="s">
        <v>8295</v>
      </c>
      <c r="P2065" s="5">
        <f t="shared" si="129"/>
        <v>148.04999999999998</v>
      </c>
      <c r="Q2065" s="10">
        <f t="shared" si="130"/>
        <v>42472.73265046296</v>
      </c>
      <c r="R2065" s="10">
        <f t="shared" si="131"/>
        <v>42505.73265046296</v>
      </c>
      <c r="S2065" t="s">
        <v>8332</v>
      </c>
      <c r="T2065" t="s">
        <v>8351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28"/>
        <v>86.163845492085343</v>
      </c>
      <c r="N2066" t="b">
        <v>1</v>
      </c>
      <c r="O2066" t="s">
        <v>8295</v>
      </c>
      <c r="P2066" s="5">
        <f t="shared" si="129"/>
        <v>191.16676082790633</v>
      </c>
      <c r="Q2066" s="10">
        <f t="shared" si="130"/>
        <v>41389.364849537036</v>
      </c>
      <c r="R2066" s="10">
        <f t="shared" si="131"/>
        <v>41425.5</v>
      </c>
      <c r="S2066" t="s">
        <v>8332</v>
      </c>
      <c r="T2066" t="s">
        <v>8351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28"/>
        <v>51.212114395886893</v>
      </c>
      <c r="N2067" t="b">
        <v>1</v>
      </c>
      <c r="O2067" t="s">
        <v>8295</v>
      </c>
      <c r="P2067" s="5">
        <f t="shared" si="129"/>
        <v>199.215125</v>
      </c>
      <c r="Q2067" s="10">
        <f t="shared" si="130"/>
        <v>41603.333668981482</v>
      </c>
      <c r="R2067" s="10">
        <f t="shared" si="131"/>
        <v>41633.333668981482</v>
      </c>
      <c r="S2067" t="s">
        <v>8332</v>
      </c>
      <c r="T2067" t="s">
        <v>8351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28"/>
        <v>67.261538461538464</v>
      </c>
      <c r="N2068" t="b">
        <v>1</v>
      </c>
      <c r="O2068" t="s">
        <v>8295</v>
      </c>
      <c r="P2068" s="5">
        <f t="shared" si="129"/>
        <v>218.6</v>
      </c>
      <c r="Q2068" s="10">
        <f t="shared" si="130"/>
        <v>41844.771793981483</v>
      </c>
      <c r="R2068" s="10">
        <f t="shared" si="131"/>
        <v>41874.771793981483</v>
      </c>
      <c r="S2068" t="s">
        <v>8332</v>
      </c>
      <c r="T2068" t="s">
        <v>8351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28"/>
        <v>62.8</v>
      </c>
      <c r="N2069" t="b">
        <v>1</v>
      </c>
      <c r="O2069" t="s">
        <v>8295</v>
      </c>
      <c r="P2069" s="5">
        <f t="shared" si="129"/>
        <v>126.86868686868686</v>
      </c>
      <c r="Q2069" s="10">
        <f t="shared" si="130"/>
        <v>42115.853888888887</v>
      </c>
      <c r="R2069" s="10">
        <f t="shared" si="131"/>
        <v>42148.853888888887</v>
      </c>
      <c r="S2069" t="s">
        <v>8332</v>
      </c>
      <c r="T2069" t="s">
        <v>8351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28"/>
        <v>346.13118421052633</v>
      </c>
      <c r="N2070" t="b">
        <v>1</v>
      </c>
      <c r="O2070" t="s">
        <v>8295</v>
      </c>
      <c r="P2070" s="5">
        <f t="shared" si="129"/>
        <v>105.22388000000001</v>
      </c>
      <c r="Q2070" s="10">
        <f t="shared" si="130"/>
        <v>42633.841608796298</v>
      </c>
      <c r="R2070" s="10">
        <f t="shared" si="131"/>
        <v>42663.841608796298</v>
      </c>
      <c r="S2070" t="s">
        <v>8332</v>
      </c>
      <c r="T2070" t="s">
        <v>8351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28"/>
        <v>244.11912547528519</v>
      </c>
      <c r="N2071" t="b">
        <v>1</v>
      </c>
      <c r="O2071" t="s">
        <v>8295</v>
      </c>
      <c r="P2071" s="5">
        <f t="shared" si="129"/>
        <v>128.40666000000002</v>
      </c>
      <c r="Q2071" s="10">
        <f t="shared" si="130"/>
        <v>42340.972118055557</v>
      </c>
      <c r="R2071" s="10">
        <f t="shared" si="131"/>
        <v>42371.972118055557</v>
      </c>
      <c r="S2071" t="s">
        <v>8332</v>
      </c>
      <c r="T2071" t="s">
        <v>8351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28"/>
        <v>259.25424836601309</v>
      </c>
      <c r="N2072" t="b">
        <v>1</v>
      </c>
      <c r="O2072" t="s">
        <v>8295</v>
      </c>
      <c r="P2072" s="5">
        <f t="shared" si="129"/>
        <v>317.3272</v>
      </c>
      <c r="Q2072" s="10">
        <f t="shared" si="130"/>
        <v>42519.6565162037</v>
      </c>
      <c r="R2072" s="10">
        <f t="shared" si="131"/>
        <v>42549.6565162037</v>
      </c>
      <c r="S2072" t="s">
        <v>8332</v>
      </c>
      <c r="T2072" t="s">
        <v>8351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28"/>
        <v>201.96402877697841</v>
      </c>
      <c r="N2073" t="b">
        <v>1</v>
      </c>
      <c r="O2073" t="s">
        <v>8295</v>
      </c>
      <c r="P2073" s="5">
        <f t="shared" si="129"/>
        <v>280.73</v>
      </c>
      <c r="Q2073" s="10">
        <f t="shared" si="130"/>
        <v>42600.278749999998</v>
      </c>
      <c r="R2073" s="10">
        <f t="shared" si="131"/>
        <v>42645.278749999998</v>
      </c>
      <c r="S2073" t="s">
        <v>8332</v>
      </c>
      <c r="T2073" t="s">
        <v>8351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28"/>
        <v>226.20857142857142</v>
      </c>
      <c r="N2074" t="b">
        <v>1</v>
      </c>
      <c r="O2074" t="s">
        <v>8295</v>
      </c>
      <c r="P2074" s="5">
        <f t="shared" si="129"/>
        <v>110.73146853146854</v>
      </c>
      <c r="Q2074" s="10">
        <f t="shared" si="130"/>
        <v>42467.581388888888</v>
      </c>
      <c r="R2074" s="10">
        <f t="shared" si="131"/>
        <v>42497.581388888888</v>
      </c>
      <c r="S2074" t="s">
        <v>8332</v>
      </c>
      <c r="T2074" t="s">
        <v>8351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28"/>
        <v>324.69</v>
      </c>
      <c r="N2075" t="b">
        <v>1</v>
      </c>
      <c r="O2075" t="s">
        <v>8295</v>
      </c>
      <c r="P2075" s="5">
        <f t="shared" si="129"/>
        <v>152.60429999999999</v>
      </c>
      <c r="Q2075" s="10">
        <f t="shared" si="130"/>
        <v>42087.668032407411</v>
      </c>
      <c r="R2075" s="10">
        <f t="shared" si="131"/>
        <v>42132.668032407411</v>
      </c>
      <c r="S2075" t="s">
        <v>8332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28"/>
        <v>205</v>
      </c>
      <c r="N2076" t="b">
        <v>1</v>
      </c>
      <c r="O2076" t="s">
        <v>8295</v>
      </c>
      <c r="P2076" s="5">
        <f t="shared" si="129"/>
        <v>102.49999999999999</v>
      </c>
      <c r="Q2076" s="10">
        <f t="shared" si="130"/>
        <v>42466.826180555552</v>
      </c>
      <c r="R2076" s="10">
        <f t="shared" si="131"/>
        <v>42496.826180555552</v>
      </c>
      <c r="S2076" t="s">
        <v>8332</v>
      </c>
      <c r="T2076" t="s">
        <v>8351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28"/>
        <v>20.465926829268295</v>
      </c>
      <c r="N2077" t="b">
        <v>1</v>
      </c>
      <c r="O2077" t="s">
        <v>8295</v>
      </c>
      <c r="P2077" s="5">
        <f t="shared" si="129"/>
        <v>1678.3738373837384</v>
      </c>
      <c r="Q2077" s="10">
        <f t="shared" si="130"/>
        <v>41450.681574074071</v>
      </c>
      <c r="R2077" s="10">
        <f t="shared" si="131"/>
        <v>41480.681574074071</v>
      </c>
      <c r="S2077" t="s">
        <v>8332</v>
      </c>
      <c r="T2077" t="s">
        <v>8351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28"/>
        <v>116.35303146309367</v>
      </c>
      <c r="N2078" t="b">
        <v>1</v>
      </c>
      <c r="O2078" t="s">
        <v>8295</v>
      </c>
      <c r="P2078" s="5">
        <f t="shared" si="129"/>
        <v>543.349156424581</v>
      </c>
      <c r="Q2078" s="10">
        <f t="shared" si="130"/>
        <v>41803.880659722221</v>
      </c>
      <c r="R2078" s="10">
        <f t="shared" si="131"/>
        <v>41843.880659722221</v>
      </c>
      <c r="S2078" t="s">
        <v>8332</v>
      </c>
      <c r="T2078" t="s">
        <v>8351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28"/>
        <v>307.20212765957444</v>
      </c>
      <c r="N2079" t="b">
        <v>1</v>
      </c>
      <c r="O2079" t="s">
        <v>8295</v>
      </c>
      <c r="P2079" s="5">
        <f t="shared" si="129"/>
        <v>115.50800000000001</v>
      </c>
      <c r="Q2079" s="10">
        <f t="shared" si="130"/>
        <v>42103.042546296296</v>
      </c>
      <c r="R2079" s="10">
        <f t="shared" si="131"/>
        <v>42160.875</v>
      </c>
      <c r="S2079" t="s">
        <v>8332</v>
      </c>
      <c r="T2079" t="s">
        <v>8351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28"/>
        <v>546.6875</v>
      </c>
      <c r="N2080" t="b">
        <v>1</v>
      </c>
      <c r="O2080" t="s">
        <v>8295</v>
      </c>
      <c r="P2080" s="5">
        <f t="shared" si="129"/>
        <v>131.20499999999998</v>
      </c>
      <c r="Q2080" s="10">
        <f t="shared" si="130"/>
        <v>42692.771493055552</v>
      </c>
      <c r="R2080" s="10">
        <f t="shared" si="131"/>
        <v>42722.771493055552</v>
      </c>
      <c r="S2080" t="s">
        <v>8332</v>
      </c>
      <c r="T2080" t="s">
        <v>8351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28"/>
        <v>47.474464579901152</v>
      </c>
      <c r="N2081" t="b">
        <v>1</v>
      </c>
      <c r="O2081" t="s">
        <v>8295</v>
      </c>
      <c r="P2081" s="5">
        <f t="shared" si="129"/>
        <v>288.17</v>
      </c>
      <c r="Q2081" s="10">
        <f t="shared" si="130"/>
        <v>42150.71056712963</v>
      </c>
      <c r="R2081" s="10">
        <f t="shared" si="131"/>
        <v>42180.791666666672</v>
      </c>
      <c r="S2081" t="s">
        <v>8332</v>
      </c>
      <c r="T2081" t="s">
        <v>8351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28"/>
        <v>101.56</v>
      </c>
      <c r="N2082" t="b">
        <v>1</v>
      </c>
      <c r="O2082" t="s">
        <v>8295</v>
      </c>
      <c r="P2082" s="5">
        <f t="shared" si="129"/>
        <v>507.8</v>
      </c>
      <c r="Q2082" s="10">
        <f t="shared" si="130"/>
        <v>42289.957175925927</v>
      </c>
      <c r="R2082" s="10">
        <f t="shared" si="131"/>
        <v>42319.998842592591</v>
      </c>
      <c r="S2082" t="s">
        <v>8332</v>
      </c>
      <c r="T2082" t="s">
        <v>8351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28"/>
        <v>72.909090909090907</v>
      </c>
      <c r="N2083" t="b">
        <v>1</v>
      </c>
      <c r="O2083" t="s">
        <v>8279</v>
      </c>
      <c r="P2083" s="5">
        <f t="shared" si="129"/>
        <v>114.57142857142857</v>
      </c>
      <c r="Q2083" s="10">
        <f t="shared" si="130"/>
        <v>41004.156886574077</v>
      </c>
      <c r="R2083" s="10">
        <f t="shared" si="131"/>
        <v>41045.207638888889</v>
      </c>
      <c r="S2083" t="s">
        <v>8338</v>
      </c>
      <c r="T2083" t="s">
        <v>8313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28"/>
        <v>43.710526315789473</v>
      </c>
      <c r="N2084" t="b">
        <v>1</v>
      </c>
      <c r="O2084" t="s">
        <v>8279</v>
      </c>
      <c r="P2084" s="5">
        <f t="shared" si="129"/>
        <v>110.73333333333333</v>
      </c>
      <c r="Q2084" s="10">
        <f t="shared" si="130"/>
        <v>40811.120324074072</v>
      </c>
      <c r="R2084" s="10">
        <f t="shared" si="131"/>
        <v>40871.161990740737</v>
      </c>
      <c r="S2084" t="s">
        <v>8338</v>
      </c>
      <c r="T2084" t="s">
        <v>8313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28"/>
        <v>34</v>
      </c>
      <c r="N2085" t="b">
        <v>1</v>
      </c>
      <c r="O2085" t="s">
        <v>8279</v>
      </c>
      <c r="P2085" s="5">
        <f t="shared" si="129"/>
        <v>113.33333333333333</v>
      </c>
      <c r="Q2085" s="10">
        <f t="shared" si="130"/>
        <v>41034.72216435185</v>
      </c>
      <c r="R2085" s="10">
        <f t="shared" si="131"/>
        <v>41064.72216435185</v>
      </c>
      <c r="S2085" t="s">
        <v>8338</v>
      </c>
      <c r="T2085" t="s">
        <v>8313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28"/>
        <v>70.652173913043484</v>
      </c>
      <c r="N2086" t="b">
        <v>1</v>
      </c>
      <c r="O2086" t="s">
        <v>8279</v>
      </c>
      <c r="P2086" s="5">
        <f t="shared" si="129"/>
        <v>108.33333333333333</v>
      </c>
      <c r="Q2086" s="10">
        <f t="shared" si="130"/>
        <v>41731.833124999997</v>
      </c>
      <c r="R2086" s="10">
        <f t="shared" si="131"/>
        <v>41763.290972222225</v>
      </c>
      <c r="S2086" t="s">
        <v>8338</v>
      </c>
      <c r="T2086" t="s">
        <v>8313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28"/>
        <v>89.301204819277103</v>
      </c>
      <c r="N2087" t="b">
        <v>1</v>
      </c>
      <c r="O2087" t="s">
        <v>8279</v>
      </c>
      <c r="P2087" s="5">
        <f t="shared" si="129"/>
        <v>123.53333333333335</v>
      </c>
      <c r="Q2087" s="10">
        <f t="shared" si="130"/>
        <v>41075.835497685184</v>
      </c>
      <c r="R2087" s="10">
        <f t="shared" si="131"/>
        <v>41105.835497685184</v>
      </c>
      <c r="S2087" t="s">
        <v>8338</v>
      </c>
      <c r="T2087" t="s">
        <v>8313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28"/>
        <v>115.08571428571429</v>
      </c>
      <c r="N2088" t="b">
        <v>1</v>
      </c>
      <c r="O2088" t="s">
        <v>8279</v>
      </c>
      <c r="P2088" s="5">
        <f t="shared" si="129"/>
        <v>100.69999999999999</v>
      </c>
      <c r="Q2088" s="10">
        <f t="shared" si="130"/>
        <v>40860.67050925926</v>
      </c>
      <c r="R2088" s="10">
        <f t="shared" si="131"/>
        <v>40891.207638888889</v>
      </c>
      <c r="S2088" t="s">
        <v>8338</v>
      </c>
      <c r="T2088" t="s">
        <v>8313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28"/>
        <v>62.12</v>
      </c>
      <c r="N2089" t="b">
        <v>1</v>
      </c>
      <c r="O2089" t="s">
        <v>8279</v>
      </c>
      <c r="P2089" s="5">
        <f t="shared" si="129"/>
        <v>103.53333333333335</v>
      </c>
      <c r="Q2089" s="10">
        <f t="shared" si="130"/>
        <v>40764.204375000001</v>
      </c>
      <c r="R2089" s="10">
        <f t="shared" si="131"/>
        <v>40794.204375000001</v>
      </c>
      <c r="S2089" t="s">
        <v>8338</v>
      </c>
      <c r="T2089" t="s">
        <v>8313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28"/>
        <v>46.204266666666669</v>
      </c>
      <c r="N2090" t="b">
        <v>1</v>
      </c>
      <c r="O2090" t="s">
        <v>8279</v>
      </c>
      <c r="P2090" s="5">
        <f t="shared" si="129"/>
        <v>115.51066666666668</v>
      </c>
      <c r="Q2090" s="10">
        <f t="shared" si="130"/>
        <v>40395.714722222219</v>
      </c>
      <c r="R2090" s="10">
        <f t="shared" si="131"/>
        <v>40432.165972222225</v>
      </c>
      <c r="S2090" t="s">
        <v>8338</v>
      </c>
      <c r="T2090" t="s">
        <v>8313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28"/>
        <v>48.54854838709678</v>
      </c>
      <c r="N2091" t="b">
        <v>1</v>
      </c>
      <c r="O2091" t="s">
        <v>8279</v>
      </c>
      <c r="P2091" s="5">
        <f t="shared" si="129"/>
        <v>120.4004</v>
      </c>
      <c r="Q2091" s="10">
        <f t="shared" si="130"/>
        <v>41453.076319444444</v>
      </c>
      <c r="R2091" s="10">
        <f t="shared" si="131"/>
        <v>41488.076319444444</v>
      </c>
      <c r="S2091" t="s">
        <v>8338</v>
      </c>
      <c r="T2091" t="s">
        <v>8313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28"/>
        <v>57.520187499999999</v>
      </c>
      <c r="N2092" t="b">
        <v>1</v>
      </c>
      <c r="O2092" t="s">
        <v>8279</v>
      </c>
      <c r="P2092" s="5">
        <f t="shared" si="129"/>
        <v>115.040375</v>
      </c>
      <c r="Q2092" s="10">
        <f t="shared" si="130"/>
        <v>41299.381423611114</v>
      </c>
      <c r="R2092" s="10">
        <f t="shared" si="131"/>
        <v>41329.381423611114</v>
      </c>
      <c r="S2092" t="s">
        <v>8338</v>
      </c>
      <c r="T2092" t="s">
        <v>8313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28"/>
        <v>88.147154471544724</v>
      </c>
      <c r="N2093" t="b">
        <v>1</v>
      </c>
      <c r="O2093" t="s">
        <v>8279</v>
      </c>
      <c r="P2093" s="5">
        <f t="shared" si="129"/>
        <v>120.46777777777777</v>
      </c>
      <c r="Q2093" s="10">
        <f t="shared" si="130"/>
        <v>40555.322662037033</v>
      </c>
      <c r="R2093" s="10">
        <f t="shared" si="131"/>
        <v>40603.833333333336</v>
      </c>
      <c r="S2093" t="s">
        <v>8338</v>
      </c>
      <c r="T2093" t="s">
        <v>8313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28"/>
        <v>110.49090909090908</v>
      </c>
      <c r="N2094" t="b">
        <v>1</v>
      </c>
      <c r="O2094" t="s">
        <v>8279</v>
      </c>
      <c r="P2094" s="5">
        <f t="shared" si="129"/>
        <v>101.28333333333333</v>
      </c>
      <c r="Q2094" s="10">
        <f t="shared" si="130"/>
        <v>40763.707546296297</v>
      </c>
      <c r="R2094" s="10">
        <f t="shared" si="131"/>
        <v>40823.707546296297</v>
      </c>
      <c r="S2094" t="s">
        <v>8338</v>
      </c>
      <c r="T2094" t="s">
        <v>8313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28"/>
        <v>66.826086956521735</v>
      </c>
      <c r="N2095" t="b">
        <v>1</v>
      </c>
      <c r="O2095" t="s">
        <v>8279</v>
      </c>
      <c r="P2095" s="5">
        <f t="shared" si="129"/>
        <v>102.46666666666667</v>
      </c>
      <c r="Q2095" s="10">
        <f t="shared" si="130"/>
        <v>41205.854537037041</v>
      </c>
      <c r="R2095" s="10">
        <f t="shared" si="131"/>
        <v>41265.896203703705</v>
      </c>
      <c r="S2095" t="s">
        <v>8338</v>
      </c>
      <c r="T2095" t="s">
        <v>8313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28"/>
        <v>58.597222222222221</v>
      </c>
      <c r="N2096" t="b">
        <v>1</v>
      </c>
      <c r="O2096" t="s">
        <v>8279</v>
      </c>
      <c r="P2096" s="5">
        <f t="shared" si="129"/>
        <v>120.54285714285714</v>
      </c>
      <c r="Q2096" s="10">
        <f t="shared" si="130"/>
        <v>40939.02002314815</v>
      </c>
      <c r="R2096" s="10">
        <f t="shared" si="131"/>
        <v>40973.125</v>
      </c>
      <c r="S2096" t="s">
        <v>8338</v>
      </c>
      <c r="T2096" t="s">
        <v>8313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28"/>
        <v>113.63636363636364</v>
      </c>
      <c r="N2097" t="b">
        <v>1</v>
      </c>
      <c r="O2097" t="s">
        <v>8279</v>
      </c>
      <c r="P2097" s="5">
        <f t="shared" si="129"/>
        <v>100</v>
      </c>
      <c r="Q2097" s="10">
        <f t="shared" si="130"/>
        <v>40758.733483796292</v>
      </c>
      <c r="R2097" s="10">
        <f t="shared" si="131"/>
        <v>40818.733483796292</v>
      </c>
      <c r="S2097" t="s">
        <v>8338</v>
      </c>
      <c r="T2097" t="s">
        <v>8313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28"/>
        <v>43.571428571428569</v>
      </c>
      <c r="N2098" t="b">
        <v>1</v>
      </c>
      <c r="O2098" t="s">
        <v>8279</v>
      </c>
      <c r="P2098" s="5">
        <f t="shared" si="129"/>
        <v>101.66666666666666</v>
      </c>
      <c r="Q2098" s="10">
        <f t="shared" si="130"/>
        <v>41192.758506944447</v>
      </c>
      <c r="R2098" s="10">
        <f t="shared" si="131"/>
        <v>41208.165972222225</v>
      </c>
      <c r="S2098" t="s">
        <v>8338</v>
      </c>
      <c r="T2098" t="s">
        <v>8313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28"/>
        <v>78.94736842105263</v>
      </c>
      <c r="N2099" t="b">
        <v>1</v>
      </c>
      <c r="O2099" t="s">
        <v>8279</v>
      </c>
      <c r="P2099" s="5">
        <f t="shared" si="129"/>
        <v>100</v>
      </c>
      <c r="Q2099" s="10">
        <f t="shared" si="130"/>
        <v>40818.58489583333</v>
      </c>
      <c r="R2099" s="10">
        <f t="shared" si="131"/>
        <v>40878.626562500001</v>
      </c>
      <c r="S2099" t="s">
        <v>8338</v>
      </c>
      <c r="T2099" t="s">
        <v>8313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28"/>
        <v>188.125</v>
      </c>
      <c r="N2100" t="b">
        <v>1</v>
      </c>
      <c r="O2100" t="s">
        <v>8279</v>
      </c>
      <c r="P2100" s="5">
        <f t="shared" si="129"/>
        <v>100.33333333333334</v>
      </c>
      <c r="Q2100" s="10">
        <f t="shared" si="130"/>
        <v>40946.11383101852</v>
      </c>
      <c r="R2100" s="10">
        <f t="shared" si="131"/>
        <v>40976.11383101852</v>
      </c>
      <c r="S2100" t="s">
        <v>8338</v>
      </c>
      <c r="T2100" t="s">
        <v>8313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28"/>
        <v>63.031746031746032</v>
      </c>
      <c r="N2101" t="b">
        <v>1</v>
      </c>
      <c r="O2101" t="s">
        <v>8279</v>
      </c>
      <c r="P2101" s="5">
        <f t="shared" si="129"/>
        <v>132.36666666666667</v>
      </c>
      <c r="Q2101" s="10">
        <f t="shared" si="130"/>
        <v>42173.746342592596</v>
      </c>
      <c r="R2101" s="10">
        <f t="shared" si="131"/>
        <v>42187.152777777781</v>
      </c>
      <c r="S2101" t="s">
        <v>8338</v>
      </c>
      <c r="T2101" t="s">
        <v>8313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28"/>
        <v>30.37037037037037</v>
      </c>
      <c r="N2102" t="b">
        <v>1</v>
      </c>
      <c r="O2102" t="s">
        <v>8279</v>
      </c>
      <c r="P2102" s="5">
        <f t="shared" si="129"/>
        <v>136.66666666666666</v>
      </c>
      <c r="Q2102" s="10">
        <f t="shared" si="130"/>
        <v>41074.834965277776</v>
      </c>
      <c r="R2102" s="10">
        <f t="shared" si="131"/>
        <v>41090.165972222225</v>
      </c>
      <c r="S2102" t="s">
        <v>8338</v>
      </c>
      <c r="T2102" t="s">
        <v>8313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28"/>
        <v>51.477272727272727</v>
      </c>
      <c r="N2103" t="b">
        <v>1</v>
      </c>
      <c r="O2103" t="s">
        <v>8279</v>
      </c>
      <c r="P2103" s="5">
        <f t="shared" si="129"/>
        <v>113.25</v>
      </c>
      <c r="Q2103" s="10">
        <f t="shared" si="130"/>
        <v>40892.149467592593</v>
      </c>
      <c r="R2103" s="10">
        <f t="shared" si="131"/>
        <v>40952.149467592593</v>
      </c>
      <c r="S2103" t="s">
        <v>8338</v>
      </c>
      <c r="T2103" t="s">
        <v>8313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28"/>
        <v>35.789473684210527</v>
      </c>
      <c r="N2104" t="b">
        <v>1</v>
      </c>
      <c r="O2104" t="s">
        <v>8279</v>
      </c>
      <c r="P2104" s="5">
        <f t="shared" si="129"/>
        <v>136</v>
      </c>
      <c r="Q2104" s="10">
        <f t="shared" si="130"/>
        <v>40638.868611111109</v>
      </c>
      <c r="R2104" s="10">
        <f t="shared" si="131"/>
        <v>40668.868611111109</v>
      </c>
      <c r="S2104" t="s">
        <v>8338</v>
      </c>
      <c r="T2104" t="s">
        <v>8313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28"/>
        <v>98.817391304347822</v>
      </c>
      <c r="N2105" t="b">
        <v>1</v>
      </c>
      <c r="O2105" t="s">
        <v>8279</v>
      </c>
      <c r="P2105" s="5">
        <f t="shared" si="129"/>
        <v>146.12318374694613</v>
      </c>
      <c r="Q2105" s="10">
        <f t="shared" si="130"/>
        <v>41192.754942129628</v>
      </c>
      <c r="R2105" s="10">
        <f t="shared" si="131"/>
        <v>41222.7966087963</v>
      </c>
      <c r="S2105" t="s">
        <v>8338</v>
      </c>
      <c r="T2105" t="s">
        <v>8313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28"/>
        <v>28</v>
      </c>
      <c r="N2106" t="b">
        <v>1</v>
      </c>
      <c r="O2106" t="s">
        <v>8279</v>
      </c>
      <c r="P2106" s="5">
        <f t="shared" si="129"/>
        <v>129.5</v>
      </c>
      <c r="Q2106" s="10">
        <f t="shared" si="130"/>
        <v>41394.074467592596</v>
      </c>
      <c r="R2106" s="10">
        <f t="shared" si="131"/>
        <v>41425</v>
      </c>
      <c r="S2106" t="s">
        <v>8338</v>
      </c>
      <c r="T2106" t="s">
        <v>8313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28"/>
        <v>51.313131313131315</v>
      </c>
      <c r="N2107" t="b">
        <v>1</v>
      </c>
      <c r="O2107" t="s">
        <v>8279</v>
      </c>
      <c r="P2107" s="5">
        <f t="shared" si="129"/>
        <v>254</v>
      </c>
      <c r="Q2107" s="10">
        <f t="shared" si="130"/>
        <v>41951.788807870369</v>
      </c>
      <c r="R2107" s="10">
        <f t="shared" si="131"/>
        <v>41964.166666666672</v>
      </c>
      <c r="S2107" t="s">
        <v>8338</v>
      </c>
      <c r="T2107" t="s">
        <v>8313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28"/>
        <v>53.522727272727273</v>
      </c>
      <c r="N2108" t="b">
        <v>1</v>
      </c>
      <c r="O2108" t="s">
        <v>8279</v>
      </c>
      <c r="P2108" s="5">
        <f t="shared" si="129"/>
        <v>107.04545454545456</v>
      </c>
      <c r="Q2108" s="10">
        <f t="shared" si="130"/>
        <v>41270.21497685185</v>
      </c>
      <c r="R2108" s="10">
        <f t="shared" si="131"/>
        <v>41300.21497685185</v>
      </c>
      <c r="S2108" t="s">
        <v>8338</v>
      </c>
      <c r="T2108" t="s">
        <v>8313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28"/>
        <v>37.149310344827583</v>
      </c>
      <c r="N2109" t="b">
        <v>1</v>
      </c>
      <c r="O2109" t="s">
        <v>8279</v>
      </c>
      <c r="P2109" s="5">
        <f t="shared" si="129"/>
        <v>107.73299999999999</v>
      </c>
      <c r="Q2109" s="10">
        <f t="shared" si="130"/>
        <v>41934.71056712963</v>
      </c>
      <c r="R2109" s="10">
        <f t="shared" si="131"/>
        <v>41955.752233796295</v>
      </c>
      <c r="S2109" t="s">
        <v>8338</v>
      </c>
      <c r="T2109" t="s">
        <v>8313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28"/>
        <v>89.895287958115176</v>
      </c>
      <c r="N2110" t="b">
        <v>1</v>
      </c>
      <c r="O2110" t="s">
        <v>8279</v>
      </c>
      <c r="P2110" s="5">
        <f t="shared" si="129"/>
        <v>107.31250000000001</v>
      </c>
      <c r="Q2110" s="10">
        <f t="shared" si="130"/>
        <v>41135.175694444442</v>
      </c>
      <c r="R2110" s="10">
        <f t="shared" si="131"/>
        <v>41162.163194444445</v>
      </c>
      <c r="S2110" t="s">
        <v>8338</v>
      </c>
      <c r="T2110" t="s">
        <v>8313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28"/>
        <v>106.52500000000001</v>
      </c>
      <c r="N2111" t="b">
        <v>1</v>
      </c>
      <c r="O2111" t="s">
        <v>8279</v>
      </c>
      <c r="P2111" s="5">
        <f t="shared" si="129"/>
        <v>106.52500000000001</v>
      </c>
      <c r="Q2111" s="10">
        <f t="shared" si="130"/>
        <v>42160.708530092597</v>
      </c>
      <c r="R2111" s="10">
        <f t="shared" si="131"/>
        <v>42190.708530092597</v>
      </c>
      <c r="S2111" t="s">
        <v>8338</v>
      </c>
      <c r="T2111" t="s">
        <v>8313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28"/>
        <v>52.815789473684212</v>
      </c>
      <c r="N2112" t="b">
        <v>1</v>
      </c>
      <c r="O2112" t="s">
        <v>8279</v>
      </c>
      <c r="P2112" s="5">
        <f t="shared" si="129"/>
        <v>100.35000000000001</v>
      </c>
      <c r="Q2112" s="10">
        <f t="shared" si="130"/>
        <v>41759.670937499999</v>
      </c>
      <c r="R2112" s="10">
        <f t="shared" si="131"/>
        <v>41787.207638888889</v>
      </c>
      <c r="S2112" t="s">
        <v>8338</v>
      </c>
      <c r="T2112" t="s">
        <v>8313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28"/>
        <v>54.615384615384613</v>
      </c>
      <c r="N2113" t="b">
        <v>1</v>
      </c>
      <c r="O2113" t="s">
        <v>8279</v>
      </c>
      <c r="P2113" s="5">
        <f t="shared" si="129"/>
        <v>106.5</v>
      </c>
      <c r="Q2113" s="10">
        <f t="shared" si="130"/>
        <v>40703.197048611109</v>
      </c>
      <c r="R2113" s="10">
        <f t="shared" si="131"/>
        <v>40770.041666666664</v>
      </c>
      <c r="S2113" t="s">
        <v>8338</v>
      </c>
      <c r="T2113" t="s">
        <v>8313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ref="M2114:M2177" si="132">E2114/L2114</f>
        <v>27.272727272727273</v>
      </c>
      <c r="N2114" t="b">
        <v>1</v>
      </c>
      <c r="O2114" t="s">
        <v>8279</v>
      </c>
      <c r="P2114" s="5">
        <f t="shared" si="129"/>
        <v>100</v>
      </c>
      <c r="Q2114" s="10">
        <f t="shared" si="130"/>
        <v>41365.928159722222</v>
      </c>
      <c r="R2114" s="10">
        <f t="shared" si="131"/>
        <v>41379.928159722222</v>
      </c>
      <c r="S2114" t="s">
        <v>8338</v>
      </c>
      <c r="T2114" t="s">
        <v>8313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si="132"/>
        <v>68.598130841121488</v>
      </c>
      <c r="N2115" t="b">
        <v>1</v>
      </c>
      <c r="O2115" t="s">
        <v>8279</v>
      </c>
      <c r="P2115" s="5">
        <f t="shared" ref="P2115:P2178" si="133">(E2115/D2115)*100</f>
        <v>104.85714285714285</v>
      </c>
      <c r="Q2115" s="10">
        <f t="shared" ref="Q2115:Q2178" si="134">(((J2115/60)/60)/24)+DATE(1970,1,1)</f>
        <v>41870.86546296296</v>
      </c>
      <c r="R2115" s="10">
        <f t="shared" ref="R2115:R2178" si="135">(((I2115/60)/60)/24)+DATE(1970,1,1)</f>
        <v>41905.86546296296</v>
      </c>
      <c r="S2115" t="s">
        <v>8338</v>
      </c>
      <c r="T2115" t="s">
        <v>8313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32"/>
        <v>35.612244897959187</v>
      </c>
      <c r="N2116" t="b">
        <v>1</v>
      </c>
      <c r="O2116" t="s">
        <v>8279</v>
      </c>
      <c r="P2116" s="5">
        <f t="shared" si="133"/>
        <v>104.69999999999999</v>
      </c>
      <c r="Q2116" s="10">
        <f t="shared" si="134"/>
        <v>40458.815625000003</v>
      </c>
      <c r="R2116" s="10">
        <f t="shared" si="135"/>
        <v>40521.207638888889</v>
      </c>
      <c r="S2116" t="s">
        <v>8338</v>
      </c>
      <c r="T2116" t="s">
        <v>8313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32"/>
        <v>94.027777777777771</v>
      </c>
      <c r="N2117" t="b">
        <v>1</v>
      </c>
      <c r="O2117" t="s">
        <v>8279</v>
      </c>
      <c r="P2117" s="5">
        <f t="shared" si="133"/>
        <v>225.66666666666669</v>
      </c>
      <c r="Q2117" s="10">
        <f t="shared" si="134"/>
        <v>40564.081030092595</v>
      </c>
      <c r="R2117" s="10">
        <f t="shared" si="135"/>
        <v>40594.081030092595</v>
      </c>
      <c r="S2117" t="s">
        <v>8338</v>
      </c>
      <c r="T2117" t="s">
        <v>8313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32"/>
        <v>526.45652173913038</v>
      </c>
      <c r="N2118" t="b">
        <v>1</v>
      </c>
      <c r="O2118" t="s">
        <v>8279</v>
      </c>
      <c r="P2118" s="5">
        <f t="shared" si="133"/>
        <v>100.90416666666667</v>
      </c>
      <c r="Q2118" s="10">
        <f t="shared" si="134"/>
        <v>41136.777812500004</v>
      </c>
      <c r="R2118" s="10">
        <f t="shared" si="135"/>
        <v>41184.777812500004</v>
      </c>
      <c r="S2118" t="s">
        <v>8338</v>
      </c>
      <c r="T2118" t="s">
        <v>8313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32"/>
        <v>50.657142857142858</v>
      </c>
      <c r="N2119" t="b">
        <v>1</v>
      </c>
      <c r="O2119" t="s">
        <v>8279</v>
      </c>
      <c r="P2119" s="5">
        <f t="shared" si="133"/>
        <v>147.75</v>
      </c>
      <c r="Q2119" s="10">
        <f t="shared" si="134"/>
        <v>42290.059594907405</v>
      </c>
      <c r="R2119" s="10">
        <f t="shared" si="135"/>
        <v>42304.207638888889</v>
      </c>
      <c r="S2119" t="s">
        <v>8338</v>
      </c>
      <c r="T2119" t="s">
        <v>8313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32"/>
        <v>79.182941176470578</v>
      </c>
      <c r="N2120" t="b">
        <v>1</v>
      </c>
      <c r="O2120" t="s">
        <v>8279</v>
      </c>
      <c r="P2120" s="5">
        <f t="shared" si="133"/>
        <v>134.61099999999999</v>
      </c>
      <c r="Q2120" s="10">
        <f t="shared" si="134"/>
        <v>40718.839537037034</v>
      </c>
      <c r="R2120" s="10">
        <f t="shared" si="135"/>
        <v>40748.839537037034</v>
      </c>
      <c r="S2120" t="s">
        <v>8338</v>
      </c>
      <c r="T2120" t="s">
        <v>8313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32"/>
        <v>91.590909090909093</v>
      </c>
      <c r="N2121" t="b">
        <v>1</v>
      </c>
      <c r="O2121" t="s">
        <v>8279</v>
      </c>
      <c r="P2121" s="5">
        <f t="shared" si="133"/>
        <v>100.75</v>
      </c>
      <c r="Q2121" s="10">
        <f t="shared" si="134"/>
        <v>41107.130150462966</v>
      </c>
      <c r="R2121" s="10">
        <f t="shared" si="135"/>
        <v>41137.130150462966</v>
      </c>
      <c r="S2121" t="s">
        <v>8338</v>
      </c>
      <c r="T2121" t="s">
        <v>8313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32"/>
        <v>116.96275362318841</v>
      </c>
      <c r="N2122" t="b">
        <v>1</v>
      </c>
      <c r="O2122" t="s">
        <v>8279</v>
      </c>
      <c r="P2122" s="5">
        <f t="shared" si="133"/>
        <v>100.880375</v>
      </c>
      <c r="Q2122" s="10">
        <f t="shared" si="134"/>
        <v>41591.964537037034</v>
      </c>
      <c r="R2122" s="10">
        <f t="shared" si="135"/>
        <v>41640.964537037034</v>
      </c>
      <c r="S2122" t="s">
        <v>8338</v>
      </c>
      <c r="T2122" t="s">
        <v>8313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32"/>
        <v>28.4</v>
      </c>
      <c r="N2123" t="b">
        <v>0</v>
      </c>
      <c r="O2123" t="s">
        <v>8282</v>
      </c>
      <c r="P2123" s="5">
        <f t="shared" si="133"/>
        <v>0.56800000000000006</v>
      </c>
      <c r="Q2123" s="10">
        <f t="shared" si="134"/>
        <v>42716.7424537037</v>
      </c>
      <c r="R2123" s="10">
        <f t="shared" si="135"/>
        <v>42746.7424537037</v>
      </c>
      <c r="S2123" t="s">
        <v>8341</v>
      </c>
      <c r="T2123" t="s">
        <v>8315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32"/>
        <v>103.33333333333333</v>
      </c>
      <c r="N2124" t="b">
        <v>0</v>
      </c>
      <c r="O2124" t="s">
        <v>8282</v>
      </c>
      <c r="P2124" s="5">
        <f t="shared" si="133"/>
        <v>0.38750000000000001</v>
      </c>
      <c r="Q2124" s="10">
        <f t="shared" si="134"/>
        <v>42712.300567129627</v>
      </c>
      <c r="R2124" s="10">
        <f t="shared" si="135"/>
        <v>42742.300567129627</v>
      </c>
      <c r="S2124" t="s">
        <v>8341</v>
      </c>
      <c r="T2124" t="s">
        <v>8315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32"/>
        <v>10</v>
      </c>
      <c r="N2125" t="b">
        <v>0</v>
      </c>
      <c r="O2125" t="s">
        <v>8282</v>
      </c>
      <c r="P2125" s="5">
        <f t="shared" si="133"/>
        <v>10</v>
      </c>
      <c r="Q2125" s="10">
        <f t="shared" si="134"/>
        <v>40198.424849537041</v>
      </c>
      <c r="R2125" s="10">
        <f t="shared" si="135"/>
        <v>40252.290972222225</v>
      </c>
      <c r="S2125" t="s">
        <v>8341</v>
      </c>
      <c r="T2125" t="s">
        <v>8315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32"/>
        <v>23</v>
      </c>
      <c r="N2126" t="b">
        <v>0</v>
      </c>
      <c r="O2126" t="s">
        <v>8282</v>
      </c>
      <c r="P2126" s="5">
        <f t="shared" si="133"/>
        <v>10.454545454545453</v>
      </c>
      <c r="Q2126" s="10">
        <f t="shared" si="134"/>
        <v>40464.028182870366</v>
      </c>
      <c r="R2126" s="10">
        <f t="shared" si="135"/>
        <v>40512.208333333336</v>
      </c>
      <c r="S2126" t="s">
        <v>8341</v>
      </c>
      <c r="T2126" t="s">
        <v>8315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32"/>
        <v>31.555555555555557</v>
      </c>
      <c r="N2127" t="b">
        <v>0</v>
      </c>
      <c r="O2127" t="s">
        <v>8282</v>
      </c>
      <c r="P2127" s="5">
        <f t="shared" si="133"/>
        <v>1.4200000000000002</v>
      </c>
      <c r="Q2127" s="10">
        <f t="shared" si="134"/>
        <v>42191.023530092592</v>
      </c>
      <c r="R2127" s="10">
        <f t="shared" si="135"/>
        <v>42221.023530092592</v>
      </c>
      <c r="S2127" t="s">
        <v>8341</v>
      </c>
      <c r="T2127" t="s">
        <v>8315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32"/>
        <v>5</v>
      </c>
      <c r="N2128" t="b">
        <v>0</v>
      </c>
      <c r="O2128" t="s">
        <v>8282</v>
      </c>
      <c r="P2128" s="5">
        <f t="shared" si="133"/>
        <v>0.05</v>
      </c>
      <c r="Q2128" s="10">
        <f t="shared" si="134"/>
        <v>41951.973229166666</v>
      </c>
      <c r="R2128" s="10">
        <f t="shared" si="135"/>
        <v>41981.973229166666</v>
      </c>
      <c r="S2128" t="s">
        <v>8341</v>
      </c>
      <c r="T2128" t="s">
        <v>8315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32"/>
        <v>34.220338983050844</v>
      </c>
      <c r="N2129" t="b">
        <v>0</v>
      </c>
      <c r="O2129" t="s">
        <v>8282</v>
      </c>
      <c r="P2129" s="5">
        <f t="shared" si="133"/>
        <v>28.842857142857142</v>
      </c>
      <c r="Q2129" s="10">
        <f t="shared" si="134"/>
        <v>42045.50535879629</v>
      </c>
      <c r="R2129" s="10">
        <f t="shared" si="135"/>
        <v>42075.463692129633</v>
      </c>
      <c r="S2129" t="s">
        <v>8341</v>
      </c>
      <c r="T2129" t="s">
        <v>8315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32"/>
        <v>25</v>
      </c>
      <c r="N2130" t="b">
        <v>0</v>
      </c>
      <c r="O2130" t="s">
        <v>8282</v>
      </c>
      <c r="P2130" s="5">
        <f t="shared" si="133"/>
        <v>0.16666666666666669</v>
      </c>
      <c r="Q2130" s="10">
        <f t="shared" si="134"/>
        <v>41843.772789351853</v>
      </c>
      <c r="R2130" s="10">
        <f t="shared" si="135"/>
        <v>41903.772789351853</v>
      </c>
      <c r="S2130" t="s">
        <v>8341</v>
      </c>
      <c r="T2130" t="s">
        <v>8315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32"/>
        <v>19.666666666666668</v>
      </c>
      <c r="N2131" t="b">
        <v>0</v>
      </c>
      <c r="O2131" t="s">
        <v>8282</v>
      </c>
      <c r="P2131" s="5">
        <f t="shared" si="133"/>
        <v>11.799999999999999</v>
      </c>
      <c r="Q2131" s="10">
        <f t="shared" si="134"/>
        <v>42409.024305555555</v>
      </c>
      <c r="R2131" s="10">
        <f t="shared" si="135"/>
        <v>42439.024305555555</v>
      </c>
      <c r="S2131" t="s">
        <v>8341</v>
      </c>
      <c r="T2131" t="s">
        <v>8315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32"/>
        <v>21.25</v>
      </c>
      <c r="N2132" t="b">
        <v>0</v>
      </c>
      <c r="O2132" t="s">
        <v>8282</v>
      </c>
      <c r="P2132" s="5">
        <f t="shared" si="133"/>
        <v>0.20238095238095236</v>
      </c>
      <c r="Q2132" s="10">
        <f t="shared" si="134"/>
        <v>41832.086377314816</v>
      </c>
      <c r="R2132" s="10">
        <f t="shared" si="135"/>
        <v>41867.086377314816</v>
      </c>
      <c r="S2132" t="s">
        <v>8341</v>
      </c>
      <c r="T2132" t="s">
        <v>8315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32"/>
        <v>8.3333333333333339</v>
      </c>
      <c r="N2133" t="b">
        <v>0</v>
      </c>
      <c r="O2133" t="s">
        <v>8282</v>
      </c>
      <c r="P2133" s="5">
        <f t="shared" si="133"/>
        <v>5</v>
      </c>
      <c r="Q2133" s="10">
        <f t="shared" si="134"/>
        <v>42167.207071759258</v>
      </c>
      <c r="R2133" s="10">
        <f t="shared" si="135"/>
        <v>42197.207071759258</v>
      </c>
      <c r="S2133" t="s">
        <v>8341</v>
      </c>
      <c r="T2133" t="s">
        <v>8315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32"/>
        <v>21.34333333333333</v>
      </c>
      <c r="N2134" t="b">
        <v>0</v>
      </c>
      <c r="O2134" t="s">
        <v>8282</v>
      </c>
      <c r="P2134" s="5">
        <f t="shared" si="133"/>
        <v>2.1129899999999995</v>
      </c>
      <c r="Q2134" s="10">
        <f t="shared" si="134"/>
        <v>41643.487175925926</v>
      </c>
      <c r="R2134" s="10">
        <f t="shared" si="135"/>
        <v>41673.487175925926</v>
      </c>
      <c r="S2134" t="s">
        <v>8341</v>
      </c>
      <c r="T2134" t="s">
        <v>8315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32"/>
        <v>5.333333333333333</v>
      </c>
      <c r="N2135" t="b">
        <v>0</v>
      </c>
      <c r="O2135" t="s">
        <v>8282</v>
      </c>
      <c r="P2135" s="5">
        <f t="shared" si="133"/>
        <v>1.6</v>
      </c>
      <c r="Q2135" s="10">
        <f t="shared" si="134"/>
        <v>40619.097210648149</v>
      </c>
      <c r="R2135" s="10">
        <f t="shared" si="135"/>
        <v>40657.290972222225</v>
      </c>
      <c r="S2135" t="s">
        <v>8341</v>
      </c>
      <c r="T2135" t="s">
        <v>8315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32"/>
        <v>34.666666666666664</v>
      </c>
      <c r="N2136" t="b">
        <v>0</v>
      </c>
      <c r="O2136" t="s">
        <v>8282</v>
      </c>
      <c r="P2136" s="5">
        <f t="shared" si="133"/>
        <v>1.7333333333333332</v>
      </c>
      <c r="Q2136" s="10">
        <f t="shared" si="134"/>
        <v>41361.886469907404</v>
      </c>
      <c r="R2136" s="10">
        <f t="shared" si="135"/>
        <v>41391.886469907404</v>
      </c>
      <c r="S2136" t="s">
        <v>8341</v>
      </c>
      <c r="T2136" t="s">
        <v>8315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32"/>
        <v>21.727272727272727</v>
      </c>
      <c r="N2137" t="b">
        <v>0</v>
      </c>
      <c r="O2137" t="s">
        <v>8282</v>
      </c>
      <c r="P2137" s="5">
        <f t="shared" si="133"/>
        <v>9.56</v>
      </c>
      <c r="Q2137" s="10">
        <f t="shared" si="134"/>
        <v>41156.963344907403</v>
      </c>
      <c r="R2137" s="10">
        <f t="shared" si="135"/>
        <v>41186.963344907403</v>
      </c>
      <c r="S2137" t="s">
        <v>8341</v>
      </c>
      <c r="T2137" t="s">
        <v>8315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32"/>
        <v>11.922499999999999</v>
      </c>
      <c r="N2138" t="b">
        <v>0</v>
      </c>
      <c r="O2138" t="s">
        <v>8282</v>
      </c>
      <c r="P2138" s="5">
        <f t="shared" si="133"/>
        <v>5.9612499999999999E-2</v>
      </c>
      <c r="Q2138" s="10">
        <f t="shared" si="134"/>
        <v>41536.509097222224</v>
      </c>
      <c r="R2138" s="10">
        <f t="shared" si="135"/>
        <v>41566.509097222224</v>
      </c>
      <c r="S2138" t="s">
        <v>8341</v>
      </c>
      <c r="T2138" t="s">
        <v>8315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32"/>
        <v>26.59737827715356</v>
      </c>
      <c r="N2139" t="b">
        <v>0</v>
      </c>
      <c r="O2139" t="s">
        <v>8282</v>
      </c>
      <c r="P2139" s="5">
        <f t="shared" si="133"/>
        <v>28.405999999999999</v>
      </c>
      <c r="Q2139" s="10">
        <f t="shared" si="134"/>
        <v>41948.771168981482</v>
      </c>
      <c r="R2139" s="10">
        <f t="shared" si="135"/>
        <v>41978.771168981482</v>
      </c>
      <c r="S2139" t="s">
        <v>8341</v>
      </c>
      <c r="T2139" t="s">
        <v>8315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32"/>
        <v>10.666666666666666</v>
      </c>
      <c r="N2140" t="b">
        <v>0</v>
      </c>
      <c r="O2140" t="s">
        <v>8282</v>
      </c>
      <c r="P2140" s="5">
        <f t="shared" si="133"/>
        <v>12.8</v>
      </c>
      <c r="Q2140" s="10">
        <f t="shared" si="134"/>
        <v>41557.013182870374</v>
      </c>
      <c r="R2140" s="10">
        <f t="shared" si="135"/>
        <v>41587.054849537039</v>
      </c>
      <c r="S2140" t="s">
        <v>8341</v>
      </c>
      <c r="T2140" t="s">
        <v>8315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32"/>
        <v>29.035714285714285</v>
      </c>
      <c r="N2141" t="b">
        <v>0</v>
      </c>
      <c r="O2141" t="s">
        <v>8282</v>
      </c>
      <c r="P2141" s="5">
        <f t="shared" si="133"/>
        <v>5.42</v>
      </c>
      <c r="Q2141" s="10">
        <f t="shared" si="134"/>
        <v>42647.750092592592</v>
      </c>
      <c r="R2141" s="10">
        <f t="shared" si="135"/>
        <v>42677.750092592592</v>
      </c>
      <c r="S2141" t="s">
        <v>8341</v>
      </c>
      <c r="T2141" t="s">
        <v>8315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32"/>
        <v>50.909090909090907</v>
      </c>
      <c r="N2142" t="b">
        <v>0</v>
      </c>
      <c r="O2142" t="s">
        <v>8282</v>
      </c>
      <c r="P2142" s="5">
        <f t="shared" si="133"/>
        <v>0.11199999999999999</v>
      </c>
      <c r="Q2142" s="10">
        <f t="shared" si="134"/>
        <v>41255.833611111113</v>
      </c>
      <c r="R2142" s="10">
        <f t="shared" si="135"/>
        <v>41285.833611111113</v>
      </c>
      <c r="S2142" t="s">
        <v>8341</v>
      </c>
      <c r="T2142" t="s">
        <v>8315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32"/>
        <v>#DIV/0!</v>
      </c>
      <c r="N2143" t="b">
        <v>0</v>
      </c>
      <c r="O2143" t="s">
        <v>8282</v>
      </c>
      <c r="P2143" s="5">
        <f t="shared" si="133"/>
        <v>0</v>
      </c>
      <c r="Q2143" s="10">
        <f t="shared" si="134"/>
        <v>41927.235636574071</v>
      </c>
      <c r="R2143" s="10">
        <f t="shared" si="135"/>
        <v>41957.277303240742</v>
      </c>
      <c r="S2143" t="s">
        <v>8341</v>
      </c>
      <c r="T2143" t="s">
        <v>8315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32"/>
        <v>50.083333333333336</v>
      </c>
      <c r="N2144" t="b">
        <v>0</v>
      </c>
      <c r="O2144" t="s">
        <v>8282</v>
      </c>
      <c r="P2144" s="5">
        <f t="shared" si="133"/>
        <v>5.7238095238095239</v>
      </c>
      <c r="Q2144" s="10">
        <f t="shared" si="134"/>
        <v>42340.701504629629</v>
      </c>
      <c r="R2144" s="10">
        <f t="shared" si="135"/>
        <v>42368.701504629629</v>
      </c>
      <c r="S2144" t="s">
        <v>8341</v>
      </c>
      <c r="T2144" t="s">
        <v>8315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32"/>
        <v>45</v>
      </c>
      <c r="N2145" t="b">
        <v>0</v>
      </c>
      <c r="O2145" t="s">
        <v>8282</v>
      </c>
      <c r="P2145" s="5">
        <f t="shared" si="133"/>
        <v>11.25</v>
      </c>
      <c r="Q2145" s="10">
        <f t="shared" si="134"/>
        <v>40332.886712962965</v>
      </c>
      <c r="R2145" s="10">
        <f t="shared" si="135"/>
        <v>40380.791666666664</v>
      </c>
      <c r="S2145" t="s">
        <v>8341</v>
      </c>
      <c r="T2145" t="s">
        <v>8315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32"/>
        <v>25.291666666666668</v>
      </c>
      <c r="N2146" t="b">
        <v>0</v>
      </c>
      <c r="O2146" t="s">
        <v>8282</v>
      </c>
      <c r="P2146" s="5">
        <f t="shared" si="133"/>
        <v>1.7098591549295776</v>
      </c>
      <c r="Q2146" s="10">
        <f t="shared" si="134"/>
        <v>41499.546759259261</v>
      </c>
      <c r="R2146" s="10">
        <f t="shared" si="135"/>
        <v>41531.546759259261</v>
      </c>
      <c r="S2146" t="s">
        <v>8341</v>
      </c>
      <c r="T2146" t="s">
        <v>8315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32"/>
        <v>51.292134831460672</v>
      </c>
      <c r="N2147" t="b">
        <v>0</v>
      </c>
      <c r="O2147" t="s">
        <v>8282</v>
      </c>
      <c r="P2147" s="5">
        <f t="shared" si="133"/>
        <v>30.433333333333334</v>
      </c>
      <c r="Q2147" s="10">
        <f t="shared" si="134"/>
        <v>41575.237430555557</v>
      </c>
      <c r="R2147" s="10">
        <f t="shared" si="135"/>
        <v>41605.279097222221</v>
      </c>
      <c r="S2147" t="s">
        <v>8341</v>
      </c>
      <c r="T2147" t="s">
        <v>8315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32"/>
        <v>1</v>
      </c>
      <c r="N2148" t="b">
        <v>0</v>
      </c>
      <c r="O2148" t="s">
        <v>8282</v>
      </c>
      <c r="P2148" s="5">
        <f t="shared" si="133"/>
        <v>0.02</v>
      </c>
      <c r="Q2148" s="10">
        <f t="shared" si="134"/>
        <v>42397.679513888885</v>
      </c>
      <c r="R2148" s="10">
        <f t="shared" si="135"/>
        <v>42411.679513888885</v>
      </c>
      <c r="S2148" t="s">
        <v>8341</v>
      </c>
      <c r="T2148" t="s">
        <v>8315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32"/>
        <v>49.381818181818183</v>
      </c>
      <c r="N2149" t="b">
        <v>0</v>
      </c>
      <c r="O2149" t="s">
        <v>8282</v>
      </c>
      <c r="P2149" s="5">
        <f t="shared" si="133"/>
        <v>0.69641025641025645</v>
      </c>
      <c r="Q2149" s="10">
        <f t="shared" si="134"/>
        <v>41927.295694444445</v>
      </c>
      <c r="R2149" s="10">
        <f t="shared" si="135"/>
        <v>41959.337361111116</v>
      </c>
      <c r="S2149" t="s">
        <v>8341</v>
      </c>
      <c r="T2149" t="s">
        <v>8315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32"/>
        <v>1</v>
      </c>
      <c r="N2150" t="b">
        <v>0</v>
      </c>
      <c r="O2150" t="s">
        <v>8282</v>
      </c>
      <c r="P2150" s="5">
        <f t="shared" si="133"/>
        <v>2</v>
      </c>
      <c r="Q2150" s="10">
        <f t="shared" si="134"/>
        <v>42066.733587962968</v>
      </c>
      <c r="R2150" s="10">
        <f t="shared" si="135"/>
        <v>42096.691921296297</v>
      </c>
      <c r="S2150" t="s">
        <v>8341</v>
      </c>
      <c r="T2150" t="s">
        <v>8315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32"/>
        <v>#DIV/0!</v>
      </c>
      <c r="N2151" t="b">
        <v>0</v>
      </c>
      <c r="O2151" t="s">
        <v>8282</v>
      </c>
      <c r="P2151" s="5">
        <f t="shared" si="133"/>
        <v>0</v>
      </c>
      <c r="Q2151" s="10">
        <f t="shared" si="134"/>
        <v>40355.024953703702</v>
      </c>
      <c r="R2151" s="10">
        <f t="shared" si="135"/>
        <v>40390</v>
      </c>
      <c r="S2151" t="s">
        <v>8341</v>
      </c>
      <c r="T2151" t="s">
        <v>8315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32"/>
        <v>101.25</v>
      </c>
      <c r="N2152" t="b">
        <v>0</v>
      </c>
      <c r="O2152" t="s">
        <v>8282</v>
      </c>
      <c r="P2152" s="5">
        <f t="shared" si="133"/>
        <v>0.80999999999999994</v>
      </c>
      <c r="Q2152" s="10">
        <f t="shared" si="134"/>
        <v>42534.284710648149</v>
      </c>
      <c r="R2152" s="10">
        <f t="shared" si="135"/>
        <v>42564.284710648149</v>
      </c>
      <c r="S2152" t="s">
        <v>8341</v>
      </c>
      <c r="T2152" t="s">
        <v>8315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32"/>
        <v>19.666666666666668</v>
      </c>
      <c r="N2153" t="b">
        <v>0</v>
      </c>
      <c r="O2153" t="s">
        <v>8282</v>
      </c>
      <c r="P2153" s="5">
        <f t="shared" si="133"/>
        <v>0.26222222222222225</v>
      </c>
      <c r="Q2153" s="10">
        <f t="shared" si="134"/>
        <v>42520.847384259265</v>
      </c>
      <c r="R2153" s="10">
        <f t="shared" si="135"/>
        <v>42550.847384259265</v>
      </c>
      <c r="S2153" t="s">
        <v>8341</v>
      </c>
      <c r="T2153" t="s">
        <v>8315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32"/>
        <v>12.5</v>
      </c>
      <c r="N2154" t="b">
        <v>0</v>
      </c>
      <c r="O2154" t="s">
        <v>8282</v>
      </c>
      <c r="P2154" s="5">
        <f t="shared" si="133"/>
        <v>0.16666666666666669</v>
      </c>
      <c r="Q2154" s="10">
        <f t="shared" si="134"/>
        <v>41683.832280092596</v>
      </c>
      <c r="R2154" s="10">
        <f t="shared" si="135"/>
        <v>41713.790613425925</v>
      </c>
      <c r="S2154" t="s">
        <v>8341</v>
      </c>
      <c r="T2154" t="s">
        <v>8315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32"/>
        <v>8.5</v>
      </c>
      <c r="N2155" t="b">
        <v>0</v>
      </c>
      <c r="O2155" t="s">
        <v>8282</v>
      </c>
      <c r="P2155" s="5">
        <f t="shared" si="133"/>
        <v>9.124454880912446E-3</v>
      </c>
      <c r="Q2155" s="10">
        <f t="shared" si="134"/>
        <v>41974.911087962959</v>
      </c>
      <c r="R2155" s="10">
        <f t="shared" si="135"/>
        <v>42014.332638888889</v>
      </c>
      <c r="S2155" t="s">
        <v>8341</v>
      </c>
      <c r="T2155" t="s">
        <v>8315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32"/>
        <v>1</v>
      </c>
      <c r="N2156" t="b">
        <v>0</v>
      </c>
      <c r="O2156" t="s">
        <v>8282</v>
      </c>
      <c r="P2156" s="5">
        <f t="shared" si="133"/>
        <v>0.8</v>
      </c>
      <c r="Q2156" s="10">
        <f t="shared" si="134"/>
        <v>41647.632256944446</v>
      </c>
      <c r="R2156" s="10">
        <f t="shared" si="135"/>
        <v>41667.632256944446</v>
      </c>
      <c r="S2156" t="s">
        <v>8341</v>
      </c>
      <c r="T2156" t="s">
        <v>8315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32"/>
        <v>23</v>
      </c>
      <c r="N2157" t="b">
        <v>0</v>
      </c>
      <c r="O2157" t="s">
        <v>8282</v>
      </c>
      <c r="P2157" s="5">
        <f t="shared" si="133"/>
        <v>2.2999999999999998</v>
      </c>
      <c r="Q2157" s="10">
        <f t="shared" si="134"/>
        <v>42430.747511574074</v>
      </c>
      <c r="R2157" s="10">
        <f t="shared" si="135"/>
        <v>42460.70584490741</v>
      </c>
      <c r="S2157" t="s">
        <v>8341</v>
      </c>
      <c r="T2157" t="s">
        <v>8315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32"/>
        <v>17.987951807228917</v>
      </c>
      <c r="N2158" t="b">
        <v>0</v>
      </c>
      <c r="O2158" t="s">
        <v>8282</v>
      </c>
      <c r="P2158" s="5">
        <f t="shared" si="133"/>
        <v>2.6660714285714282</v>
      </c>
      <c r="Q2158" s="10">
        <f t="shared" si="134"/>
        <v>41488.85423611111</v>
      </c>
      <c r="R2158" s="10">
        <f t="shared" si="135"/>
        <v>41533.85423611111</v>
      </c>
      <c r="S2158" t="s">
        <v>8341</v>
      </c>
      <c r="T2158" t="s">
        <v>8315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32"/>
        <v>370.94736842105266</v>
      </c>
      <c r="N2159" t="b">
        <v>0</v>
      </c>
      <c r="O2159" t="s">
        <v>8282</v>
      </c>
      <c r="P2159" s="5">
        <f t="shared" si="133"/>
        <v>28.192</v>
      </c>
      <c r="Q2159" s="10">
        <f t="shared" si="134"/>
        <v>42694.98128472222</v>
      </c>
      <c r="R2159" s="10">
        <f t="shared" si="135"/>
        <v>42727.332638888889</v>
      </c>
      <c r="S2159" t="s">
        <v>8341</v>
      </c>
      <c r="T2159" t="s">
        <v>8315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32"/>
        <v>63.569485530546629</v>
      </c>
      <c r="N2160" t="b">
        <v>0</v>
      </c>
      <c r="O2160" t="s">
        <v>8282</v>
      </c>
      <c r="P2160" s="5">
        <f t="shared" si="133"/>
        <v>6.5900366666666672</v>
      </c>
      <c r="Q2160" s="10">
        <f t="shared" si="134"/>
        <v>41264.853865740741</v>
      </c>
      <c r="R2160" s="10">
        <f t="shared" si="135"/>
        <v>41309.853865740741</v>
      </c>
      <c r="S2160" t="s">
        <v>8341</v>
      </c>
      <c r="T2160" t="s">
        <v>8315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32"/>
        <v>13</v>
      </c>
      <c r="N2161" t="b">
        <v>0</v>
      </c>
      <c r="O2161" t="s">
        <v>8282</v>
      </c>
      <c r="P2161" s="5">
        <f t="shared" si="133"/>
        <v>0.72222222222222221</v>
      </c>
      <c r="Q2161" s="10">
        <f t="shared" si="134"/>
        <v>40710.731180555551</v>
      </c>
      <c r="R2161" s="10">
        <f t="shared" si="135"/>
        <v>40740.731180555551</v>
      </c>
      <c r="S2161" t="s">
        <v>8341</v>
      </c>
      <c r="T2161" t="s">
        <v>8315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32"/>
        <v>5.3125</v>
      </c>
      <c r="N2162" t="b">
        <v>0</v>
      </c>
      <c r="O2162" t="s">
        <v>8282</v>
      </c>
      <c r="P2162" s="5">
        <f t="shared" si="133"/>
        <v>0.85000000000000009</v>
      </c>
      <c r="Q2162" s="10">
        <f t="shared" si="134"/>
        <v>41018.711863425924</v>
      </c>
      <c r="R2162" s="10">
        <f t="shared" si="135"/>
        <v>41048.711863425924</v>
      </c>
      <c r="S2162" t="s">
        <v>8341</v>
      </c>
      <c r="T2162" t="s">
        <v>8315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32"/>
        <v>35.615384615384613</v>
      </c>
      <c r="N2163" t="b">
        <v>1</v>
      </c>
      <c r="O2163" t="s">
        <v>8276</v>
      </c>
      <c r="P2163" s="5">
        <f t="shared" si="133"/>
        <v>115.75</v>
      </c>
      <c r="Q2163" s="10">
        <f t="shared" si="134"/>
        <v>42240.852534722217</v>
      </c>
      <c r="R2163" s="10">
        <f t="shared" si="135"/>
        <v>42270.852534722217</v>
      </c>
      <c r="S2163" t="s">
        <v>8338</v>
      </c>
      <c r="T2163" t="s">
        <v>8310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32"/>
        <v>87.103448275862064</v>
      </c>
      <c r="N2164" t="b">
        <v>1</v>
      </c>
      <c r="O2164" t="s">
        <v>8276</v>
      </c>
      <c r="P2164" s="5">
        <f t="shared" si="133"/>
        <v>112.26666666666667</v>
      </c>
      <c r="Q2164" s="10">
        <f t="shared" si="134"/>
        <v>41813.766099537039</v>
      </c>
      <c r="R2164" s="10">
        <f t="shared" si="135"/>
        <v>41844.766099537039</v>
      </c>
      <c r="S2164" t="s">
        <v>8338</v>
      </c>
      <c r="T2164" t="s">
        <v>8310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32"/>
        <v>75.11363636363636</v>
      </c>
      <c r="N2165" t="b">
        <v>1</v>
      </c>
      <c r="O2165" t="s">
        <v>8276</v>
      </c>
      <c r="P2165" s="5">
        <f t="shared" si="133"/>
        <v>132.20000000000002</v>
      </c>
      <c r="Q2165" s="10">
        <f t="shared" si="134"/>
        <v>42111.899537037039</v>
      </c>
      <c r="R2165" s="10">
        <f t="shared" si="135"/>
        <v>42163.159722222219</v>
      </c>
      <c r="S2165" t="s">
        <v>8338</v>
      </c>
      <c r="T2165" t="s">
        <v>8310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32"/>
        <v>68.01204819277109</v>
      </c>
      <c r="N2166" t="b">
        <v>1</v>
      </c>
      <c r="O2166" t="s">
        <v>8276</v>
      </c>
      <c r="P2166" s="5">
        <f t="shared" si="133"/>
        <v>102.63636363636364</v>
      </c>
      <c r="Q2166" s="10">
        <f t="shared" si="134"/>
        <v>42515.71775462963</v>
      </c>
      <c r="R2166" s="10">
        <f t="shared" si="135"/>
        <v>42546.165972222225</v>
      </c>
      <c r="S2166" t="s">
        <v>8338</v>
      </c>
      <c r="T2166" t="s">
        <v>8310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32"/>
        <v>29.623931623931625</v>
      </c>
      <c r="N2167" t="b">
        <v>1</v>
      </c>
      <c r="O2167" t="s">
        <v>8276</v>
      </c>
      <c r="P2167" s="5">
        <f t="shared" si="133"/>
        <v>138.64000000000001</v>
      </c>
      <c r="Q2167" s="10">
        <f t="shared" si="134"/>
        <v>42438.667071759264</v>
      </c>
      <c r="R2167" s="10">
        <f t="shared" si="135"/>
        <v>42468.625405092593</v>
      </c>
      <c r="S2167" t="s">
        <v>8338</v>
      </c>
      <c r="T2167" t="s">
        <v>8310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32"/>
        <v>91.625</v>
      </c>
      <c r="N2168" t="b">
        <v>1</v>
      </c>
      <c r="O2168" t="s">
        <v>8276</v>
      </c>
      <c r="P2168" s="5">
        <f t="shared" si="133"/>
        <v>146.6</v>
      </c>
      <c r="Q2168" s="10">
        <f t="shared" si="134"/>
        <v>41933.838171296295</v>
      </c>
      <c r="R2168" s="10">
        <f t="shared" si="135"/>
        <v>41978.879837962959</v>
      </c>
      <c r="S2168" t="s">
        <v>8338</v>
      </c>
      <c r="T2168" t="s">
        <v>8310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32"/>
        <v>22.5</v>
      </c>
      <c r="N2169" t="b">
        <v>1</v>
      </c>
      <c r="O2169" t="s">
        <v>8276</v>
      </c>
      <c r="P2169" s="5">
        <f t="shared" si="133"/>
        <v>120</v>
      </c>
      <c r="Q2169" s="10">
        <f t="shared" si="134"/>
        <v>41153.066400462965</v>
      </c>
      <c r="R2169" s="10">
        <f t="shared" si="135"/>
        <v>41167.066400462965</v>
      </c>
      <c r="S2169" t="s">
        <v>8338</v>
      </c>
      <c r="T2169" t="s">
        <v>8310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32"/>
        <v>64.366735294117646</v>
      </c>
      <c r="N2170" t="b">
        <v>1</v>
      </c>
      <c r="O2170" t="s">
        <v>8276</v>
      </c>
      <c r="P2170" s="5">
        <f t="shared" si="133"/>
        <v>121.5816111111111</v>
      </c>
      <c r="Q2170" s="10">
        <f t="shared" si="134"/>
        <v>42745.600243055553</v>
      </c>
      <c r="R2170" s="10">
        <f t="shared" si="135"/>
        <v>42776.208333333328</v>
      </c>
      <c r="S2170" t="s">
        <v>8338</v>
      </c>
      <c r="T2170" t="s">
        <v>8310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32"/>
        <v>21.857142857142858</v>
      </c>
      <c r="N2171" t="b">
        <v>1</v>
      </c>
      <c r="O2171" t="s">
        <v>8276</v>
      </c>
      <c r="P2171" s="5">
        <f t="shared" si="133"/>
        <v>100</v>
      </c>
      <c r="Q2171" s="10">
        <f t="shared" si="134"/>
        <v>42793.700821759259</v>
      </c>
      <c r="R2171" s="10">
        <f t="shared" si="135"/>
        <v>42796.700821759259</v>
      </c>
      <c r="S2171" t="s">
        <v>8338</v>
      </c>
      <c r="T2171" t="s">
        <v>8310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32"/>
        <v>33.315789473684212</v>
      </c>
      <c r="N2172" t="b">
        <v>1</v>
      </c>
      <c r="O2172" t="s">
        <v>8276</v>
      </c>
      <c r="P2172" s="5">
        <f t="shared" si="133"/>
        <v>180.85714285714286</v>
      </c>
      <c r="Q2172" s="10">
        <f t="shared" si="134"/>
        <v>42198.750254629631</v>
      </c>
      <c r="R2172" s="10">
        <f t="shared" si="135"/>
        <v>42238.750254629631</v>
      </c>
      <c r="S2172" t="s">
        <v>8338</v>
      </c>
      <c r="T2172" t="s">
        <v>8310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32"/>
        <v>90.276595744680847</v>
      </c>
      <c r="N2173" t="b">
        <v>1</v>
      </c>
      <c r="O2173" t="s">
        <v>8276</v>
      </c>
      <c r="P2173" s="5">
        <f t="shared" si="133"/>
        <v>106.075</v>
      </c>
      <c r="Q2173" s="10">
        <f t="shared" si="134"/>
        <v>42141.95711805555</v>
      </c>
      <c r="R2173" s="10">
        <f t="shared" si="135"/>
        <v>42177.208333333328</v>
      </c>
      <c r="S2173" t="s">
        <v>8338</v>
      </c>
      <c r="T2173" t="s">
        <v>8310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32"/>
        <v>76.92307692307692</v>
      </c>
      <c r="N2174" t="b">
        <v>1</v>
      </c>
      <c r="O2174" t="s">
        <v>8276</v>
      </c>
      <c r="P2174" s="5">
        <f t="shared" si="133"/>
        <v>100</v>
      </c>
      <c r="Q2174" s="10">
        <f t="shared" si="134"/>
        <v>42082.580092592587</v>
      </c>
      <c r="R2174" s="10">
        <f t="shared" si="135"/>
        <v>42112.580092592587</v>
      </c>
      <c r="S2174" t="s">
        <v>8338</v>
      </c>
      <c r="T2174" t="s">
        <v>8310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32"/>
        <v>59.233333333333334</v>
      </c>
      <c r="N2175" t="b">
        <v>1</v>
      </c>
      <c r="O2175" t="s">
        <v>8276</v>
      </c>
      <c r="P2175" s="5">
        <f t="shared" si="133"/>
        <v>126.92857142857143</v>
      </c>
      <c r="Q2175" s="10">
        <f t="shared" si="134"/>
        <v>41495.692627314813</v>
      </c>
      <c r="R2175" s="10">
        <f t="shared" si="135"/>
        <v>41527.165972222225</v>
      </c>
      <c r="S2175" t="s">
        <v>8338</v>
      </c>
      <c r="T2175" t="s">
        <v>8310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32"/>
        <v>65.38095238095238</v>
      </c>
      <c r="N2176" t="b">
        <v>1</v>
      </c>
      <c r="O2176" t="s">
        <v>8276</v>
      </c>
      <c r="P2176" s="5">
        <f t="shared" si="133"/>
        <v>102.97499999999999</v>
      </c>
      <c r="Q2176" s="10">
        <f t="shared" si="134"/>
        <v>42465.542905092589</v>
      </c>
      <c r="R2176" s="10">
        <f t="shared" si="135"/>
        <v>42495.542905092589</v>
      </c>
      <c r="S2176" t="s">
        <v>8338</v>
      </c>
      <c r="T2176" t="s">
        <v>8310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32"/>
        <v>67.307692307692307</v>
      </c>
      <c r="N2177" t="b">
        <v>1</v>
      </c>
      <c r="O2177" t="s">
        <v>8276</v>
      </c>
      <c r="P2177" s="5">
        <f t="shared" si="133"/>
        <v>250</v>
      </c>
      <c r="Q2177" s="10">
        <f t="shared" si="134"/>
        <v>42565.009097222224</v>
      </c>
      <c r="R2177" s="10">
        <f t="shared" si="135"/>
        <v>42572.009097222224</v>
      </c>
      <c r="S2177" t="s">
        <v>8338</v>
      </c>
      <c r="T2177" t="s">
        <v>8310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ref="M2178:M2241" si="136">E2178/L2178</f>
        <v>88.74647887323944</v>
      </c>
      <c r="N2178" t="b">
        <v>1</v>
      </c>
      <c r="O2178" t="s">
        <v>8276</v>
      </c>
      <c r="P2178" s="5">
        <f t="shared" si="133"/>
        <v>126.02</v>
      </c>
      <c r="Q2178" s="10">
        <f t="shared" si="134"/>
        <v>42096.633206018523</v>
      </c>
      <c r="R2178" s="10">
        <f t="shared" si="135"/>
        <v>42126.633206018523</v>
      </c>
      <c r="S2178" t="s">
        <v>8338</v>
      </c>
      <c r="T2178" t="s">
        <v>8310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si="136"/>
        <v>65.868421052631575</v>
      </c>
      <c r="N2179" t="b">
        <v>1</v>
      </c>
      <c r="O2179" t="s">
        <v>8276</v>
      </c>
      <c r="P2179" s="5">
        <f t="shared" ref="P2179:P2242" si="137">(E2179/D2179)*100</f>
        <v>100.12</v>
      </c>
      <c r="Q2179" s="10">
        <f t="shared" ref="Q2179:Q2242" si="138">(((J2179/60)/60)/24)+DATE(1970,1,1)</f>
        <v>42502.250775462962</v>
      </c>
      <c r="R2179" s="10">
        <f t="shared" ref="R2179:R2242" si="139">(((I2179/60)/60)/24)+DATE(1970,1,1)</f>
        <v>42527.250775462962</v>
      </c>
      <c r="S2179" t="s">
        <v>8338</v>
      </c>
      <c r="T2179" t="s">
        <v>8310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136"/>
        <v>40.349243306169967</v>
      </c>
      <c r="N2180" t="b">
        <v>1</v>
      </c>
      <c r="O2180" t="s">
        <v>8276</v>
      </c>
      <c r="P2180" s="5">
        <f t="shared" si="137"/>
        <v>138.64000000000001</v>
      </c>
      <c r="Q2180" s="10">
        <f t="shared" si="138"/>
        <v>42723.63653935185</v>
      </c>
      <c r="R2180" s="10">
        <f t="shared" si="139"/>
        <v>42753.63653935185</v>
      </c>
      <c r="S2180" t="s">
        <v>8338</v>
      </c>
      <c r="T2180" t="s">
        <v>8310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136"/>
        <v>76.857142857142861</v>
      </c>
      <c r="N2181" t="b">
        <v>1</v>
      </c>
      <c r="O2181" t="s">
        <v>8276</v>
      </c>
      <c r="P2181" s="5">
        <f t="shared" si="137"/>
        <v>161.4</v>
      </c>
      <c r="Q2181" s="10">
        <f t="shared" si="138"/>
        <v>42075.171203703707</v>
      </c>
      <c r="R2181" s="10">
        <f t="shared" si="139"/>
        <v>42105.171203703707</v>
      </c>
      <c r="S2181" t="s">
        <v>8338</v>
      </c>
      <c r="T2181" t="s">
        <v>8310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136"/>
        <v>68.707820512820518</v>
      </c>
      <c r="N2182" t="b">
        <v>1</v>
      </c>
      <c r="O2182" t="s">
        <v>8276</v>
      </c>
      <c r="P2182" s="5">
        <f t="shared" si="137"/>
        <v>107.18419999999999</v>
      </c>
      <c r="Q2182" s="10">
        <f t="shared" si="138"/>
        <v>42279.669768518521</v>
      </c>
      <c r="R2182" s="10">
        <f t="shared" si="139"/>
        <v>42321.711435185185</v>
      </c>
      <c r="S2182" t="s">
        <v>8338</v>
      </c>
      <c r="T2182" t="s">
        <v>8310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136"/>
        <v>57.773584905660378</v>
      </c>
      <c r="N2183" t="b">
        <v>1</v>
      </c>
      <c r="O2183" t="s">
        <v>8297</v>
      </c>
      <c r="P2183" s="5">
        <f t="shared" si="137"/>
        <v>153.1</v>
      </c>
      <c r="Q2183" s="10">
        <f t="shared" si="138"/>
        <v>42773.005243055552</v>
      </c>
      <c r="R2183" s="10">
        <f t="shared" si="139"/>
        <v>42787.005243055552</v>
      </c>
      <c r="S2183" t="s">
        <v>8341</v>
      </c>
      <c r="T2183" t="s">
        <v>8321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136"/>
        <v>44.171348314606739</v>
      </c>
      <c r="N2184" t="b">
        <v>1</v>
      </c>
      <c r="O2184" t="s">
        <v>8297</v>
      </c>
      <c r="P2184" s="5">
        <f t="shared" si="137"/>
        <v>524.16666666666663</v>
      </c>
      <c r="Q2184" s="10">
        <f t="shared" si="138"/>
        <v>41879.900752314818</v>
      </c>
      <c r="R2184" s="10">
        <f t="shared" si="139"/>
        <v>41914.900752314818</v>
      </c>
      <c r="S2184" t="s">
        <v>8341</v>
      </c>
      <c r="T2184" t="s">
        <v>8321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136"/>
        <v>31.566308243727597</v>
      </c>
      <c r="N2185" t="b">
        <v>1</v>
      </c>
      <c r="O2185" t="s">
        <v>8297</v>
      </c>
      <c r="P2185" s="5">
        <f t="shared" si="137"/>
        <v>489.27777777777777</v>
      </c>
      <c r="Q2185" s="10">
        <f t="shared" si="138"/>
        <v>42745.365474537044</v>
      </c>
      <c r="R2185" s="10">
        <f t="shared" si="139"/>
        <v>42775.208333333328</v>
      </c>
      <c r="S2185" t="s">
        <v>8341</v>
      </c>
      <c r="T2185" t="s">
        <v>8321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136"/>
        <v>107.04511278195488</v>
      </c>
      <c r="N2186" t="b">
        <v>1</v>
      </c>
      <c r="O2186" t="s">
        <v>8297</v>
      </c>
      <c r="P2186" s="5">
        <f t="shared" si="137"/>
        <v>284.74</v>
      </c>
      <c r="Q2186" s="10">
        <f t="shared" si="138"/>
        <v>42380.690289351856</v>
      </c>
      <c r="R2186" s="10">
        <f t="shared" si="139"/>
        <v>42394.666666666672</v>
      </c>
      <c r="S2186" t="s">
        <v>8341</v>
      </c>
      <c r="T2186" t="s">
        <v>8321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136"/>
        <v>149.03451043338683</v>
      </c>
      <c r="N2187" t="b">
        <v>1</v>
      </c>
      <c r="O2187" t="s">
        <v>8297</v>
      </c>
      <c r="P2187" s="5">
        <f t="shared" si="137"/>
        <v>1856.97</v>
      </c>
      <c r="Q2187" s="10">
        <f t="shared" si="138"/>
        <v>41319.349988425929</v>
      </c>
      <c r="R2187" s="10">
        <f t="shared" si="139"/>
        <v>41359.349988425929</v>
      </c>
      <c r="S2187" t="s">
        <v>8341</v>
      </c>
      <c r="T2187" t="s">
        <v>8321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136"/>
        <v>55.956632653061227</v>
      </c>
      <c r="N2188" t="b">
        <v>1</v>
      </c>
      <c r="O2188" t="s">
        <v>8297</v>
      </c>
      <c r="P2188" s="5">
        <f t="shared" si="137"/>
        <v>109.67499999999998</v>
      </c>
      <c r="Q2188" s="10">
        <f t="shared" si="138"/>
        <v>42583.615081018521</v>
      </c>
      <c r="R2188" s="10">
        <f t="shared" si="139"/>
        <v>42620.083333333328</v>
      </c>
      <c r="S2188" t="s">
        <v>8341</v>
      </c>
      <c r="T2188" t="s">
        <v>8321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136"/>
        <v>56.970381807973048</v>
      </c>
      <c r="N2189" t="b">
        <v>1</v>
      </c>
      <c r="O2189" t="s">
        <v>8297</v>
      </c>
      <c r="P2189" s="5">
        <f t="shared" si="137"/>
        <v>1014.6425</v>
      </c>
      <c r="Q2189" s="10">
        <f t="shared" si="138"/>
        <v>42068.209097222221</v>
      </c>
      <c r="R2189" s="10">
        <f t="shared" si="139"/>
        <v>42097.165972222225</v>
      </c>
      <c r="S2189" t="s">
        <v>8341</v>
      </c>
      <c r="T2189" t="s">
        <v>8321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136"/>
        <v>44.056420233463037</v>
      </c>
      <c r="N2190" t="b">
        <v>1</v>
      </c>
      <c r="O2190" t="s">
        <v>8297</v>
      </c>
      <c r="P2190" s="5">
        <f t="shared" si="137"/>
        <v>412.17692027666544</v>
      </c>
      <c r="Q2190" s="10">
        <f t="shared" si="138"/>
        <v>42633.586122685185</v>
      </c>
      <c r="R2190" s="10">
        <f t="shared" si="139"/>
        <v>42668.708333333328</v>
      </c>
      <c r="S2190" t="s">
        <v>8341</v>
      </c>
      <c r="T2190" t="s">
        <v>8321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136"/>
        <v>68.625</v>
      </c>
      <c r="N2191" t="b">
        <v>1</v>
      </c>
      <c r="O2191" t="s">
        <v>8297</v>
      </c>
      <c r="P2191" s="5">
        <f t="shared" si="137"/>
        <v>503.25</v>
      </c>
      <c r="Q2191" s="10">
        <f t="shared" si="138"/>
        <v>42467.788194444445</v>
      </c>
      <c r="R2191" s="10">
        <f t="shared" si="139"/>
        <v>42481.916666666672</v>
      </c>
      <c r="S2191" t="s">
        <v>8341</v>
      </c>
      <c r="T2191" t="s">
        <v>8321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136"/>
        <v>65.318435754189949</v>
      </c>
      <c r="N2192" t="b">
        <v>1</v>
      </c>
      <c r="O2192" t="s">
        <v>8297</v>
      </c>
      <c r="P2192" s="5">
        <f t="shared" si="137"/>
        <v>184.61052631578946</v>
      </c>
      <c r="Q2192" s="10">
        <f t="shared" si="138"/>
        <v>42417.625046296293</v>
      </c>
      <c r="R2192" s="10">
        <f t="shared" si="139"/>
        <v>42452.290972222225</v>
      </c>
      <c r="S2192" t="s">
        <v>8341</v>
      </c>
      <c r="T2192" t="s">
        <v>8321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136"/>
        <v>35.92</v>
      </c>
      <c r="N2193" t="b">
        <v>1</v>
      </c>
      <c r="O2193" t="s">
        <v>8297</v>
      </c>
      <c r="P2193" s="5">
        <f t="shared" si="137"/>
        <v>119.73333333333333</v>
      </c>
      <c r="Q2193" s="10">
        <f t="shared" si="138"/>
        <v>42768.833645833336</v>
      </c>
      <c r="R2193" s="10">
        <f t="shared" si="139"/>
        <v>42780.833645833336</v>
      </c>
      <c r="S2193" t="s">
        <v>8341</v>
      </c>
      <c r="T2193" t="s">
        <v>8321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136"/>
        <v>40.070667078443485</v>
      </c>
      <c r="N2194" t="b">
        <v>1</v>
      </c>
      <c r="O2194" t="s">
        <v>8297</v>
      </c>
      <c r="P2194" s="5">
        <f t="shared" si="137"/>
        <v>1081.2401666666667</v>
      </c>
      <c r="Q2194" s="10">
        <f t="shared" si="138"/>
        <v>42691.8512037037</v>
      </c>
      <c r="R2194" s="10">
        <f t="shared" si="139"/>
        <v>42719.958333333328</v>
      </c>
      <c r="S2194" t="s">
        <v>8341</v>
      </c>
      <c r="T2194" t="s">
        <v>8321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136"/>
        <v>75.647714604236342</v>
      </c>
      <c r="N2195" t="b">
        <v>1</v>
      </c>
      <c r="O2195" t="s">
        <v>8297</v>
      </c>
      <c r="P2195" s="5">
        <f t="shared" si="137"/>
        <v>452.37333333333333</v>
      </c>
      <c r="Q2195" s="10">
        <f t="shared" si="138"/>
        <v>42664.405925925923</v>
      </c>
      <c r="R2195" s="10">
        <f t="shared" si="139"/>
        <v>42695.207638888889</v>
      </c>
      <c r="S2195" t="s">
        <v>8341</v>
      </c>
      <c r="T2195" t="s">
        <v>8321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136"/>
        <v>61.203872437357631</v>
      </c>
      <c r="N2196" t="b">
        <v>1</v>
      </c>
      <c r="O2196" t="s">
        <v>8297</v>
      </c>
      <c r="P2196" s="5">
        <f t="shared" si="137"/>
        <v>537.37</v>
      </c>
      <c r="Q2196" s="10">
        <f t="shared" si="138"/>
        <v>42425.757986111115</v>
      </c>
      <c r="R2196" s="10">
        <f t="shared" si="139"/>
        <v>42455.716319444444</v>
      </c>
      <c r="S2196" t="s">
        <v>8341</v>
      </c>
      <c r="T2196" t="s">
        <v>8321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136"/>
        <v>48.130434782608695</v>
      </c>
      <c r="N2197" t="b">
        <v>1</v>
      </c>
      <c r="O2197" t="s">
        <v>8297</v>
      </c>
      <c r="P2197" s="5">
        <f t="shared" si="137"/>
        <v>120.32608695652173</v>
      </c>
      <c r="Q2197" s="10">
        <f t="shared" si="138"/>
        <v>42197.771990740745</v>
      </c>
      <c r="R2197" s="10">
        <f t="shared" si="139"/>
        <v>42227.771990740745</v>
      </c>
      <c r="S2197" t="s">
        <v>8341</v>
      </c>
      <c r="T2197" t="s">
        <v>8321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136"/>
        <v>68.106837606837601</v>
      </c>
      <c r="N2198" t="b">
        <v>1</v>
      </c>
      <c r="O2198" t="s">
        <v>8297</v>
      </c>
      <c r="P2198" s="5">
        <f t="shared" si="137"/>
        <v>113.83571428571429</v>
      </c>
      <c r="Q2198" s="10">
        <f t="shared" si="138"/>
        <v>42675.487291666665</v>
      </c>
      <c r="R2198" s="10">
        <f t="shared" si="139"/>
        <v>42706.291666666672</v>
      </c>
      <c r="S2198" t="s">
        <v>8341</v>
      </c>
      <c r="T2198" t="s">
        <v>8321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136"/>
        <v>65.891300230946882</v>
      </c>
      <c r="N2199" t="b">
        <v>1</v>
      </c>
      <c r="O2199" t="s">
        <v>8297</v>
      </c>
      <c r="P2199" s="5">
        <f t="shared" si="137"/>
        <v>951.03109999999992</v>
      </c>
      <c r="Q2199" s="10">
        <f t="shared" si="138"/>
        <v>42033.584016203706</v>
      </c>
      <c r="R2199" s="10">
        <f t="shared" si="139"/>
        <v>42063.584016203706</v>
      </c>
      <c r="S2199" t="s">
        <v>8341</v>
      </c>
      <c r="T2199" t="s">
        <v>8321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136"/>
        <v>81.654377880184327</v>
      </c>
      <c r="N2200" t="b">
        <v>1</v>
      </c>
      <c r="O2200" t="s">
        <v>8297</v>
      </c>
      <c r="P2200" s="5">
        <f t="shared" si="137"/>
        <v>132.89249999999998</v>
      </c>
      <c r="Q2200" s="10">
        <f t="shared" si="138"/>
        <v>42292.513888888891</v>
      </c>
      <c r="R2200" s="10">
        <f t="shared" si="139"/>
        <v>42322.555555555555</v>
      </c>
      <c r="S2200" t="s">
        <v>8341</v>
      </c>
      <c r="T2200" t="s">
        <v>8321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136"/>
        <v>52.701195219123505</v>
      </c>
      <c r="N2201" t="b">
        <v>1</v>
      </c>
      <c r="O2201" t="s">
        <v>8297</v>
      </c>
      <c r="P2201" s="5">
        <f t="shared" si="137"/>
        <v>146.97777777777779</v>
      </c>
      <c r="Q2201" s="10">
        <f t="shared" si="138"/>
        <v>42262.416643518518</v>
      </c>
      <c r="R2201" s="10">
        <f t="shared" si="139"/>
        <v>42292.416643518518</v>
      </c>
      <c r="S2201" t="s">
        <v>8341</v>
      </c>
      <c r="T2201" t="s">
        <v>8321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136"/>
        <v>41.228136882129277</v>
      </c>
      <c r="N2202" t="b">
        <v>1</v>
      </c>
      <c r="O2202" t="s">
        <v>8297</v>
      </c>
      <c r="P2202" s="5">
        <f t="shared" si="137"/>
        <v>542.15</v>
      </c>
      <c r="Q2202" s="10">
        <f t="shared" si="138"/>
        <v>42163.625787037032</v>
      </c>
      <c r="R2202" s="10">
        <f t="shared" si="139"/>
        <v>42191.125</v>
      </c>
      <c r="S2202" t="s">
        <v>8341</v>
      </c>
      <c r="T2202" t="s">
        <v>8321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136"/>
        <v>15.035357142857142</v>
      </c>
      <c r="N2203" t="b">
        <v>1</v>
      </c>
      <c r="O2203" t="s">
        <v>8280</v>
      </c>
      <c r="P2203" s="5">
        <f t="shared" si="137"/>
        <v>382.71818181818185</v>
      </c>
      <c r="Q2203" s="10">
        <f t="shared" si="138"/>
        <v>41276.846817129634</v>
      </c>
      <c r="R2203" s="10">
        <f t="shared" si="139"/>
        <v>41290.846817129634</v>
      </c>
      <c r="S2203" t="s">
        <v>8338</v>
      </c>
      <c r="T2203" t="s">
        <v>8314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136"/>
        <v>39.066920943134534</v>
      </c>
      <c r="N2204" t="b">
        <v>1</v>
      </c>
      <c r="O2204" t="s">
        <v>8280</v>
      </c>
      <c r="P2204" s="5">
        <f t="shared" si="137"/>
        <v>704.18124999999998</v>
      </c>
      <c r="Q2204" s="10">
        <f t="shared" si="138"/>
        <v>41184.849166666667</v>
      </c>
      <c r="R2204" s="10">
        <f t="shared" si="139"/>
        <v>41214.849166666667</v>
      </c>
      <c r="S2204" t="s">
        <v>8338</v>
      </c>
      <c r="T2204" t="s">
        <v>8314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136"/>
        <v>43.82</v>
      </c>
      <c r="N2205" t="b">
        <v>1</v>
      </c>
      <c r="O2205" t="s">
        <v>8280</v>
      </c>
      <c r="P2205" s="5">
        <f t="shared" si="137"/>
        <v>109.55</v>
      </c>
      <c r="Q2205" s="10">
        <f t="shared" si="138"/>
        <v>42241.85974537037</v>
      </c>
      <c r="R2205" s="10">
        <f t="shared" si="139"/>
        <v>42271.85974537037</v>
      </c>
      <c r="S2205" t="s">
        <v>8338</v>
      </c>
      <c r="T2205" t="s">
        <v>8314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136"/>
        <v>27.301369863013697</v>
      </c>
      <c r="N2206" t="b">
        <v>1</v>
      </c>
      <c r="O2206" t="s">
        <v>8280</v>
      </c>
      <c r="P2206" s="5">
        <f t="shared" si="137"/>
        <v>132.86666666666667</v>
      </c>
      <c r="Q2206" s="10">
        <f t="shared" si="138"/>
        <v>41312.311562499999</v>
      </c>
      <c r="R2206" s="10">
        <f t="shared" si="139"/>
        <v>41342.311562499999</v>
      </c>
      <c r="S2206" t="s">
        <v>8338</v>
      </c>
      <c r="T2206" t="s">
        <v>8314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136"/>
        <v>42.222222222222221</v>
      </c>
      <c r="N2207" t="b">
        <v>1</v>
      </c>
      <c r="O2207" t="s">
        <v>8280</v>
      </c>
      <c r="P2207" s="5">
        <f t="shared" si="137"/>
        <v>152</v>
      </c>
      <c r="Q2207" s="10">
        <f t="shared" si="138"/>
        <v>41031.82163194444</v>
      </c>
      <c r="R2207" s="10">
        <f t="shared" si="139"/>
        <v>41061.82163194444</v>
      </c>
      <c r="S2207" t="s">
        <v>8338</v>
      </c>
      <c r="T2207" t="s">
        <v>8314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136"/>
        <v>33.235294117647058</v>
      </c>
      <c r="N2208" t="b">
        <v>1</v>
      </c>
      <c r="O2208" t="s">
        <v>8280</v>
      </c>
      <c r="P2208" s="5">
        <f t="shared" si="137"/>
        <v>102.72727272727273</v>
      </c>
      <c r="Q2208" s="10">
        <f t="shared" si="138"/>
        <v>40997.257222222222</v>
      </c>
      <c r="R2208" s="10">
        <f t="shared" si="139"/>
        <v>41015.257222222222</v>
      </c>
      <c r="S2208" t="s">
        <v>8338</v>
      </c>
      <c r="T2208" t="s">
        <v>8314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136"/>
        <v>285.71428571428572</v>
      </c>
      <c r="N2209" t="b">
        <v>1</v>
      </c>
      <c r="O2209" t="s">
        <v>8280</v>
      </c>
      <c r="P2209" s="5">
        <f t="shared" si="137"/>
        <v>100</v>
      </c>
      <c r="Q2209" s="10">
        <f t="shared" si="138"/>
        <v>41564.194131944445</v>
      </c>
      <c r="R2209" s="10">
        <f t="shared" si="139"/>
        <v>41594.235798611109</v>
      </c>
      <c r="S2209" t="s">
        <v>8338</v>
      </c>
      <c r="T2209" t="s">
        <v>8314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136"/>
        <v>42.333333333333336</v>
      </c>
      <c r="N2210" t="b">
        <v>1</v>
      </c>
      <c r="O2210" t="s">
        <v>8280</v>
      </c>
      <c r="P2210" s="5">
        <f t="shared" si="137"/>
        <v>101.6</v>
      </c>
      <c r="Q2210" s="10">
        <f t="shared" si="138"/>
        <v>40946.882245370369</v>
      </c>
      <c r="R2210" s="10">
        <f t="shared" si="139"/>
        <v>41006.166666666664</v>
      </c>
      <c r="S2210" t="s">
        <v>8338</v>
      </c>
      <c r="T2210" t="s">
        <v>8314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136"/>
        <v>50.266666666666666</v>
      </c>
      <c r="N2211" t="b">
        <v>1</v>
      </c>
      <c r="O2211" t="s">
        <v>8280</v>
      </c>
      <c r="P2211" s="5">
        <f t="shared" si="137"/>
        <v>150.80000000000001</v>
      </c>
      <c r="Q2211" s="10">
        <f t="shared" si="138"/>
        <v>41732.479675925926</v>
      </c>
      <c r="R2211" s="10">
        <f t="shared" si="139"/>
        <v>41743.958333333336</v>
      </c>
      <c r="S2211" t="s">
        <v>8338</v>
      </c>
      <c r="T2211" t="s">
        <v>8314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136"/>
        <v>61.902777777777779</v>
      </c>
      <c r="N2212" t="b">
        <v>1</v>
      </c>
      <c r="O2212" t="s">
        <v>8280</v>
      </c>
      <c r="P2212" s="5">
        <f t="shared" si="137"/>
        <v>111.425</v>
      </c>
      <c r="Q2212" s="10">
        <f t="shared" si="138"/>
        <v>40956.066087962965</v>
      </c>
      <c r="R2212" s="10">
        <f t="shared" si="139"/>
        <v>41013.73333333333</v>
      </c>
      <c r="S2212" t="s">
        <v>8338</v>
      </c>
      <c r="T2212" t="s">
        <v>8314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136"/>
        <v>40.75</v>
      </c>
      <c r="N2213" t="b">
        <v>1</v>
      </c>
      <c r="O2213" t="s">
        <v>8280</v>
      </c>
      <c r="P2213" s="5">
        <f t="shared" si="137"/>
        <v>195.6</v>
      </c>
      <c r="Q2213" s="10">
        <f t="shared" si="138"/>
        <v>41716.785011574073</v>
      </c>
      <c r="R2213" s="10">
        <f t="shared" si="139"/>
        <v>41739.290972222225</v>
      </c>
      <c r="S2213" t="s">
        <v>8338</v>
      </c>
      <c r="T2213" t="s">
        <v>8314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136"/>
        <v>55.796747967479675</v>
      </c>
      <c r="N2214" t="b">
        <v>1</v>
      </c>
      <c r="O2214" t="s">
        <v>8280</v>
      </c>
      <c r="P2214" s="5">
        <f t="shared" si="137"/>
        <v>114.38333333333333</v>
      </c>
      <c r="Q2214" s="10">
        <f t="shared" si="138"/>
        <v>41548.747418981482</v>
      </c>
      <c r="R2214" s="10">
        <f t="shared" si="139"/>
        <v>41582.041666666664</v>
      </c>
      <c r="S2214" t="s">
        <v>8338</v>
      </c>
      <c r="T2214" t="s">
        <v>8314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136"/>
        <v>10</v>
      </c>
      <c r="N2215" t="b">
        <v>1</v>
      </c>
      <c r="O2215" t="s">
        <v>8280</v>
      </c>
      <c r="P2215" s="5">
        <f t="shared" si="137"/>
        <v>200</v>
      </c>
      <c r="Q2215" s="10">
        <f t="shared" si="138"/>
        <v>42109.826145833329</v>
      </c>
      <c r="R2215" s="10">
        <f t="shared" si="139"/>
        <v>42139.826145833329</v>
      </c>
      <c r="S2215" t="s">
        <v>8338</v>
      </c>
      <c r="T2215" t="s">
        <v>8314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136"/>
        <v>73.125416666666666</v>
      </c>
      <c r="N2216" t="b">
        <v>1</v>
      </c>
      <c r="O2216" t="s">
        <v>8280</v>
      </c>
      <c r="P2216" s="5">
        <f t="shared" si="137"/>
        <v>292.50166666666667</v>
      </c>
      <c r="Q2216" s="10">
        <f t="shared" si="138"/>
        <v>41646.792222222226</v>
      </c>
      <c r="R2216" s="10">
        <f t="shared" si="139"/>
        <v>41676.792222222226</v>
      </c>
      <c r="S2216" t="s">
        <v>8338</v>
      </c>
      <c r="T2216" t="s">
        <v>8314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136"/>
        <v>26.060606060606062</v>
      </c>
      <c r="N2217" t="b">
        <v>1</v>
      </c>
      <c r="O2217" t="s">
        <v>8280</v>
      </c>
      <c r="P2217" s="5">
        <f t="shared" si="137"/>
        <v>156.36363636363637</v>
      </c>
      <c r="Q2217" s="10">
        <f t="shared" si="138"/>
        <v>40958.717268518521</v>
      </c>
      <c r="R2217" s="10">
        <f t="shared" si="139"/>
        <v>40981.290972222225</v>
      </c>
      <c r="S2217" t="s">
        <v>8338</v>
      </c>
      <c r="T2217" t="s">
        <v>8314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136"/>
        <v>22.642857142857142</v>
      </c>
      <c r="N2218" t="b">
        <v>1</v>
      </c>
      <c r="O2218" t="s">
        <v>8280</v>
      </c>
      <c r="P2218" s="5">
        <f t="shared" si="137"/>
        <v>105.66666666666666</v>
      </c>
      <c r="Q2218" s="10">
        <f t="shared" si="138"/>
        <v>42194.751678240747</v>
      </c>
      <c r="R2218" s="10">
        <f t="shared" si="139"/>
        <v>42208.751678240747</v>
      </c>
      <c r="S2218" t="s">
        <v>8338</v>
      </c>
      <c r="T2218" t="s">
        <v>8314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136"/>
        <v>47.222222222222221</v>
      </c>
      <c r="N2219" t="b">
        <v>1</v>
      </c>
      <c r="O2219" t="s">
        <v>8280</v>
      </c>
      <c r="P2219" s="5">
        <f t="shared" si="137"/>
        <v>101.19047619047619</v>
      </c>
      <c r="Q2219" s="10">
        <f t="shared" si="138"/>
        <v>42299.776770833334</v>
      </c>
      <c r="R2219" s="10">
        <f t="shared" si="139"/>
        <v>42310.333333333328</v>
      </c>
      <c r="S2219" t="s">
        <v>8338</v>
      </c>
      <c r="T2219" t="s">
        <v>8314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136"/>
        <v>32.324473684210524</v>
      </c>
      <c r="N2220" t="b">
        <v>1</v>
      </c>
      <c r="O2220" t="s">
        <v>8280</v>
      </c>
      <c r="P2220" s="5">
        <f t="shared" si="137"/>
        <v>122.833</v>
      </c>
      <c r="Q2220" s="10">
        <f t="shared" si="138"/>
        <v>41127.812303240738</v>
      </c>
      <c r="R2220" s="10">
        <f t="shared" si="139"/>
        <v>41150</v>
      </c>
      <c r="S2220" t="s">
        <v>8338</v>
      </c>
      <c r="T2220" t="s">
        <v>8314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136"/>
        <v>53.421052631578945</v>
      </c>
      <c r="N2221" t="b">
        <v>1</v>
      </c>
      <c r="O2221" t="s">
        <v>8280</v>
      </c>
      <c r="P2221" s="5">
        <f t="shared" si="137"/>
        <v>101.49999999999999</v>
      </c>
      <c r="Q2221" s="10">
        <f t="shared" si="138"/>
        <v>42205.718888888892</v>
      </c>
      <c r="R2221" s="10">
        <f t="shared" si="139"/>
        <v>42235.718888888892</v>
      </c>
      <c r="S2221" t="s">
        <v>8338</v>
      </c>
      <c r="T2221" t="s">
        <v>8314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136"/>
        <v>51.304347826086953</v>
      </c>
      <c r="N2222" t="b">
        <v>1</v>
      </c>
      <c r="O2222" t="s">
        <v>8280</v>
      </c>
      <c r="P2222" s="5">
        <f t="shared" si="137"/>
        <v>101.14285714285714</v>
      </c>
      <c r="Q2222" s="10">
        <f t="shared" si="138"/>
        <v>41452.060601851852</v>
      </c>
      <c r="R2222" s="10">
        <f t="shared" si="139"/>
        <v>41482.060601851852</v>
      </c>
      <c r="S2222" t="s">
        <v>8338</v>
      </c>
      <c r="T2222" t="s">
        <v>8314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136"/>
        <v>37.197247706422019</v>
      </c>
      <c r="N2223" t="b">
        <v>1</v>
      </c>
      <c r="O2223" t="s">
        <v>8297</v>
      </c>
      <c r="P2223" s="5">
        <f t="shared" si="137"/>
        <v>108.11999999999999</v>
      </c>
      <c r="Q2223" s="10">
        <f t="shared" si="138"/>
        <v>42452.666770833333</v>
      </c>
      <c r="R2223" s="10">
        <f t="shared" si="139"/>
        <v>42483</v>
      </c>
      <c r="S2223" t="s">
        <v>8341</v>
      </c>
      <c r="T2223" t="s">
        <v>8321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136"/>
        <v>27.1</v>
      </c>
      <c r="N2224" t="b">
        <v>1</v>
      </c>
      <c r="O2224" t="s">
        <v>8297</v>
      </c>
      <c r="P2224" s="5">
        <f t="shared" si="137"/>
        <v>162.6</v>
      </c>
      <c r="Q2224" s="10">
        <f t="shared" si="138"/>
        <v>40906.787581018521</v>
      </c>
      <c r="R2224" s="10">
        <f t="shared" si="139"/>
        <v>40936.787581018521</v>
      </c>
      <c r="S2224" t="s">
        <v>8341</v>
      </c>
      <c r="T2224" t="s">
        <v>8321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136"/>
        <v>206.31</v>
      </c>
      <c r="N2225" t="b">
        <v>1</v>
      </c>
      <c r="O2225" t="s">
        <v>8297</v>
      </c>
      <c r="P2225" s="5">
        <f t="shared" si="137"/>
        <v>105.80000000000001</v>
      </c>
      <c r="Q2225" s="10">
        <f t="shared" si="138"/>
        <v>42152.640833333338</v>
      </c>
      <c r="R2225" s="10">
        <f t="shared" si="139"/>
        <v>42182.640833333338</v>
      </c>
      <c r="S2225" t="s">
        <v>8341</v>
      </c>
      <c r="T2225" t="s">
        <v>8321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136"/>
        <v>82.145270270270274</v>
      </c>
      <c r="N2226" t="b">
        <v>1</v>
      </c>
      <c r="O2226" t="s">
        <v>8297</v>
      </c>
      <c r="P2226" s="5">
        <f t="shared" si="137"/>
        <v>243.15000000000003</v>
      </c>
      <c r="Q2226" s="10">
        <f t="shared" si="138"/>
        <v>42644.667534722219</v>
      </c>
      <c r="R2226" s="10">
        <f t="shared" si="139"/>
        <v>42672.791666666672</v>
      </c>
      <c r="S2226" t="s">
        <v>8341</v>
      </c>
      <c r="T2226" t="s">
        <v>8321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136"/>
        <v>164.79651993355483</v>
      </c>
      <c r="N2227" t="b">
        <v>1</v>
      </c>
      <c r="O2227" t="s">
        <v>8297</v>
      </c>
      <c r="P2227" s="5">
        <f t="shared" si="137"/>
        <v>944.83338095238094</v>
      </c>
      <c r="Q2227" s="10">
        <f t="shared" si="138"/>
        <v>41873.79184027778</v>
      </c>
      <c r="R2227" s="10">
        <f t="shared" si="139"/>
        <v>41903.79184027778</v>
      </c>
      <c r="S2227" t="s">
        <v>8341</v>
      </c>
      <c r="T2227" t="s">
        <v>8321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136"/>
        <v>60.820280373831778</v>
      </c>
      <c r="N2228" t="b">
        <v>1</v>
      </c>
      <c r="O2228" t="s">
        <v>8297</v>
      </c>
      <c r="P2228" s="5">
        <f t="shared" si="137"/>
        <v>108.46283333333334</v>
      </c>
      <c r="Q2228" s="10">
        <f t="shared" si="138"/>
        <v>42381.79886574074</v>
      </c>
      <c r="R2228" s="10">
        <f t="shared" si="139"/>
        <v>42412.207638888889</v>
      </c>
      <c r="S2228" t="s">
        <v>8341</v>
      </c>
      <c r="T2228" t="s">
        <v>8321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136"/>
        <v>67.970099667774093</v>
      </c>
      <c r="N2229" t="b">
        <v>1</v>
      </c>
      <c r="O2229" t="s">
        <v>8297</v>
      </c>
      <c r="P2229" s="5">
        <f t="shared" si="137"/>
        <v>157.37692307692308</v>
      </c>
      <c r="Q2229" s="10">
        <f t="shared" si="138"/>
        <v>41561.807349537034</v>
      </c>
      <c r="R2229" s="10">
        <f t="shared" si="139"/>
        <v>41591.849016203705</v>
      </c>
      <c r="S2229" t="s">
        <v>8341</v>
      </c>
      <c r="T2229" t="s">
        <v>8321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136"/>
        <v>81.561805555555551</v>
      </c>
      <c r="N2230" t="b">
        <v>1</v>
      </c>
      <c r="O2230" t="s">
        <v>8297</v>
      </c>
      <c r="P2230" s="5">
        <f t="shared" si="137"/>
        <v>1174.49</v>
      </c>
      <c r="Q2230" s="10">
        <f t="shared" si="138"/>
        <v>42202.278194444443</v>
      </c>
      <c r="R2230" s="10">
        <f t="shared" si="139"/>
        <v>42232.278194444443</v>
      </c>
      <c r="S2230" t="s">
        <v>8341</v>
      </c>
      <c r="T2230" t="s">
        <v>8321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136"/>
        <v>25.42547309833024</v>
      </c>
      <c r="N2231" t="b">
        <v>1</v>
      </c>
      <c r="O2231" t="s">
        <v>8297</v>
      </c>
      <c r="P2231" s="5">
        <f t="shared" si="137"/>
        <v>171.04755366949576</v>
      </c>
      <c r="Q2231" s="10">
        <f t="shared" si="138"/>
        <v>41484.664247685185</v>
      </c>
      <c r="R2231" s="10">
        <f t="shared" si="139"/>
        <v>41520.166666666664</v>
      </c>
      <c r="S2231" t="s">
        <v>8341</v>
      </c>
      <c r="T2231" t="s">
        <v>8321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136"/>
        <v>21.497991967871485</v>
      </c>
      <c r="N2232" t="b">
        <v>1</v>
      </c>
      <c r="O2232" t="s">
        <v>8297</v>
      </c>
      <c r="P2232" s="5">
        <f t="shared" si="137"/>
        <v>125.95294117647057</v>
      </c>
      <c r="Q2232" s="10">
        <f t="shared" si="138"/>
        <v>41724.881099537037</v>
      </c>
      <c r="R2232" s="10">
        <f t="shared" si="139"/>
        <v>41754.881099537037</v>
      </c>
      <c r="S2232" t="s">
        <v>8341</v>
      </c>
      <c r="T2232" t="s">
        <v>8321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136"/>
        <v>27.226630727762803</v>
      </c>
      <c r="N2233" t="b">
        <v>1</v>
      </c>
      <c r="O2233" t="s">
        <v>8297</v>
      </c>
      <c r="P2233" s="5">
        <f t="shared" si="137"/>
        <v>1212.1296000000002</v>
      </c>
      <c r="Q2233" s="10">
        <f t="shared" si="138"/>
        <v>41423.910891203705</v>
      </c>
      <c r="R2233" s="10">
        <f t="shared" si="139"/>
        <v>41450.208333333336</v>
      </c>
      <c r="S2233" t="s">
        <v>8341</v>
      </c>
      <c r="T2233" t="s">
        <v>8321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136"/>
        <v>25.091093117408906</v>
      </c>
      <c r="N2234" t="b">
        <v>1</v>
      </c>
      <c r="O2234" t="s">
        <v>8297</v>
      </c>
      <c r="P2234" s="5">
        <f t="shared" si="137"/>
        <v>495.8</v>
      </c>
      <c r="Q2234" s="10">
        <f t="shared" si="138"/>
        <v>41806.794074074074</v>
      </c>
      <c r="R2234" s="10">
        <f t="shared" si="139"/>
        <v>41839.125</v>
      </c>
      <c r="S2234" t="s">
        <v>8341</v>
      </c>
      <c r="T2234" t="s">
        <v>8321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136"/>
        <v>21.230179028132991</v>
      </c>
      <c r="N2235" t="b">
        <v>1</v>
      </c>
      <c r="O2235" t="s">
        <v>8297</v>
      </c>
      <c r="P2235" s="5">
        <f t="shared" si="137"/>
        <v>332.03999999999996</v>
      </c>
      <c r="Q2235" s="10">
        <f t="shared" si="138"/>
        <v>42331.378923611104</v>
      </c>
      <c r="R2235" s="10">
        <f t="shared" si="139"/>
        <v>42352</v>
      </c>
      <c r="S2235" t="s">
        <v>8341</v>
      </c>
      <c r="T2235" t="s">
        <v>8321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136"/>
        <v>41.607142857142854</v>
      </c>
      <c r="N2236" t="b">
        <v>1</v>
      </c>
      <c r="O2236" t="s">
        <v>8297</v>
      </c>
      <c r="P2236" s="5">
        <f t="shared" si="137"/>
        <v>1165</v>
      </c>
      <c r="Q2236" s="10">
        <f t="shared" si="138"/>
        <v>42710.824618055558</v>
      </c>
      <c r="R2236" s="10">
        <f t="shared" si="139"/>
        <v>42740.824618055558</v>
      </c>
      <c r="S2236" t="s">
        <v>8341</v>
      </c>
      <c r="T2236" t="s">
        <v>8321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136"/>
        <v>135.58503401360545</v>
      </c>
      <c r="N2237" t="b">
        <v>1</v>
      </c>
      <c r="O2237" t="s">
        <v>8297</v>
      </c>
      <c r="P2237" s="5">
        <f t="shared" si="137"/>
        <v>153.3153846153846</v>
      </c>
      <c r="Q2237" s="10">
        <f t="shared" si="138"/>
        <v>42062.022118055553</v>
      </c>
      <c r="R2237" s="10">
        <f t="shared" si="139"/>
        <v>42091.980451388896</v>
      </c>
      <c r="S2237" t="s">
        <v>8341</v>
      </c>
      <c r="T2237" t="s">
        <v>8321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136"/>
        <v>22.116176470588236</v>
      </c>
      <c r="N2238" t="b">
        <v>1</v>
      </c>
      <c r="O2238" t="s">
        <v>8297</v>
      </c>
      <c r="P2238" s="5">
        <f t="shared" si="137"/>
        <v>537.10714285714289</v>
      </c>
      <c r="Q2238" s="10">
        <f t="shared" si="138"/>
        <v>42371.617164351846</v>
      </c>
      <c r="R2238" s="10">
        <f t="shared" si="139"/>
        <v>42401.617164351846</v>
      </c>
      <c r="S2238" t="s">
        <v>8341</v>
      </c>
      <c r="T2238" t="s">
        <v>8321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136"/>
        <v>64.625635808748726</v>
      </c>
      <c r="N2239" t="b">
        <v>1</v>
      </c>
      <c r="O2239" t="s">
        <v>8297</v>
      </c>
      <c r="P2239" s="5">
        <f t="shared" si="137"/>
        <v>352.92777777777775</v>
      </c>
      <c r="Q2239" s="10">
        <f t="shared" si="138"/>
        <v>41915.003275462965</v>
      </c>
      <c r="R2239" s="10">
        <f t="shared" si="139"/>
        <v>41955.332638888889</v>
      </c>
      <c r="S2239" t="s">
        <v>8341</v>
      </c>
      <c r="T2239" t="s">
        <v>8321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136"/>
        <v>69.569620253164558</v>
      </c>
      <c r="N2240" t="b">
        <v>1</v>
      </c>
      <c r="O2240" t="s">
        <v>8297</v>
      </c>
      <c r="P2240" s="5">
        <f t="shared" si="137"/>
        <v>137.4</v>
      </c>
      <c r="Q2240" s="10">
        <f t="shared" si="138"/>
        <v>42774.621712962966</v>
      </c>
      <c r="R2240" s="10">
        <f t="shared" si="139"/>
        <v>42804.621712962966</v>
      </c>
      <c r="S2240" t="s">
        <v>8341</v>
      </c>
      <c r="T2240" t="s">
        <v>8321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136"/>
        <v>75.133028169014082</v>
      </c>
      <c r="N2241" t="b">
        <v>1</v>
      </c>
      <c r="O2241" t="s">
        <v>8297</v>
      </c>
      <c r="P2241" s="5">
        <f t="shared" si="137"/>
        <v>128.02668</v>
      </c>
      <c r="Q2241" s="10">
        <f t="shared" si="138"/>
        <v>41572.958495370374</v>
      </c>
      <c r="R2241" s="10">
        <f t="shared" si="139"/>
        <v>41609.168055555558</v>
      </c>
      <c r="S2241" t="s">
        <v>8341</v>
      </c>
      <c r="T2241" t="s">
        <v>8321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ref="M2242:M2305" si="140">E2242/L2242</f>
        <v>140.97916666666666</v>
      </c>
      <c r="N2242" t="b">
        <v>1</v>
      </c>
      <c r="O2242" t="s">
        <v>8297</v>
      </c>
      <c r="P2242" s="5">
        <f t="shared" si="137"/>
        <v>270.68</v>
      </c>
      <c r="Q2242" s="10">
        <f t="shared" si="138"/>
        <v>42452.825740740736</v>
      </c>
      <c r="R2242" s="10">
        <f t="shared" si="139"/>
        <v>42482.825740740736</v>
      </c>
      <c r="S2242" t="s">
        <v>8341</v>
      </c>
      <c r="T2242" t="s">
        <v>8321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si="140"/>
        <v>49.472392638036808</v>
      </c>
      <c r="N2243" t="b">
        <v>1</v>
      </c>
      <c r="O2243" t="s">
        <v>8297</v>
      </c>
      <c r="P2243" s="5">
        <f t="shared" ref="P2243:P2306" si="141">(E2243/D2243)*100</f>
        <v>806.4</v>
      </c>
      <c r="Q2243" s="10">
        <f t="shared" ref="Q2243:Q2306" si="142">(((J2243/60)/60)/24)+DATE(1970,1,1)</f>
        <v>42766.827546296292</v>
      </c>
      <c r="R2243" s="10">
        <f t="shared" ref="R2243:R2306" si="143">(((I2243/60)/60)/24)+DATE(1970,1,1)</f>
        <v>42796.827546296292</v>
      </c>
      <c r="S2243" t="s">
        <v>8341</v>
      </c>
      <c r="T2243" t="s">
        <v>8321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140"/>
        <v>53.865251485148519</v>
      </c>
      <c r="N2244" t="b">
        <v>1</v>
      </c>
      <c r="O2244" t="s">
        <v>8297</v>
      </c>
      <c r="P2244" s="5">
        <f t="shared" si="141"/>
        <v>1360.0976000000001</v>
      </c>
      <c r="Q2244" s="10">
        <f t="shared" si="142"/>
        <v>41569.575613425928</v>
      </c>
      <c r="R2244" s="10">
        <f t="shared" si="143"/>
        <v>41605.126388888886</v>
      </c>
      <c r="S2244" t="s">
        <v>8341</v>
      </c>
      <c r="T2244" t="s">
        <v>8321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140"/>
        <v>4.5712530712530715</v>
      </c>
      <c r="N2245" t="b">
        <v>1</v>
      </c>
      <c r="O2245" t="s">
        <v>8297</v>
      </c>
      <c r="P2245" s="5">
        <f t="shared" si="141"/>
        <v>930250</v>
      </c>
      <c r="Q2245" s="10">
        <f t="shared" si="142"/>
        <v>42800.751041666663</v>
      </c>
      <c r="R2245" s="10">
        <f t="shared" si="143"/>
        <v>42807.125</v>
      </c>
      <c r="S2245" t="s">
        <v>8341</v>
      </c>
      <c r="T2245" t="s">
        <v>8321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140"/>
        <v>65.00344827586207</v>
      </c>
      <c r="N2246" t="b">
        <v>1</v>
      </c>
      <c r="O2246" t="s">
        <v>8297</v>
      </c>
      <c r="P2246" s="5">
        <f t="shared" si="141"/>
        <v>377.02</v>
      </c>
      <c r="Q2246" s="10">
        <f t="shared" si="142"/>
        <v>42647.818819444445</v>
      </c>
      <c r="R2246" s="10">
        <f t="shared" si="143"/>
        <v>42659.854166666672</v>
      </c>
      <c r="S2246" t="s">
        <v>8341</v>
      </c>
      <c r="T2246" t="s">
        <v>8321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140"/>
        <v>53.475252525252522</v>
      </c>
      <c r="N2247" t="b">
        <v>1</v>
      </c>
      <c r="O2247" t="s">
        <v>8297</v>
      </c>
      <c r="P2247" s="5">
        <f t="shared" si="141"/>
        <v>2647.0250000000001</v>
      </c>
      <c r="Q2247" s="10">
        <f t="shared" si="142"/>
        <v>41660.708530092597</v>
      </c>
      <c r="R2247" s="10">
        <f t="shared" si="143"/>
        <v>41691.75</v>
      </c>
      <c r="S2247" t="s">
        <v>8341</v>
      </c>
      <c r="T2247" t="s">
        <v>8321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140"/>
        <v>43.912280701754383</v>
      </c>
      <c r="N2248" t="b">
        <v>1</v>
      </c>
      <c r="O2248" t="s">
        <v>8297</v>
      </c>
      <c r="P2248" s="5">
        <f t="shared" si="141"/>
        <v>100.12</v>
      </c>
      <c r="Q2248" s="10">
        <f t="shared" si="142"/>
        <v>42221.79178240741</v>
      </c>
      <c r="R2248" s="10">
        <f t="shared" si="143"/>
        <v>42251.79178240741</v>
      </c>
      <c r="S2248" t="s">
        <v>8341</v>
      </c>
      <c r="T2248" t="s">
        <v>8321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140"/>
        <v>50.852631578947367</v>
      </c>
      <c r="N2249" t="b">
        <v>1</v>
      </c>
      <c r="O2249" t="s">
        <v>8297</v>
      </c>
      <c r="P2249" s="5">
        <f t="shared" si="141"/>
        <v>104.45405405405405</v>
      </c>
      <c r="Q2249" s="10">
        <f t="shared" si="142"/>
        <v>42200.666261574079</v>
      </c>
      <c r="R2249" s="10">
        <f t="shared" si="143"/>
        <v>42214.666261574079</v>
      </c>
      <c r="S2249" t="s">
        <v>8341</v>
      </c>
      <c r="T2249" t="s">
        <v>8321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140"/>
        <v>58.6328125</v>
      </c>
      <c r="N2250" t="b">
        <v>1</v>
      </c>
      <c r="O2250" t="s">
        <v>8297</v>
      </c>
      <c r="P2250" s="5">
        <f t="shared" si="141"/>
        <v>107.21428571428571</v>
      </c>
      <c r="Q2250" s="10">
        <f t="shared" si="142"/>
        <v>42688.875902777778</v>
      </c>
      <c r="R2250" s="10">
        <f t="shared" si="143"/>
        <v>42718.875902777778</v>
      </c>
      <c r="S2250" t="s">
        <v>8341</v>
      </c>
      <c r="T2250" t="s">
        <v>8321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140"/>
        <v>32.81666666666667</v>
      </c>
      <c r="N2251" t="b">
        <v>1</v>
      </c>
      <c r="O2251" t="s">
        <v>8297</v>
      </c>
      <c r="P2251" s="5">
        <f t="shared" si="141"/>
        <v>168.77142857142857</v>
      </c>
      <c r="Q2251" s="10">
        <f t="shared" si="142"/>
        <v>41336.703298611108</v>
      </c>
      <c r="R2251" s="10">
        <f t="shared" si="143"/>
        <v>41366.661631944444</v>
      </c>
      <c r="S2251" t="s">
        <v>8341</v>
      </c>
      <c r="T2251" t="s">
        <v>8321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140"/>
        <v>426.93169877408059</v>
      </c>
      <c r="N2252" t="b">
        <v>1</v>
      </c>
      <c r="O2252" t="s">
        <v>8297</v>
      </c>
      <c r="P2252" s="5">
        <f t="shared" si="141"/>
        <v>975.11200000000008</v>
      </c>
      <c r="Q2252" s="10">
        <f t="shared" si="142"/>
        <v>42677.005474537036</v>
      </c>
      <c r="R2252" s="10">
        <f t="shared" si="143"/>
        <v>42707.0471412037</v>
      </c>
      <c r="S2252" t="s">
        <v>8341</v>
      </c>
      <c r="T2252" t="s">
        <v>8321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140"/>
        <v>23.808729166666669</v>
      </c>
      <c r="N2253" t="b">
        <v>1</v>
      </c>
      <c r="O2253" t="s">
        <v>8297</v>
      </c>
      <c r="P2253" s="5">
        <f t="shared" si="141"/>
        <v>134.44929411764704</v>
      </c>
      <c r="Q2253" s="10">
        <f t="shared" si="142"/>
        <v>41846.34579861111</v>
      </c>
      <c r="R2253" s="10">
        <f t="shared" si="143"/>
        <v>41867.34579861111</v>
      </c>
      <c r="S2253" t="s">
        <v>8341</v>
      </c>
      <c r="T2253" t="s">
        <v>8321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140"/>
        <v>98.413654618473899</v>
      </c>
      <c r="N2254" t="b">
        <v>1</v>
      </c>
      <c r="O2254" t="s">
        <v>8297</v>
      </c>
      <c r="P2254" s="5">
        <f t="shared" si="141"/>
        <v>272.27777777777777</v>
      </c>
      <c r="Q2254" s="10">
        <f t="shared" si="142"/>
        <v>42573.327986111108</v>
      </c>
      <c r="R2254" s="10">
        <f t="shared" si="143"/>
        <v>42588.327986111108</v>
      </c>
      <c r="S2254" t="s">
        <v>8341</v>
      </c>
      <c r="T2254" t="s">
        <v>8321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140"/>
        <v>107.32142857142857</v>
      </c>
      <c r="N2255" t="b">
        <v>1</v>
      </c>
      <c r="O2255" t="s">
        <v>8297</v>
      </c>
      <c r="P2255" s="5">
        <f t="shared" si="141"/>
        <v>112.6875</v>
      </c>
      <c r="Q2255" s="10">
        <f t="shared" si="142"/>
        <v>42296.631331018521</v>
      </c>
      <c r="R2255" s="10">
        <f t="shared" si="143"/>
        <v>42326.672997685186</v>
      </c>
      <c r="S2255" t="s">
        <v>8341</v>
      </c>
      <c r="T2255" t="s">
        <v>8321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140"/>
        <v>11.67005076142132</v>
      </c>
      <c r="N2256" t="b">
        <v>1</v>
      </c>
      <c r="O2256" t="s">
        <v>8297</v>
      </c>
      <c r="P2256" s="5">
        <f t="shared" si="141"/>
        <v>459.8</v>
      </c>
      <c r="Q2256" s="10">
        <f t="shared" si="142"/>
        <v>42752.647777777776</v>
      </c>
      <c r="R2256" s="10">
        <f t="shared" si="143"/>
        <v>42759.647777777776</v>
      </c>
      <c r="S2256" t="s">
        <v>8341</v>
      </c>
      <c r="T2256" t="s">
        <v>8321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140"/>
        <v>41.782287822878232</v>
      </c>
      <c r="N2257" t="b">
        <v>1</v>
      </c>
      <c r="O2257" t="s">
        <v>8297</v>
      </c>
      <c r="P2257" s="5">
        <f t="shared" si="141"/>
        <v>286.65822784810126</v>
      </c>
      <c r="Q2257" s="10">
        <f t="shared" si="142"/>
        <v>42467.951979166668</v>
      </c>
      <c r="R2257" s="10">
        <f t="shared" si="143"/>
        <v>42497.951979166668</v>
      </c>
      <c r="S2257" t="s">
        <v>8341</v>
      </c>
      <c r="T2257" t="s">
        <v>8321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140"/>
        <v>21.38</v>
      </c>
      <c r="N2258" t="b">
        <v>1</v>
      </c>
      <c r="O2258" t="s">
        <v>8297</v>
      </c>
      <c r="P2258" s="5">
        <f t="shared" si="141"/>
        <v>222.70833333333334</v>
      </c>
      <c r="Q2258" s="10">
        <f t="shared" si="142"/>
        <v>42682.451921296291</v>
      </c>
      <c r="R2258" s="10">
        <f t="shared" si="143"/>
        <v>42696.451921296291</v>
      </c>
      <c r="S2258" t="s">
        <v>8341</v>
      </c>
      <c r="T2258" t="s">
        <v>8321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140"/>
        <v>94.103550295857985</v>
      </c>
      <c r="N2259" t="b">
        <v>1</v>
      </c>
      <c r="O2259" t="s">
        <v>8297</v>
      </c>
      <c r="P2259" s="5">
        <f t="shared" si="141"/>
        <v>636.14</v>
      </c>
      <c r="Q2259" s="10">
        <f t="shared" si="142"/>
        <v>42505.936678240745</v>
      </c>
      <c r="R2259" s="10">
        <f t="shared" si="143"/>
        <v>42540.958333333328</v>
      </c>
      <c r="S2259" t="s">
        <v>8341</v>
      </c>
      <c r="T2259" t="s">
        <v>8321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140"/>
        <v>15.721951219512196</v>
      </c>
      <c r="N2260" t="b">
        <v>1</v>
      </c>
      <c r="O2260" t="s">
        <v>8297</v>
      </c>
      <c r="P2260" s="5">
        <f t="shared" si="141"/>
        <v>146.5</v>
      </c>
      <c r="Q2260" s="10">
        <f t="shared" si="142"/>
        <v>42136.75100694444</v>
      </c>
      <c r="R2260" s="10">
        <f t="shared" si="143"/>
        <v>42166.75100694444</v>
      </c>
      <c r="S2260" t="s">
        <v>8341</v>
      </c>
      <c r="T2260" t="s">
        <v>8321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140"/>
        <v>90.635922330097088</v>
      </c>
      <c r="N2261" t="b">
        <v>1</v>
      </c>
      <c r="O2261" t="s">
        <v>8297</v>
      </c>
      <c r="P2261" s="5">
        <f t="shared" si="141"/>
        <v>1867.1</v>
      </c>
      <c r="Q2261" s="10">
        <f t="shared" si="142"/>
        <v>42702.804814814815</v>
      </c>
      <c r="R2261" s="10">
        <f t="shared" si="143"/>
        <v>42712.804814814815</v>
      </c>
      <c r="S2261" t="s">
        <v>8341</v>
      </c>
      <c r="T2261" t="s">
        <v>8321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140"/>
        <v>97.297619047619051</v>
      </c>
      <c r="N2262" t="b">
        <v>1</v>
      </c>
      <c r="O2262" t="s">
        <v>8297</v>
      </c>
      <c r="P2262" s="5">
        <f t="shared" si="141"/>
        <v>326.92</v>
      </c>
      <c r="Q2262" s="10">
        <f t="shared" si="142"/>
        <v>41695.016782407409</v>
      </c>
      <c r="R2262" s="10">
        <f t="shared" si="143"/>
        <v>41724.975115740745</v>
      </c>
      <c r="S2262" t="s">
        <v>8341</v>
      </c>
      <c r="T2262" t="s">
        <v>8321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140"/>
        <v>37.11904761904762</v>
      </c>
      <c r="N2263" t="b">
        <v>1</v>
      </c>
      <c r="O2263" t="s">
        <v>8297</v>
      </c>
      <c r="P2263" s="5">
        <f t="shared" si="141"/>
        <v>779.5</v>
      </c>
      <c r="Q2263" s="10">
        <f t="shared" si="142"/>
        <v>42759.724768518514</v>
      </c>
      <c r="R2263" s="10">
        <f t="shared" si="143"/>
        <v>42780.724768518514</v>
      </c>
      <c r="S2263" t="s">
        <v>8341</v>
      </c>
      <c r="T2263" t="s">
        <v>8321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140"/>
        <v>28.104972375690608</v>
      </c>
      <c r="N2264" t="b">
        <v>1</v>
      </c>
      <c r="O2264" t="s">
        <v>8297</v>
      </c>
      <c r="P2264" s="5">
        <f t="shared" si="141"/>
        <v>154.15151515151516</v>
      </c>
      <c r="Q2264" s="10">
        <f t="shared" si="142"/>
        <v>41926.585162037038</v>
      </c>
      <c r="R2264" s="10">
        <f t="shared" si="143"/>
        <v>41961</v>
      </c>
      <c r="S2264" t="s">
        <v>8341</v>
      </c>
      <c r="T2264" t="s">
        <v>8321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140"/>
        <v>144.43333333333334</v>
      </c>
      <c r="N2265" t="b">
        <v>1</v>
      </c>
      <c r="O2265" t="s">
        <v>8297</v>
      </c>
      <c r="P2265" s="5">
        <f t="shared" si="141"/>
        <v>115.54666666666667</v>
      </c>
      <c r="Q2265" s="10">
        <f t="shared" si="142"/>
        <v>42014.832326388889</v>
      </c>
      <c r="R2265" s="10">
        <f t="shared" si="143"/>
        <v>42035.832326388889</v>
      </c>
      <c r="S2265" t="s">
        <v>8341</v>
      </c>
      <c r="T2265" t="s">
        <v>8321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140"/>
        <v>24.274157303370785</v>
      </c>
      <c r="N2266" t="b">
        <v>1</v>
      </c>
      <c r="O2266" t="s">
        <v>8297</v>
      </c>
      <c r="P2266" s="5">
        <f t="shared" si="141"/>
        <v>180.03333333333333</v>
      </c>
      <c r="Q2266" s="10">
        <f t="shared" si="142"/>
        <v>42496.582337962958</v>
      </c>
      <c r="R2266" s="10">
        <f t="shared" si="143"/>
        <v>42513.125</v>
      </c>
      <c r="S2266" t="s">
        <v>8341</v>
      </c>
      <c r="T2266" t="s">
        <v>8321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140"/>
        <v>35.117647058823529</v>
      </c>
      <c r="N2267" t="b">
        <v>1</v>
      </c>
      <c r="O2267" t="s">
        <v>8297</v>
      </c>
      <c r="P2267" s="5">
        <f t="shared" si="141"/>
        <v>298.5</v>
      </c>
      <c r="Q2267" s="10">
        <f t="shared" si="142"/>
        <v>42689.853090277778</v>
      </c>
      <c r="R2267" s="10">
        <f t="shared" si="143"/>
        <v>42696.853090277778</v>
      </c>
      <c r="S2267" t="s">
        <v>8341</v>
      </c>
      <c r="T2267" t="s">
        <v>8321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140"/>
        <v>24.762886597938145</v>
      </c>
      <c r="N2268" t="b">
        <v>1</v>
      </c>
      <c r="O2268" t="s">
        <v>8297</v>
      </c>
      <c r="P2268" s="5">
        <f t="shared" si="141"/>
        <v>320.26666666666665</v>
      </c>
      <c r="Q2268" s="10">
        <f t="shared" si="142"/>
        <v>42469.874907407408</v>
      </c>
      <c r="R2268" s="10">
        <f t="shared" si="143"/>
        <v>42487.083333333328</v>
      </c>
      <c r="S2268" t="s">
        <v>8341</v>
      </c>
      <c r="T2268" t="s">
        <v>8321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140"/>
        <v>188.37871287128712</v>
      </c>
      <c r="N2269" t="b">
        <v>1</v>
      </c>
      <c r="O2269" t="s">
        <v>8297</v>
      </c>
      <c r="P2269" s="5">
        <f t="shared" si="141"/>
        <v>380.52499999999998</v>
      </c>
      <c r="Q2269" s="10">
        <f t="shared" si="142"/>
        <v>41968.829826388886</v>
      </c>
      <c r="R2269" s="10">
        <f t="shared" si="143"/>
        <v>41994.041666666672</v>
      </c>
      <c r="S2269" t="s">
        <v>8341</v>
      </c>
      <c r="T2269" t="s">
        <v>8321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140"/>
        <v>148.08247422680412</v>
      </c>
      <c r="N2270" t="b">
        <v>1</v>
      </c>
      <c r="O2270" t="s">
        <v>8297</v>
      </c>
      <c r="P2270" s="5">
        <f t="shared" si="141"/>
        <v>102.60000000000001</v>
      </c>
      <c r="Q2270" s="10">
        <f t="shared" si="142"/>
        <v>42776.082349537035</v>
      </c>
      <c r="R2270" s="10">
        <f t="shared" si="143"/>
        <v>42806.082349537035</v>
      </c>
      <c r="S2270" t="s">
        <v>8341</v>
      </c>
      <c r="T2270" t="s">
        <v>8321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140"/>
        <v>49.934589800443462</v>
      </c>
      <c r="N2271" t="b">
        <v>1</v>
      </c>
      <c r="O2271" t="s">
        <v>8297</v>
      </c>
      <c r="P2271" s="5">
        <f t="shared" si="141"/>
        <v>1801.64</v>
      </c>
      <c r="Q2271" s="10">
        <f t="shared" si="142"/>
        <v>42776.704432870371</v>
      </c>
      <c r="R2271" s="10">
        <f t="shared" si="143"/>
        <v>42801.208333333328</v>
      </c>
      <c r="S2271" t="s">
        <v>8341</v>
      </c>
      <c r="T2271" t="s">
        <v>8321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140"/>
        <v>107.82155688622754</v>
      </c>
      <c r="N2272" t="b">
        <v>1</v>
      </c>
      <c r="O2272" t="s">
        <v>8297</v>
      </c>
      <c r="P2272" s="5">
        <f t="shared" si="141"/>
        <v>720.24800000000005</v>
      </c>
      <c r="Q2272" s="10">
        <f t="shared" si="142"/>
        <v>42725.869363425925</v>
      </c>
      <c r="R2272" s="10">
        <f t="shared" si="143"/>
        <v>42745.915972222225</v>
      </c>
      <c r="S2272" t="s">
        <v>8341</v>
      </c>
      <c r="T2272" t="s">
        <v>8321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140"/>
        <v>42.63403614457831</v>
      </c>
      <c r="N2273" t="b">
        <v>1</v>
      </c>
      <c r="O2273" t="s">
        <v>8297</v>
      </c>
      <c r="P2273" s="5">
        <f t="shared" si="141"/>
        <v>283.09000000000003</v>
      </c>
      <c r="Q2273" s="10">
        <f t="shared" si="142"/>
        <v>42684.000046296293</v>
      </c>
      <c r="R2273" s="10">
        <f t="shared" si="143"/>
        <v>42714.000046296293</v>
      </c>
      <c r="S2273" t="s">
        <v>8341</v>
      </c>
      <c r="T2273" t="s">
        <v>8321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140"/>
        <v>14.370762711864407</v>
      </c>
      <c r="N2274" t="b">
        <v>1</v>
      </c>
      <c r="O2274" t="s">
        <v>8297</v>
      </c>
      <c r="P2274" s="5">
        <f t="shared" si="141"/>
        <v>1356.6000000000001</v>
      </c>
      <c r="Q2274" s="10">
        <f t="shared" si="142"/>
        <v>42315.699490740735</v>
      </c>
      <c r="R2274" s="10">
        <f t="shared" si="143"/>
        <v>42345.699490740735</v>
      </c>
      <c r="S2274" t="s">
        <v>8341</v>
      </c>
      <c r="T2274" t="s">
        <v>8321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140"/>
        <v>37.476190476190474</v>
      </c>
      <c r="N2275" t="b">
        <v>1</v>
      </c>
      <c r="O2275" t="s">
        <v>8297</v>
      </c>
      <c r="P2275" s="5">
        <f t="shared" si="141"/>
        <v>220.35999999999999</v>
      </c>
      <c r="Q2275" s="10">
        <f t="shared" si="142"/>
        <v>42781.549097222218</v>
      </c>
      <c r="R2275" s="10">
        <f t="shared" si="143"/>
        <v>42806.507430555561</v>
      </c>
      <c r="S2275" t="s">
        <v>8341</v>
      </c>
      <c r="T2275" t="s">
        <v>8321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140"/>
        <v>30.202020202020201</v>
      </c>
      <c r="N2276" t="b">
        <v>1</v>
      </c>
      <c r="O2276" t="s">
        <v>8297</v>
      </c>
      <c r="P2276" s="5">
        <f t="shared" si="141"/>
        <v>119.6</v>
      </c>
      <c r="Q2276" s="10">
        <f t="shared" si="142"/>
        <v>41663.500659722224</v>
      </c>
      <c r="R2276" s="10">
        <f t="shared" si="143"/>
        <v>41693.500659722224</v>
      </c>
      <c r="S2276" t="s">
        <v>8341</v>
      </c>
      <c r="T2276" t="s">
        <v>8321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140"/>
        <v>33.550632911392405</v>
      </c>
      <c r="N2277" t="b">
        <v>1</v>
      </c>
      <c r="O2277" t="s">
        <v>8297</v>
      </c>
      <c r="P2277" s="5">
        <f t="shared" si="141"/>
        <v>407.76923076923077</v>
      </c>
      <c r="Q2277" s="10">
        <f t="shared" si="142"/>
        <v>41965.616655092599</v>
      </c>
      <c r="R2277" s="10">
        <f t="shared" si="143"/>
        <v>41995.616655092599</v>
      </c>
      <c r="S2277" t="s">
        <v>8341</v>
      </c>
      <c r="T2277" t="s">
        <v>8321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140"/>
        <v>64.74666666666667</v>
      </c>
      <c r="N2278" t="b">
        <v>1</v>
      </c>
      <c r="O2278" t="s">
        <v>8297</v>
      </c>
      <c r="P2278" s="5">
        <f t="shared" si="141"/>
        <v>105.81826105905425</v>
      </c>
      <c r="Q2278" s="10">
        <f t="shared" si="142"/>
        <v>41614.651493055557</v>
      </c>
      <c r="R2278" s="10">
        <f t="shared" si="143"/>
        <v>41644.651493055557</v>
      </c>
      <c r="S2278" t="s">
        <v>8341</v>
      </c>
      <c r="T2278" t="s">
        <v>8321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140"/>
        <v>57.932367149758456</v>
      </c>
      <c r="N2279" t="b">
        <v>1</v>
      </c>
      <c r="O2279" t="s">
        <v>8297</v>
      </c>
      <c r="P2279" s="5">
        <f t="shared" si="141"/>
        <v>141.08235294117648</v>
      </c>
      <c r="Q2279" s="10">
        <f t="shared" si="142"/>
        <v>40936.678506944445</v>
      </c>
      <c r="R2279" s="10">
        <f t="shared" si="143"/>
        <v>40966.678506944445</v>
      </c>
      <c r="S2279" t="s">
        <v>8341</v>
      </c>
      <c r="T2279" t="s">
        <v>8321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140"/>
        <v>53.078431372549019</v>
      </c>
      <c r="N2280" t="b">
        <v>1</v>
      </c>
      <c r="O2280" t="s">
        <v>8297</v>
      </c>
      <c r="P2280" s="5">
        <f t="shared" si="141"/>
        <v>270.7</v>
      </c>
      <c r="Q2280" s="10">
        <f t="shared" si="142"/>
        <v>42338.709108796291</v>
      </c>
      <c r="R2280" s="10">
        <f t="shared" si="143"/>
        <v>42372.957638888889</v>
      </c>
      <c r="S2280" t="s">
        <v>8341</v>
      </c>
      <c r="T2280" t="s">
        <v>8321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140"/>
        <v>48.0625</v>
      </c>
      <c r="N2281" t="b">
        <v>1</v>
      </c>
      <c r="O2281" t="s">
        <v>8297</v>
      </c>
      <c r="P2281" s="5">
        <f t="shared" si="141"/>
        <v>153.80000000000001</v>
      </c>
      <c r="Q2281" s="10">
        <f t="shared" si="142"/>
        <v>42020.806701388887</v>
      </c>
      <c r="R2281" s="10">
        <f t="shared" si="143"/>
        <v>42039.166666666672</v>
      </c>
      <c r="S2281" t="s">
        <v>8341</v>
      </c>
      <c r="T2281" t="s">
        <v>8321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140"/>
        <v>82.396874999999994</v>
      </c>
      <c r="N2282" t="b">
        <v>1</v>
      </c>
      <c r="O2282" t="s">
        <v>8297</v>
      </c>
      <c r="P2282" s="5">
        <f t="shared" si="141"/>
        <v>403.57653061224488</v>
      </c>
      <c r="Q2282" s="10">
        <f t="shared" si="142"/>
        <v>42234.624895833331</v>
      </c>
      <c r="R2282" s="10">
        <f t="shared" si="143"/>
        <v>42264.624895833331</v>
      </c>
      <c r="S2282" t="s">
        <v>8341</v>
      </c>
      <c r="T2282" t="s">
        <v>8321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140"/>
        <v>50.454545454545453</v>
      </c>
      <c r="N2283" t="b">
        <v>1</v>
      </c>
      <c r="O2283" t="s">
        <v>8276</v>
      </c>
      <c r="P2283" s="5">
        <f t="shared" si="141"/>
        <v>185</v>
      </c>
      <c r="Q2283" s="10">
        <f t="shared" si="142"/>
        <v>40687.285844907405</v>
      </c>
      <c r="R2283" s="10">
        <f t="shared" si="143"/>
        <v>40749.284722222219</v>
      </c>
      <c r="S2283" t="s">
        <v>8338</v>
      </c>
      <c r="T2283" t="s">
        <v>8310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140"/>
        <v>115.83333333333333</v>
      </c>
      <c r="N2284" t="b">
        <v>1</v>
      </c>
      <c r="O2284" t="s">
        <v>8276</v>
      </c>
      <c r="P2284" s="5">
        <f t="shared" si="141"/>
        <v>185.33333333333331</v>
      </c>
      <c r="Q2284" s="10">
        <f t="shared" si="142"/>
        <v>42323.17460648148</v>
      </c>
      <c r="R2284" s="10">
        <f t="shared" si="143"/>
        <v>42383.17460648148</v>
      </c>
      <c r="S2284" t="s">
        <v>8338</v>
      </c>
      <c r="T2284" t="s">
        <v>8310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140"/>
        <v>63.03458333333333</v>
      </c>
      <c r="N2285" t="b">
        <v>1</v>
      </c>
      <c r="O2285" t="s">
        <v>8276</v>
      </c>
      <c r="P2285" s="5">
        <f t="shared" si="141"/>
        <v>100.85533333333332</v>
      </c>
      <c r="Q2285" s="10">
        <f t="shared" si="142"/>
        <v>40978.125046296293</v>
      </c>
      <c r="R2285" s="10">
        <f t="shared" si="143"/>
        <v>41038.083379629628</v>
      </c>
      <c r="S2285" t="s">
        <v>8338</v>
      </c>
      <c r="T2285" t="s">
        <v>8310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140"/>
        <v>108.02152542372882</v>
      </c>
      <c r="N2286" t="b">
        <v>1</v>
      </c>
      <c r="O2286" t="s">
        <v>8276</v>
      </c>
      <c r="P2286" s="5">
        <f t="shared" si="141"/>
        <v>106.22116666666668</v>
      </c>
      <c r="Q2286" s="10">
        <f t="shared" si="142"/>
        <v>40585.796817129631</v>
      </c>
      <c r="R2286" s="10">
        <f t="shared" si="143"/>
        <v>40614.166666666664</v>
      </c>
      <c r="S2286" t="s">
        <v>8338</v>
      </c>
      <c r="T2286" t="s">
        <v>8310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140"/>
        <v>46.088607594936711</v>
      </c>
      <c r="N2287" t="b">
        <v>1</v>
      </c>
      <c r="O2287" t="s">
        <v>8276</v>
      </c>
      <c r="P2287" s="5">
        <f t="shared" si="141"/>
        <v>121.36666666666667</v>
      </c>
      <c r="Q2287" s="10">
        <f t="shared" si="142"/>
        <v>41059.185682870368</v>
      </c>
      <c r="R2287" s="10">
        <f t="shared" si="143"/>
        <v>41089.185682870368</v>
      </c>
      <c r="S2287" t="s">
        <v>8338</v>
      </c>
      <c r="T2287" t="s">
        <v>8310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140"/>
        <v>107.21428571428571</v>
      </c>
      <c r="N2288" t="b">
        <v>1</v>
      </c>
      <c r="O2288" t="s">
        <v>8276</v>
      </c>
      <c r="P2288" s="5">
        <f t="shared" si="141"/>
        <v>100.06666666666666</v>
      </c>
      <c r="Q2288" s="10">
        <f t="shared" si="142"/>
        <v>41494.963587962964</v>
      </c>
      <c r="R2288" s="10">
        <f t="shared" si="143"/>
        <v>41523.165972222225</v>
      </c>
      <c r="S2288" t="s">
        <v>8338</v>
      </c>
      <c r="T2288" t="s">
        <v>8310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140"/>
        <v>50.9338679245283</v>
      </c>
      <c r="N2289" t="b">
        <v>1</v>
      </c>
      <c r="O2289" t="s">
        <v>8276</v>
      </c>
      <c r="P2289" s="5">
        <f t="shared" si="141"/>
        <v>119.97755555555555</v>
      </c>
      <c r="Q2289" s="10">
        <f t="shared" si="142"/>
        <v>41792.667361111111</v>
      </c>
      <c r="R2289" s="10">
        <f t="shared" si="143"/>
        <v>41813.667361111111</v>
      </c>
      <c r="S2289" t="s">
        <v>8338</v>
      </c>
      <c r="T2289" t="s">
        <v>8310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140"/>
        <v>40.04</v>
      </c>
      <c r="N2290" t="b">
        <v>1</v>
      </c>
      <c r="O2290" t="s">
        <v>8276</v>
      </c>
      <c r="P2290" s="5">
        <f t="shared" si="141"/>
        <v>100.1</v>
      </c>
      <c r="Q2290" s="10">
        <f t="shared" si="142"/>
        <v>41067.827418981484</v>
      </c>
      <c r="R2290" s="10">
        <f t="shared" si="143"/>
        <v>41086.75</v>
      </c>
      <c r="S2290" t="s">
        <v>8338</v>
      </c>
      <c r="T2290" t="s">
        <v>8310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140"/>
        <v>64.44</v>
      </c>
      <c r="N2291" t="b">
        <v>1</v>
      </c>
      <c r="O2291" t="s">
        <v>8276</v>
      </c>
      <c r="P2291" s="5">
        <f t="shared" si="141"/>
        <v>107.4</v>
      </c>
      <c r="Q2291" s="10">
        <f t="shared" si="142"/>
        <v>41571.998379629629</v>
      </c>
      <c r="R2291" s="10">
        <f t="shared" si="143"/>
        <v>41614.973611111112</v>
      </c>
      <c r="S2291" t="s">
        <v>8338</v>
      </c>
      <c r="T2291" t="s">
        <v>8310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140"/>
        <v>53.827586206896555</v>
      </c>
      <c r="N2292" t="b">
        <v>1</v>
      </c>
      <c r="O2292" t="s">
        <v>8276</v>
      </c>
      <c r="P2292" s="5">
        <f t="shared" si="141"/>
        <v>104.06666666666666</v>
      </c>
      <c r="Q2292" s="10">
        <f t="shared" si="142"/>
        <v>40070.253819444442</v>
      </c>
      <c r="R2292" s="10">
        <f t="shared" si="143"/>
        <v>40148.708333333336</v>
      </c>
      <c r="S2292" t="s">
        <v>8338</v>
      </c>
      <c r="T2292" t="s">
        <v>8310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140"/>
        <v>100.46511627906976</v>
      </c>
      <c r="N2293" t="b">
        <v>1</v>
      </c>
      <c r="O2293" t="s">
        <v>8276</v>
      </c>
      <c r="P2293" s="5">
        <f t="shared" si="141"/>
        <v>172.8</v>
      </c>
      <c r="Q2293" s="10">
        <f t="shared" si="142"/>
        <v>40987.977060185185</v>
      </c>
      <c r="R2293" s="10">
        <f t="shared" si="143"/>
        <v>41022.166666666664</v>
      </c>
      <c r="S2293" t="s">
        <v>8338</v>
      </c>
      <c r="T2293" t="s">
        <v>8310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140"/>
        <v>46.630652173913049</v>
      </c>
      <c r="N2294" t="b">
        <v>1</v>
      </c>
      <c r="O2294" t="s">
        <v>8276</v>
      </c>
      <c r="P2294" s="5">
        <f t="shared" si="141"/>
        <v>107.2505</v>
      </c>
      <c r="Q2294" s="10">
        <f t="shared" si="142"/>
        <v>40987.697638888887</v>
      </c>
      <c r="R2294" s="10">
        <f t="shared" si="143"/>
        <v>41017.697638888887</v>
      </c>
      <c r="S2294" t="s">
        <v>8338</v>
      </c>
      <c r="T2294" t="s">
        <v>8310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140"/>
        <v>34.074074074074076</v>
      </c>
      <c r="N2295" t="b">
        <v>1</v>
      </c>
      <c r="O2295" t="s">
        <v>8276</v>
      </c>
      <c r="P2295" s="5">
        <f t="shared" si="141"/>
        <v>108.23529411764706</v>
      </c>
      <c r="Q2295" s="10">
        <f t="shared" si="142"/>
        <v>41151.708321759259</v>
      </c>
      <c r="R2295" s="10">
        <f t="shared" si="143"/>
        <v>41177.165972222225</v>
      </c>
      <c r="S2295" t="s">
        <v>8338</v>
      </c>
      <c r="T2295" t="s">
        <v>8310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140"/>
        <v>65.214642857142863</v>
      </c>
      <c r="N2296" t="b">
        <v>1</v>
      </c>
      <c r="O2296" t="s">
        <v>8276</v>
      </c>
      <c r="P2296" s="5">
        <f t="shared" si="141"/>
        <v>146.08079999999998</v>
      </c>
      <c r="Q2296" s="10">
        <f t="shared" si="142"/>
        <v>41264.72314814815</v>
      </c>
      <c r="R2296" s="10">
        <f t="shared" si="143"/>
        <v>41294.72314814815</v>
      </c>
      <c r="S2296" t="s">
        <v>8338</v>
      </c>
      <c r="T2296" t="s">
        <v>8310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140"/>
        <v>44.205882352941174</v>
      </c>
      <c r="N2297" t="b">
        <v>1</v>
      </c>
      <c r="O2297" t="s">
        <v>8276</v>
      </c>
      <c r="P2297" s="5">
        <f t="shared" si="141"/>
        <v>125.25</v>
      </c>
      <c r="Q2297" s="10">
        <f t="shared" si="142"/>
        <v>41270.954351851848</v>
      </c>
      <c r="R2297" s="10">
        <f t="shared" si="143"/>
        <v>41300.954351851848</v>
      </c>
      <c r="S2297" t="s">
        <v>8338</v>
      </c>
      <c r="T2297" t="s">
        <v>8310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140"/>
        <v>71.965517241379317</v>
      </c>
      <c r="N2298" t="b">
        <v>1</v>
      </c>
      <c r="O2298" t="s">
        <v>8276</v>
      </c>
      <c r="P2298" s="5">
        <f t="shared" si="141"/>
        <v>149.07142857142856</v>
      </c>
      <c r="Q2298" s="10">
        <f t="shared" si="142"/>
        <v>40927.731782407405</v>
      </c>
      <c r="R2298" s="10">
        <f t="shared" si="143"/>
        <v>40962.731782407405</v>
      </c>
      <c r="S2298" t="s">
        <v>8338</v>
      </c>
      <c r="T2298" t="s">
        <v>8310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140"/>
        <v>52.94736842105263</v>
      </c>
      <c r="N2299" t="b">
        <v>1</v>
      </c>
      <c r="O2299" t="s">
        <v>8276</v>
      </c>
      <c r="P2299" s="5">
        <f t="shared" si="141"/>
        <v>100.6</v>
      </c>
      <c r="Q2299" s="10">
        <f t="shared" si="142"/>
        <v>40948.042233796295</v>
      </c>
      <c r="R2299" s="10">
        <f t="shared" si="143"/>
        <v>40982.165972222225</v>
      </c>
      <c r="S2299" t="s">
        <v>8338</v>
      </c>
      <c r="T2299" t="s">
        <v>8310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140"/>
        <v>109.45138888888889</v>
      </c>
      <c r="N2300" t="b">
        <v>1</v>
      </c>
      <c r="O2300" t="s">
        <v>8276</v>
      </c>
      <c r="P2300" s="5">
        <f t="shared" si="141"/>
        <v>105.07333333333332</v>
      </c>
      <c r="Q2300" s="10">
        <f t="shared" si="142"/>
        <v>41694.84065972222</v>
      </c>
      <c r="R2300" s="10">
        <f t="shared" si="143"/>
        <v>41724.798993055556</v>
      </c>
      <c r="S2300" t="s">
        <v>8338</v>
      </c>
      <c r="T2300" t="s">
        <v>8310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140"/>
        <v>75.035714285714292</v>
      </c>
      <c r="N2301" t="b">
        <v>1</v>
      </c>
      <c r="O2301" t="s">
        <v>8276</v>
      </c>
      <c r="P2301" s="5">
        <f t="shared" si="141"/>
        <v>350.16666666666663</v>
      </c>
      <c r="Q2301" s="10">
        <f t="shared" si="142"/>
        <v>40565.032511574071</v>
      </c>
      <c r="R2301" s="10">
        <f t="shared" si="143"/>
        <v>40580.032511574071</v>
      </c>
      <c r="S2301" t="s">
        <v>8338</v>
      </c>
      <c r="T2301" t="s">
        <v>8310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140"/>
        <v>115.71428571428571</v>
      </c>
      <c r="N2302" t="b">
        <v>1</v>
      </c>
      <c r="O2302" t="s">
        <v>8276</v>
      </c>
      <c r="P2302" s="5">
        <f t="shared" si="141"/>
        <v>101.25</v>
      </c>
      <c r="Q2302" s="10">
        <f t="shared" si="142"/>
        <v>41074.727037037039</v>
      </c>
      <c r="R2302" s="10">
        <f t="shared" si="143"/>
        <v>41088.727037037039</v>
      </c>
      <c r="S2302" t="s">
        <v>8338</v>
      </c>
      <c r="T2302" t="s">
        <v>8310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140"/>
        <v>31.659810426540286</v>
      </c>
      <c r="N2303" t="b">
        <v>1</v>
      </c>
      <c r="O2303" t="s">
        <v>8279</v>
      </c>
      <c r="P2303" s="5">
        <f t="shared" si="141"/>
        <v>133.6044</v>
      </c>
      <c r="Q2303" s="10">
        <f t="shared" si="142"/>
        <v>41416.146944444445</v>
      </c>
      <c r="R2303" s="10">
        <f t="shared" si="143"/>
        <v>41446.146944444445</v>
      </c>
      <c r="S2303" t="s">
        <v>8338</v>
      </c>
      <c r="T2303" t="s">
        <v>8313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140"/>
        <v>46.176470588235297</v>
      </c>
      <c r="N2304" t="b">
        <v>1</v>
      </c>
      <c r="O2304" t="s">
        <v>8279</v>
      </c>
      <c r="P2304" s="5">
        <f t="shared" si="141"/>
        <v>170.65217391304347</v>
      </c>
      <c r="Q2304" s="10">
        <f t="shared" si="142"/>
        <v>41605.868449074071</v>
      </c>
      <c r="R2304" s="10">
        <f t="shared" si="143"/>
        <v>41639.291666666664</v>
      </c>
      <c r="S2304" t="s">
        <v>8338</v>
      </c>
      <c r="T2304" t="s">
        <v>8313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140"/>
        <v>68.481650485436887</v>
      </c>
      <c r="N2305" t="b">
        <v>1</v>
      </c>
      <c r="O2305" t="s">
        <v>8279</v>
      </c>
      <c r="P2305" s="5">
        <f t="shared" si="141"/>
        <v>109.35829457364341</v>
      </c>
      <c r="Q2305" s="10">
        <f t="shared" si="142"/>
        <v>40850.111064814817</v>
      </c>
      <c r="R2305" s="10">
        <f t="shared" si="143"/>
        <v>40890.152731481481</v>
      </c>
      <c r="S2305" t="s">
        <v>8338</v>
      </c>
      <c r="T2305" t="s">
        <v>8313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ref="M2306:M2369" si="144">E2306/L2306</f>
        <v>53.469203539823013</v>
      </c>
      <c r="N2306" t="b">
        <v>1</v>
      </c>
      <c r="O2306" t="s">
        <v>8279</v>
      </c>
      <c r="P2306" s="5">
        <f t="shared" si="141"/>
        <v>100.70033333333335</v>
      </c>
      <c r="Q2306" s="10">
        <f t="shared" si="142"/>
        <v>40502.815868055557</v>
      </c>
      <c r="R2306" s="10">
        <f t="shared" si="143"/>
        <v>40544.207638888889</v>
      </c>
      <c r="S2306" t="s">
        <v>8338</v>
      </c>
      <c r="T2306" t="s">
        <v>8313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si="144"/>
        <v>109.10778443113773</v>
      </c>
      <c r="N2307" t="b">
        <v>1</v>
      </c>
      <c r="O2307" t="s">
        <v>8279</v>
      </c>
      <c r="P2307" s="5">
        <f t="shared" ref="P2307:P2370" si="145">(E2307/D2307)*100</f>
        <v>101.22777777777779</v>
      </c>
      <c r="Q2307" s="10">
        <f t="shared" ref="Q2307:Q2370" si="146">(((J2307/60)/60)/24)+DATE(1970,1,1)</f>
        <v>41834.695277777777</v>
      </c>
      <c r="R2307" s="10">
        <f t="shared" ref="R2307:R2370" si="147">(((I2307/60)/60)/24)+DATE(1970,1,1)</f>
        <v>41859.75</v>
      </c>
      <c r="S2307" t="s">
        <v>8338</v>
      </c>
      <c r="T2307" t="s">
        <v>8313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144"/>
        <v>51.185616438356163</v>
      </c>
      <c r="N2308" t="b">
        <v>1</v>
      </c>
      <c r="O2308" t="s">
        <v>8279</v>
      </c>
      <c r="P2308" s="5">
        <f t="shared" si="145"/>
        <v>106.75857142857143</v>
      </c>
      <c r="Q2308" s="10">
        <f t="shared" si="146"/>
        <v>40948.16815972222</v>
      </c>
      <c r="R2308" s="10">
        <f t="shared" si="147"/>
        <v>40978.16815972222</v>
      </c>
      <c r="S2308" t="s">
        <v>8338</v>
      </c>
      <c r="T2308" t="s">
        <v>8313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144"/>
        <v>27.936800000000002</v>
      </c>
      <c r="N2309" t="b">
        <v>1</v>
      </c>
      <c r="O2309" t="s">
        <v>8279</v>
      </c>
      <c r="P2309" s="5">
        <f t="shared" si="145"/>
        <v>106.65777537961894</v>
      </c>
      <c r="Q2309" s="10">
        <f t="shared" si="146"/>
        <v>41004.802465277775</v>
      </c>
      <c r="R2309" s="10">
        <f t="shared" si="147"/>
        <v>41034.802407407406</v>
      </c>
      <c r="S2309" t="s">
        <v>8338</v>
      </c>
      <c r="T2309" t="s">
        <v>8313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144"/>
        <v>82.496921824104234</v>
      </c>
      <c r="N2310" t="b">
        <v>1</v>
      </c>
      <c r="O2310" t="s">
        <v>8279</v>
      </c>
      <c r="P2310" s="5">
        <f t="shared" si="145"/>
        <v>101.30622</v>
      </c>
      <c r="Q2310" s="10">
        <f t="shared" si="146"/>
        <v>41851.962916666671</v>
      </c>
      <c r="R2310" s="10">
        <f t="shared" si="147"/>
        <v>41880.041666666664</v>
      </c>
      <c r="S2310" t="s">
        <v>8338</v>
      </c>
      <c r="T2310" t="s">
        <v>8313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144"/>
        <v>59.817476635514019</v>
      </c>
      <c r="N2311" t="b">
        <v>1</v>
      </c>
      <c r="O2311" t="s">
        <v>8279</v>
      </c>
      <c r="P2311" s="5">
        <f t="shared" si="145"/>
        <v>106.67450000000001</v>
      </c>
      <c r="Q2311" s="10">
        <f t="shared" si="146"/>
        <v>41307.987696759257</v>
      </c>
      <c r="R2311" s="10">
        <f t="shared" si="147"/>
        <v>41342.987696759257</v>
      </c>
      <c r="S2311" t="s">
        <v>8338</v>
      </c>
      <c r="T2311" t="s">
        <v>8313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144"/>
        <v>64.816470588235291</v>
      </c>
      <c r="N2312" t="b">
        <v>1</v>
      </c>
      <c r="O2312" t="s">
        <v>8279</v>
      </c>
      <c r="P2312" s="5">
        <f t="shared" si="145"/>
        <v>428.83978378378379</v>
      </c>
      <c r="Q2312" s="10">
        <f t="shared" si="146"/>
        <v>41324.79415509259</v>
      </c>
      <c r="R2312" s="10">
        <f t="shared" si="147"/>
        <v>41354.752488425926</v>
      </c>
      <c r="S2312" t="s">
        <v>8338</v>
      </c>
      <c r="T2312" t="s">
        <v>8313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144"/>
        <v>90.09615384615384</v>
      </c>
      <c r="N2313" t="b">
        <v>1</v>
      </c>
      <c r="O2313" t="s">
        <v>8279</v>
      </c>
      <c r="P2313" s="5">
        <f t="shared" si="145"/>
        <v>104.11111111111111</v>
      </c>
      <c r="Q2313" s="10">
        <f t="shared" si="146"/>
        <v>41736.004502314812</v>
      </c>
      <c r="R2313" s="10">
        <f t="shared" si="147"/>
        <v>41766.004502314812</v>
      </c>
      <c r="S2313" t="s">
        <v>8338</v>
      </c>
      <c r="T2313" t="s">
        <v>8313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144"/>
        <v>40.962025316455694</v>
      </c>
      <c r="N2314" t="b">
        <v>1</v>
      </c>
      <c r="O2314" t="s">
        <v>8279</v>
      </c>
      <c r="P2314" s="5">
        <f t="shared" si="145"/>
        <v>107.86666666666666</v>
      </c>
      <c r="Q2314" s="10">
        <f t="shared" si="146"/>
        <v>41716.632847222223</v>
      </c>
      <c r="R2314" s="10">
        <f t="shared" si="147"/>
        <v>41747.958333333336</v>
      </c>
      <c r="S2314" t="s">
        <v>8338</v>
      </c>
      <c r="T2314" t="s">
        <v>8313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144"/>
        <v>56.000127388535034</v>
      </c>
      <c r="N2315" t="b">
        <v>1</v>
      </c>
      <c r="O2315" t="s">
        <v>8279</v>
      </c>
      <c r="P2315" s="5">
        <f t="shared" si="145"/>
        <v>175.84040000000002</v>
      </c>
      <c r="Q2315" s="10">
        <f t="shared" si="146"/>
        <v>41002.958634259259</v>
      </c>
      <c r="R2315" s="10">
        <f t="shared" si="147"/>
        <v>41032.958634259259</v>
      </c>
      <c r="S2315" t="s">
        <v>8338</v>
      </c>
      <c r="T2315" t="s">
        <v>8313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144"/>
        <v>37.672800000000002</v>
      </c>
      <c r="N2316" t="b">
        <v>1</v>
      </c>
      <c r="O2316" t="s">
        <v>8279</v>
      </c>
      <c r="P2316" s="5">
        <f t="shared" si="145"/>
        <v>156.97</v>
      </c>
      <c r="Q2316" s="10">
        <f t="shared" si="146"/>
        <v>41037.551585648151</v>
      </c>
      <c r="R2316" s="10">
        <f t="shared" si="147"/>
        <v>41067.551585648151</v>
      </c>
      <c r="S2316" t="s">
        <v>8338</v>
      </c>
      <c r="T2316" t="s">
        <v>8313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144"/>
        <v>40.078125</v>
      </c>
      <c r="N2317" t="b">
        <v>1</v>
      </c>
      <c r="O2317" t="s">
        <v>8279</v>
      </c>
      <c r="P2317" s="5">
        <f t="shared" si="145"/>
        <v>102.60000000000001</v>
      </c>
      <c r="Q2317" s="10">
        <f t="shared" si="146"/>
        <v>41004.72619212963</v>
      </c>
      <c r="R2317" s="10">
        <f t="shared" si="147"/>
        <v>41034.72619212963</v>
      </c>
      <c r="S2317" t="s">
        <v>8338</v>
      </c>
      <c r="T2317" t="s">
        <v>8313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144"/>
        <v>78.031999999999996</v>
      </c>
      <c r="N2318" t="b">
        <v>1</v>
      </c>
      <c r="O2318" t="s">
        <v>8279</v>
      </c>
      <c r="P2318" s="5">
        <f t="shared" si="145"/>
        <v>104.04266666666666</v>
      </c>
      <c r="Q2318" s="10">
        <f t="shared" si="146"/>
        <v>40079.725115740745</v>
      </c>
      <c r="R2318" s="10">
        <f t="shared" si="147"/>
        <v>40156.76666666667</v>
      </c>
      <c r="S2318" t="s">
        <v>8338</v>
      </c>
      <c r="T2318" t="s">
        <v>8313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144"/>
        <v>18.90909090909091</v>
      </c>
      <c r="N2319" t="b">
        <v>1</v>
      </c>
      <c r="O2319" t="s">
        <v>8279</v>
      </c>
      <c r="P2319" s="5">
        <f t="shared" si="145"/>
        <v>104</v>
      </c>
      <c r="Q2319" s="10">
        <f t="shared" si="146"/>
        <v>40192.542233796295</v>
      </c>
      <c r="R2319" s="10">
        <f t="shared" si="147"/>
        <v>40224.208333333336</v>
      </c>
      <c r="S2319" t="s">
        <v>8338</v>
      </c>
      <c r="T2319" t="s">
        <v>8313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144"/>
        <v>37.134969325153371</v>
      </c>
      <c r="N2320" t="b">
        <v>1</v>
      </c>
      <c r="O2320" t="s">
        <v>8279</v>
      </c>
      <c r="P2320" s="5">
        <f t="shared" si="145"/>
        <v>121.05999999999999</v>
      </c>
      <c r="Q2320" s="10">
        <f t="shared" si="146"/>
        <v>40050.643680555557</v>
      </c>
      <c r="R2320" s="10">
        <f t="shared" si="147"/>
        <v>40082.165972222225</v>
      </c>
      <c r="S2320" t="s">
        <v>8338</v>
      </c>
      <c r="T2320" t="s">
        <v>8313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144"/>
        <v>41.961038961038959</v>
      </c>
      <c r="N2321" t="b">
        <v>1</v>
      </c>
      <c r="O2321" t="s">
        <v>8279</v>
      </c>
      <c r="P2321" s="5">
        <f t="shared" si="145"/>
        <v>107.69999999999999</v>
      </c>
      <c r="Q2321" s="10">
        <f t="shared" si="146"/>
        <v>41593.082002314812</v>
      </c>
      <c r="R2321" s="10">
        <f t="shared" si="147"/>
        <v>41623.082002314812</v>
      </c>
      <c r="S2321" t="s">
        <v>8338</v>
      </c>
      <c r="T2321" t="s">
        <v>8313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144"/>
        <v>61.044943820224717</v>
      </c>
      <c r="N2322" t="b">
        <v>1</v>
      </c>
      <c r="O2322" t="s">
        <v>8279</v>
      </c>
      <c r="P2322" s="5">
        <f t="shared" si="145"/>
        <v>108.66</v>
      </c>
      <c r="Q2322" s="10">
        <f t="shared" si="146"/>
        <v>41696.817129629628</v>
      </c>
      <c r="R2322" s="10">
        <f t="shared" si="147"/>
        <v>41731.775462962964</v>
      </c>
      <c r="S2322" t="s">
        <v>8338</v>
      </c>
      <c r="T2322" t="s">
        <v>8313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144"/>
        <v>64.53125</v>
      </c>
      <c r="N2323" t="b">
        <v>0</v>
      </c>
      <c r="O2323" t="s">
        <v>8298</v>
      </c>
      <c r="P2323" s="5">
        <f t="shared" si="145"/>
        <v>39.120962394619681</v>
      </c>
      <c r="Q2323" s="10">
        <f t="shared" si="146"/>
        <v>42799.260428240741</v>
      </c>
      <c r="R2323" s="10">
        <f t="shared" si="147"/>
        <v>42829.21876157407</v>
      </c>
      <c r="S2323" t="s">
        <v>8317</v>
      </c>
      <c r="T2323" t="s">
        <v>8353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144"/>
        <v>21.25</v>
      </c>
      <c r="N2324" t="b">
        <v>0</v>
      </c>
      <c r="O2324" t="s">
        <v>8298</v>
      </c>
      <c r="P2324" s="5">
        <f t="shared" si="145"/>
        <v>3.1481481481481479</v>
      </c>
      <c r="Q2324" s="10">
        <f t="shared" si="146"/>
        <v>42804.895474537043</v>
      </c>
      <c r="R2324" s="10">
        <f t="shared" si="147"/>
        <v>42834.853807870371</v>
      </c>
      <c r="S2324" t="s">
        <v>8317</v>
      </c>
      <c r="T2324" t="s">
        <v>8353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144"/>
        <v>30</v>
      </c>
      <c r="N2325" t="b">
        <v>0</v>
      </c>
      <c r="O2325" t="s">
        <v>8298</v>
      </c>
      <c r="P2325" s="5">
        <f t="shared" si="145"/>
        <v>48</v>
      </c>
      <c r="Q2325" s="10">
        <f t="shared" si="146"/>
        <v>42807.755173611105</v>
      </c>
      <c r="R2325" s="10">
        <f t="shared" si="147"/>
        <v>42814.755173611105</v>
      </c>
      <c r="S2325" t="s">
        <v>8317</v>
      </c>
      <c r="T2325" t="s">
        <v>8353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144"/>
        <v>25.491803278688526</v>
      </c>
      <c r="N2326" t="b">
        <v>0</v>
      </c>
      <c r="O2326" t="s">
        <v>8298</v>
      </c>
      <c r="P2326" s="5">
        <f t="shared" si="145"/>
        <v>20.733333333333334</v>
      </c>
      <c r="Q2326" s="10">
        <f t="shared" si="146"/>
        <v>42790.885243055556</v>
      </c>
      <c r="R2326" s="10">
        <f t="shared" si="147"/>
        <v>42820.843576388885</v>
      </c>
      <c r="S2326" t="s">
        <v>8317</v>
      </c>
      <c r="T2326" t="s">
        <v>8353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144"/>
        <v>11.428571428571429</v>
      </c>
      <c r="N2327" t="b">
        <v>0</v>
      </c>
      <c r="O2327" t="s">
        <v>8298</v>
      </c>
      <c r="P2327" s="5">
        <f t="shared" si="145"/>
        <v>8</v>
      </c>
      <c r="Q2327" s="10">
        <f t="shared" si="146"/>
        <v>42794.022349537037</v>
      </c>
      <c r="R2327" s="10">
        <f t="shared" si="147"/>
        <v>42823.980682870373</v>
      </c>
      <c r="S2327" t="s">
        <v>8317</v>
      </c>
      <c r="T2327" t="s">
        <v>8353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144"/>
        <v>108</v>
      </c>
      <c r="N2328" t="b">
        <v>0</v>
      </c>
      <c r="O2328" t="s">
        <v>8298</v>
      </c>
      <c r="P2328" s="5">
        <f t="shared" si="145"/>
        <v>0.72</v>
      </c>
      <c r="Q2328" s="10">
        <f t="shared" si="146"/>
        <v>42804.034120370372</v>
      </c>
      <c r="R2328" s="10">
        <f t="shared" si="147"/>
        <v>42855.708333333328</v>
      </c>
      <c r="S2328" t="s">
        <v>8317</v>
      </c>
      <c r="T2328" t="s">
        <v>8353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144"/>
        <v>54.883162444113267</v>
      </c>
      <c r="N2329" t="b">
        <v>1</v>
      </c>
      <c r="O2329" t="s">
        <v>8298</v>
      </c>
      <c r="P2329" s="5">
        <f t="shared" si="145"/>
        <v>526.09431428571429</v>
      </c>
      <c r="Q2329" s="10">
        <f t="shared" si="146"/>
        <v>41842.917129629634</v>
      </c>
      <c r="R2329" s="10">
        <f t="shared" si="147"/>
        <v>41877.917129629634</v>
      </c>
      <c r="S2329" t="s">
        <v>8317</v>
      </c>
      <c r="T2329" t="s">
        <v>8353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144"/>
        <v>47.383612662942269</v>
      </c>
      <c r="N2330" t="b">
        <v>1</v>
      </c>
      <c r="O2330" t="s">
        <v>8298</v>
      </c>
      <c r="P2330" s="5">
        <f t="shared" si="145"/>
        <v>254.45000000000002</v>
      </c>
      <c r="Q2330" s="10">
        <f t="shared" si="146"/>
        <v>42139.781678240746</v>
      </c>
      <c r="R2330" s="10">
        <f t="shared" si="147"/>
        <v>42169.781678240746</v>
      </c>
      <c r="S2330" t="s">
        <v>8317</v>
      </c>
      <c r="T2330" t="s">
        <v>8353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144"/>
        <v>211.84</v>
      </c>
      <c r="N2331" t="b">
        <v>1</v>
      </c>
      <c r="O2331" t="s">
        <v>8298</v>
      </c>
      <c r="P2331" s="5">
        <f t="shared" si="145"/>
        <v>105.91999999999999</v>
      </c>
      <c r="Q2331" s="10">
        <f t="shared" si="146"/>
        <v>41807.624374999999</v>
      </c>
      <c r="R2331" s="10">
        <f t="shared" si="147"/>
        <v>41837.624374999999</v>
      </c>
      <c r="S2331" t="s">
        <v>8317</v>
      </c>
      <c r="T2331" t="s">
        <v>8353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144"/>
        <v>219.92638036809817</v>
      </c>
      <c r="N2332" t="b">
        <v>1</v>
      </c>
      <c r="O2332" t="s">
        <v>8298</v>
      </c>
      <c r="P2332" s="5">
        <f t="shared" si="145"/>
        <v>102.42285714285715</v>
      </c>
      <c r="Q2332" s="10">
        <f t="shared" si="146"/>
        <v>42332.89980324074</v>
      </c>
      <c r="R2332" s="10">
        <f t="shared" si="147"/>
        <v>42363</v>
      </c>
      <c r="S2332" t="s">
        <v>8317</v>
      </c>
      <c r="T2332" t="s">
        <v>8353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144"/>
        <v>40.795406360424032</v>
      </c>
      <c r="N2333" t="b">
        <v>1</v>
      </c>
      <c r="O2333" t="s">
        <v>8298</v>
      </c>
      <c r="P2333" s="5">
        <f t="shared" si="145"/>
        <v>144.31375</v>
      </c>
      <c r="Q2333" s="10">
        <f t="shared" si="146"/>
        <v>41839.005671296298</v>
      </c>
      <c r="R2333" s="10">
        <f t="shared" si="147"/>
        <v>41869.005671296298</v>
      </c>
      <c r="S2333" t="s">
        <v>8317</v>
      </c>
      <c r="T2333" t="s">
        <v>8353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144"/>
        <v>75.502840909090907</v>
      </c>
      <c r="N2334" t="b">
        <v>1</v>
      </c>
      <c r="O2334" t="s">
        <v>8298</v>
      </c>
      <c r="P2334" s="5">
        <f t="shared" si="145"/>
        <v>106.30800000000001</v>
      </c>
      <c r="Q2334" s="10">
        <f t="shared" si="146"/>
        <v>42011.628136574072</v>
      </c>
      <c r="R2334" s="10">
        <f t="shared" si="147"/>
        <v>42041.628136574072</v>
      </c>
      <c r="S2334" t="s">
        <v>8317</v>
      </c>
      <c r="T2334" t="s">
        <v>8353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144"/>
        <v>13.542553191489361</v>
      </c>
      <c r="N2335" t="b">
        <v>1</v>
      </c>
      <c r="O2335" t="s">
        <v>8298</v>
      </c>
      <c r="P2335" s="5">
        <f t="shared" si="145"/>
        <v>212.16666666666666</v>
      </c>
      <c r="Q2335" s="10">
        <f t="shared" si="146"/>
        <v>41767.650347222225</v>
      </c>
      <c r="R2335" s="10">
        <f t="shared" si="147"/>
        <v>41788.743055555555</v>
      </c>
      <c r="S2335" t="s">
        <v>8317</v>
      </c>
      <c r="T2335" t="s">
        <v>8353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144"/>
        <v>60.865671641791046</v>
      </c>
      <c r="N2336" t="b">
        <v>1</v>
      </c>
      <c r="O2336" t="s">
        <v>8298</v>
      </c>
      <c r="P2336" s="5">
        <f t="shared" si="145"/>
        <v>101.95</v>
      </c>
      <c r="Q2336" s="10">
        <f t="shared" si="146"/>
        <v>41918.670115740737</v>
      </c>
      <c r="R2336" s="10">
        <f t="shared" si="147"/>
        <v>41948.731944444444</v>
      </c>
      <c r="S2336" t="s">
        <v>8317</v>
      </c>
      <c r="T2336" t="s">
        <v>8353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144"/>
        <v>115.69230769230769</v>
      </c>
      <c r="N2337" t="b">
        <v>1</v>
      </c>
      <c r="O2337" t="s">
        <v>8298</v>
      </c>
      <c r="P2337" s="5">
        <f t="shared" si="145"/>
        <v>102.27200000000001</v>
      </c>
      <c r="Q2337" s="10">
        <f t="shared" si="146"/>
        <v>41771.572256944448</v>
      </c>
      <c r="R2337" s="10">
        <f t="shared" si="147"/>
        <v>41801.572256944448</v>
      </c>
      <c r="S2337" t="s">
        <v>8317</v>
      </c>
      <c r="T2337" t="s">
        <v>8353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144"/>
        <v>48.104623556581984</v>
      </c>
      <c r="N2338" t="b">
        <v>1</v>
      </c>
      <c r="O2338" t="s">
        <v>8298</v>
      </c>
      <c r="P2338" s="5">
        <f t="shared" si="145"/>
        <v>520.73254999999995</v>
      </c>
      <c r="Q2338" s="10">
        <f t="shared" si="146"/>
        <v>41666.924710648149</v>
      </c>
      <c r="R2338" s="10">
        <f t="shared" si="147"/>
        <v>41706.924710648149</v>
      </c>
      <c r="S2338" t="s">
        <v>8317</v>
      </c>
      <c r="T2338" t="s">
        <v>8353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144"/>
        <v>74.184357541899445</v>
      </c>
      <c r="N2339" t="b">
        <v>1</v>
      </c>
      <c r="O2339" t="s">
        <v>8298</v>
      </c>
      <c r="P2339" s="5">
        <f t="shared" si="145"/>
        <v>110.65833333333333</v>
      </c>
      <c r="Q2339" s="10">
        <f t="shared" si="146"/>
        <v>41786.640543981484</v>
      </c>
      <c r="R2339" s="10">
        <f t="shared" si="147"/>
        <v>41816.640543981484</v>
      </c>
      <c r="S2339" t="s">
        <v>8317</v>
      </c>
      <c r="T2339" t="s">
        <v>8353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144"/>
        <v>123.34552845528455</v>
      </c>
      <c r="N2340" t="b">
        <v>1</v>
      </c>
      <c r="O2340" t="s">
        <v>8298</v>
      </c>
      <c r="P2340" s="5">
        <f t="shared" si="145"/>
        <v>101.14333333333335</v>
      </c>
      <c r="Q2340" s="10">
        <f t="shared" si="146"/>
        <v>41789.896805555552</v>
      </c>
      <c r="R2340" s="10">
        <f t="shared" si="147"/>
        <v>41819.896805555552</v>
      </c>
      <c r="S2340" t="s">
        <v>8317</v>
      </c>
      <c r="T2340" t="s">
        <v>8353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144"/>
        <v>66.623188405797094</v>
      </c>
      <c r="N2341" t="b">
        <v>1</v>
      </c>
      <c r="O2341" t="s">
        <v>8298</v>
      </c>
      <c r="P2341" s="5">
        <f t="shared" si="145"/>
        <v>294.20799999999997</v>
      </c>
      <c r="Q2341" s="10">
        <f t="shared" si="146"/>
        <v>42692.79987268518</v>
      </c>
      <c r="R2341" s="10">
        <f t="shared" si="147"/>
        <v>42723.332638888889</v>
      </c>
      <c r="S2341" t="s">
        <v>8317</v>
      </c>
      <c r="T2341" t="s">
        <v>8353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144"/>
        <v>104.99007444168734</v>
      </c>
      <c r="N2342" t="b">
        <v>1</v>
      </c>
      <c r="O2342" t="s">
        <v>8298</v>
      </c>
      <c r="P2342" s="5">
        <f t="shared" si="145"/>
        <v>105.77749999999999</v>
      </c>
      <c r="Q2342" s="10">
        <f t="shared" si="146"/>
        <v>42643.642800925925</v>
      </c>
      <c r="R2342" s="10">
        <f t="shared" si="147"/>
        <v>42673.642800925925</v>
      </c>
      <c r="S2342" t="s">
        <v>8317</v>
      </c>
      <c r="T2342" t="s">
        <v>8353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144"/>
        <v>#DIV/0!</v>
      </c>
      <c r="N2343" t="b">
        <v>0</v>
      </c>
      <c r="O2343" t="s">
        <v>8272</v>
      </c>
      <c r="P2343" s="5">
        <f t="shared" si="145"/>
        <v>0</v>
      </c>
      <c r="Q2343" s="10">
        <f t="shared" si="146"/>
        <v>42167.813703703709</v>
      </c>
      <c r="R2343" s="10">
        <f t="shared" si="147"/>
        <v>42197.813703703709</v>
      </c>
      <c r="S2343" t="s">
        <v>8332</v>
      </c>
      <c r="T2343" t="s">
        <v>8333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144"/>
        <v>#DIV/0!</v>
      </c>
      <c r="N2344" t="b">
        <v>0</v>
      </c>
      <c r="O2344" t="s">
        <v>8272</v>
      </c>
      <c r="P2344" s="5">
        <f t="shared" si="145"/>
        <v>0</v>
      </c>
      <c r="Q2344" s="10">
        <f t="shared" si="146"/>
        <v>41897.702199074076</v>
      </c>
      <c r="R2344" s="10">
        <f t="shared" si="147"/>
        <v>41918.208333333336</v>
      </c>
      <c r="S2344" t="s">
        <v>8332</v>
      </c>
      <c r="T2344" t="s">
        <v>8333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144"/>
        <v>300</v>
      </c>
      <c r="N2345" t="b">
        <v>0</v>
      </c>
      <c r="O2345" t="s">
        <v>8272</v>
      </c>
      <c r="P2345" s="5">
        <f t="shared" si="145"/>
        <v>3</v>
      </c>
      <c r="Q2345" s="10">
        <f t="shared" si="146"/>
        <v>42327.825289351851</v>
      </c>
      <c r="R2345" s="10">
        <f t="shared" si="147"/>
        <v>42377.82430555555</v>
      </c>
      <c r="S2345" t="s">
        <v>8332</v>
      </c>
      <c r="T2345" t="s">
        <v>8333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144"/>
        <v>1</v>
      </c>
      <c r="N2346" t="b">
        <v>0</v>
      </c>
      <c r="O2346" t="s">
        <v>8272</v>
      </c>
      <c r="P2346" s="5">
        <f t="shared" si="145"/>
        <v>0.1</v>
      </c>
      <c r="Q2346" s="10">
        <f t="shared" si="146"/>
        <v>42515.727650462963</v>
      </c>
      <c r="R2346" s="10">
        <f t="shared" si="147"/>
        <v>42545.727650462963</v>
      </c>
      <c r="S2346" t="s">
        <v>8332</v>
      </c>
      <c r="T2346" t="s">
        <v>8333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144"/>
        <v>#DIV/0!</v>
      </c>
      <c r="N2347" t="b">
        <v>0</v>
      </c>
      <c r="O2347" t="s">
        <v>8272</v>
      </c>
      <c r="P2347" s="5">
        <f t="shared" si="145"/>
        <v>0</v>
      </c>
      <c r="Q2347" s="10">
        <f t="shared" si="146"/>
        <v>42060.001805555556</v>
      </c>
      <c r="R2347" s="10">
        <f t="shared" si="147"/>
        <v>42094.985416666663</v>
      </c>
      <c r="S2347" t="s">
        <v>8332</v>
      </c>
      <c r="T2347" t="s">
        <v>8333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144"/>
        <v>13</v>
      </c>
      <c r="N2348" t="b">
        <v>0</v>
      </c>
      <c r="O2348" t="s">
        <v>8272</v>
      </c>
      <c r="P2348" s="5">
        <f t="shared" si="145"/>
        <v>6.5000000000000002E-2</v>
      </c>
      <c r="Q2348" s="10">
        <f t="shared" si="146"/>
        <v>42615.79896990741</v>
      </c>
      <c r="R2348" s="10">
        <f t="shared" si="147"/>
        <v>42660.79896990741</v>
      </c>
      <c r="S2348" t="s">
        <v>8332</v>
      </c>
      <c r="T2348" t="s">
        <v>8333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144"/>
        <v>15</v>
      </c>
      <c r="N2349" t="b">
        <v>0</v>
      </c>
      <c r="O2349" t="s">
        <v>8272</v>
      </c>
      <c r="P2349" s="5">
        <f t="shared" si="145"/>
        <v>1.5</v>
      </c>
      <c r="Q2349" s="10">
        <f t="shared" si="146"/>
        <v>42577.607361111113</v>
      </c>
      <c r="R2349" s="10">
        <f t="shared" si="147"/>
        <v>42607.607361111113</v>
      </c>
      <c r="S2349" t="s">
        <v>8332</v>
      </c>
      <c r="T2349" t="s">
        <v>8333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144"/>
        <v>54</v>
      </c>
      <c r="N2350" t="b">
        <v>0</v>
      </c>
      <c r="O2350" t="s">
        <v>8272</v>
      </c>
      <c r="P2350" s="5">
        <f t="shared" si="145"/>
        <v>0.38571428571428573</v>
      </c>
      <c r="Q2350" s="10">
        <f t="shared" si="146"/>
        <v>42360.932152777779</v>
      </c>
      <c r="R2350" s="10">
        <f t="shared" si="147"/>
        <v>42420.932152777779</v>
      </c>
      <c r="S2350" t="s">
        <v>8332</v>
      </c>
      <c r="T2350" t="s">
        <v>8333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144"/>
        <v>#DIV/0!</v>
      </c>
      <c r="N2351" t="b">
        <v>0</v>
      </c>
      <c r="O2351" t="s">
        <v>8272</v>
      </c>
      <c r="P2351" s="5">
        <f t="shared" si="145"/>
        <v>0</v>
      </c>
      <c r="Q2351" s="10">
        <f t="shared" si="146"/>
        <v>42198.775787037041</v>
      </c>
      <c r="R2351" s="10">
        <f t="shared" si="147"/>
        <v>42227.775787037041</v>
      </c>
      <c r="S2351" t="s">
        <v>8332</v>
      </c>
      <c r="T2351" t="s">
        <v>8333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144"/>
        <v>#DIV/0!</v>
      </c>
      <c r="N2352" t="b">
        <v>0</v>
      </c>
      <c r="O2352" t="s">
        <v>8272</v>
      </c>
      <c r="P2352" s="5">
        <f t="shared" si="145"/>
        <v>0</v>
      </c>
      <c r="Q2352" s="10">
        <f t="shared" si="146"/>
        <v>42708.842245370368</v>
      </c>
      <c r="R2352" s="10">
        <f t="shared" si="147"/>
        <v>42738.842245370368</v>
      </c>
      <c r="S2352" t="s">
        <v>8332</v>
      </c>
      <c r="T2352" t="s">
        <v>8333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144"/>
        <v>15.428571428571429</v>
      </c>
      <c r="N2353" t="b">
        <v>0</v>
      </c>
      <c r="O2353" t="s">
        <v>8272</v>
      </c>
      <c r="P2353" s="5">
        <f t="shared" si="145"/>
        <v>0.5714285714285714</v>
      </c>
      <c r="Q2353" s="10">
        <f t="shared" si="146"/>
        <v>42094.101145833338</v>
      </c>
      <c r="R2353" s="10">
        <f t="shared" si="147"/>
        <v>42124.101145833338</v>
      </c>
      <c r="S2353" t="s">
        <v>8332</v>
      </c>
      <c r="T2353" t="s">
        <v>8333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144"/>
        <v>#DIV/0!</v>
      </c>
      <c r="N2354" t="b">
        <v>0</v>
      </c>
      <c r="O2354" t="s">
        <v>8272</v>
      </c>
      <c r="P2354" s="5">
        <f t="shared" si="145"/>
        <v>0</v>
      </c>
      <c r="Q2354" s="10">
        <f t="shared" si="146"/>
        <v>42101.633703703701</v>
      </c>
      <c r="R2354" s="10">
        <f t="shared" si="147"/>
        <v>42161.633703703701</v>
      </c>
      <c r="S2354" t="s">
        <v>8332</v>
      </c>
      <c r="T2354" t="s">
        <v>8333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144"/>
        <v>#DIV/0!</v>
      </c>
      <c r="N2355" t="b">
        <v>0</v>
      </c>
      <c r="O2355" t="s">
        <v>8272</v>
      </c>
      <c r="P2355" s="5">
        <f t="shared" si="145"/>
        <v>0</v>
      </c>
      <c r="Q2355" s="10">
        <f t="shared" si="146"/>
        <v>42103.676180555558</v>
      </c>
      <c r="R2355" s="10">
        <f t="shared" si="147"/>
        <v>42115.676180555558</v>
      </c>
      <c r="S2355" t="s">
        <v>8332</v>
      </c>
      <c r="T2355" t="s">
        <v>8333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144"/>
        <v>25</v>
      </c>
      <c r="N2356" t="b">
        <v>0</v>
      </c>
      <c r="O2356" t="s">
        <v>8272</v>
      </c>
      <c r="P2356" s="5">
        <f t="shared" si="145"/>
        <v>7.1428571428571425E-2</v>
      </c>
      <c r="Q2356" s="10">
        <f t="shared" si="146"/>
        <v>41954.722916666666</v>
      </c>
      <c r="R2356" s="10">
        <f t="shared" si="147"/>
        <v>42014.722916666666</v>
      </c>
      <c r="S2356" t="s">
        <v>8332</v>
      </c>
      <c r="T2356" t="s">
        <v>8333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144"/>
        <v>27.5</v>
      </c>
      <c r="N2357" t="b">
        <v>0</v>
      </c>
      <c r="O2357" t="s">
        <v>8272</v>
      </c>
      <c r="P2357" s="5">
        <f t="shared" si="145"/>
        <v>0.6875</v>
      </c>
      <c r="Q2357" s="10">
        <f t="shared" si="146"/>
        <v>42096.918240740735</v>
      </c>
      <c r="R2357" s="10">
        <f t="shared" si="147"/>
        <v>42126.918240740735</v>
      </c>
      <c r="S2357" t="s">
        <v>8332</v>
      </c>
      <c r="T2357" t="s">
        <v>8333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144"/>
        <v>#DIV/0!</v>
      </c>
      <c r="N2358" t="b">
        <v>0</v>
      </c>
      <c r="O2358" t="s">
        <v>8272</v>
      </c>
      <c r="P2358" s="5">
        <f t="shared" si="145"/>
        <v>0</v>
      </c>
      <c r="Q2358" s="10">
        <f t="shared" si="146"/>
        <v>42130.78361111111</v>
      </c>
      <c r="R2358" s="10">
        <f t="shared" si="147"/>
        <v>42160.78361111111</v>
      </c>
      <c r="S2358" t="s">
        <v>8332</v>
      </c>
      <c r="T2358" t="s">
        <v>8333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144"/>
        <v>#DIV/0!</v>
      </c>
      <c r="N2359" t="b">
        <v>0</v>
      </c>
      <c r="O2359" t="s">
        <v>8272</v>
      </c>
      <c r="P2359" s="5">
        <f t="shared" si="145"/>
        <v>0</v>
      </c>
      <c r="Q2359" s="10">
        <f t="shared" si="146"/>
        <v>42264.620115740734</v>
      </c>
      <c r="R2359" s="10">
        <f t="shared" si="147"/>
        <v>42294.620115740734</v>
      </c>
      <c r="S2359" t="s">
        <v>8332</v>
      </c>
      <c r="T2359" t="s">
        <v>8333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144"/>
        <v>#DIV/0!</v>
      </c>
      <c r="N2360" t="b">
        <v>0</v>
      </c>
      <c r="O2360" t="s">
        <v>8272</v>
      </c>
      <c r="P2360" s="5">
        <f t="shared" si="145"/>
        <v>0</v>
      </c>
      <c r="Q2360" s="10">
        <f t="shared" si="146"/>
        <v>41978.930972222224</v>
      </c>
      <c r="R2360" s="10">
        <f t="shared" si="147"/>
        <v>42035.027083333334</v>
      </c>
      <c r="S2360" t="s">
        <v>8332</v>
      </c>
      <c r="T2360" t="s">
        <v>8333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144"/>
        <v>367</v>
      </c>
      <c r="N2361" t="b">
        <v>0</v>
      </c>
      <c r="O2361" t="s">
        <v>8272</v>
      </c>
      <c r="P2361" s="5">
        <f t="shared" si="145"/>
        <v>14.680000000000001</v>
      </c>
      <c r="Q2361" s="10">
        <f t="shared" si="146"/>
        <v>42159.649583333332</v>
      </c>
      <c r="R2361" s="10">
        <f t="shared" si="147"/>
        <v>42219.649583333332</v>
      </c>
      <c r="S2361" t="s">
        <v>8332</v>
      </c>
      <c r="T2361" t="s">
        <v>8333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144"/>
        <v>2</v>
      </c>
      <c r="N2362" t="b">
        <v>0</v>
      </c>
      <c r="O2362" t="s">
        <v>8272</v>
      </c>
      <c r="P2362" s="5">
        <f t="shared" si="145"/>
        <v>0.04</v>
      </c>
      <c r="Q2362" s="10">
        <f t="shared" si="146"/>
        <v>42377.70694444445</v>
      </c>
      <c r="R2362" s="10">
        <f t="shared" si="147"/>
        <v>42407.70694444445</v>
      </c>
      <c r="S2362" t="s">
        <v>8332</v>
      </c>
      <c r="T2362" t="s">
        <v>8333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144"/>
        <v>#DIV/0!</v>
      </c>
      <c r="N2363" t="b">
        <v>0</v>
      </c>
      <c r="O2363" t="s">
        <v>8272</v>
      </c>
      <c r="P2363" s="5">
        <f t="shared" si="145"/>
        <v>0</v>
      </c>
      <c r="Q2363" s="10">
        <f t="shared" si="146"/>
        <v>42466.858888888892</v>
      </c>
      <c r="R2363" s="10">
        <f t="shared" si="147"/>
        <v>42490.916666666672</v>
      </c>
      <c r="S2363" t="s">
        <v>8332</v>
      </c>
      <c r="T2363" t="s">
        <v>8333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144"/>
        <v>60</v>
      </c>
      <c r="N2364" t="b">
        <v>0</v>
      </c>
      <c r="O2364" t="s">
        <v>8272</v>
      </c>
      <c r="P2364" s="5">
        <f t="shared" si="145"/>
        <v>28.571428571428569</v>
      </c>
      <c r="Q2364" s="10">
        <f t="shared" si="146"/>
        <v>41954.688310185185</v>
      </c>
      <c r="R2364" s="10">
        <f t="shared" si="147"/>
        <v>41984.688310185185</v>
      </c>
      <c r="S2364" t="s">
        <v>8332</v>
      </c>
      <c r="T2364" t="s">
        <v>8333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144"/>
        <v>#DIV/0!</v>
      </c>
      <c r="N2365" t="b">
        <v>0</v>
      </c>
      <c r="O2365" t="s">
        <v>8272</v>
      </c>
      <c r="P2365" s="5">
        <f t="shared" si="145"/>
        <v>0</v>
      </c>
      <c r="Q2365" s="10">
        <f t="shared" si="146"/>
        <v>42322.011574074073</v>
      </c>
      <c r="R2365" s="10">
        <f t="shared" si="147"/>
        <v>42367.011574074073</v>
      </c>
      <c r="S2365" t="s">
        <v>8332</v>
      </c>
      <c r="T2365" t="s">
        <v>8333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144"/>
        <v>#DIV/0!</v>
      </c>
      <c r="N2366" t="b">
        <v>0</v>
      </c>
      <c r="O2366" t="s">
        <v>8272</v>
      </c>
      <c r="P2366" s="5">
        <f t="shared" si="145"/>
        <v>0</v>
      </c>
      <c r="Q2366" s="10">
        <f t="shared" si="146"/>
        <v>42248.934675925921</v>
      </c>
      <c r="R2366" s="10">
        <f t="shared" si="147"/>
        <v>42303.934675925921</v>
      </c>
      <c r="S2366" t="s">
        <v>8332</v>
      </c>
      <c r="T2366" t="s">
        <v>8333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144"/>
        <v>#DIV/0!</v>
      </c>
      <c r="N2367" t="b">
        <v>0</v>
      </c>
      <c r="O2367" t="s">
        <v>8272</v>
      </c>
      <c r="P2367" s="5">
        <f t="shared" si="145"/>
        <v>0</v>
      </c>
      <c r="Q2367" s="10">
        <f t="shared" si="146"/>
        <v>42346.736400462964</v>
      </c>
      <c r="R2367" s="10">
        <f t="shared" si="147"/>
        <v>42386.958333333328</v>
      </c>
      <c r="S2367" t="s">
        <v>8332</v>
      </c>
      <c r="T2367" t="s">
        <v>8333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144"/>
        <v>97.407407407407405</v>
      </c>
      <c r="N2368" t="b">
        <v>0</v>
      </c>
      <c r="O2368" t="s">
        <v>8272</v>
      </c>
      <c r="P2368" s="5">
        <f t="shared" si="145"/>
        <v>10.52</v>
      </c>
      <c r="Q2368" s="10">
        <f t="shared" si="146"/>
        <v>42268.531631944439</v>
      </c>
      <c r="R2368" s="10">
        <f t="shared" si="147"/>
        <v>42298.531631944439</v>
      </c>
      <c r="S2368" t="s">
        <v>8332</v>
      </c>
      <c r="T2368" t="s">
        <v>8333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144"/>
        <v>47.857142857142854</v>
      </c>
      <c r="N2369" t="b">
        <v>0</v>
      </c>
      <c r="O2369" t="s">
        <v>8272</v>
      </c>
      <c r="P2369" s="5">
        <f t="shared" si="145"/>
        <v>1.34</v>
      </c>
      <c r="Q2369" s="10">
        <f t="shared" si="146"/>
        <v>42425.970092592594</v>
      </c>
      <c r="R2369" s="10">
        <f t="shared" si="147"/>
        <v>42485.928425925929</v>
      </c>
      <c r="S2369" t="s">
        <v>8332</v>
      </c>
      <c r="T2369" t="s">
        <v>8333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ref="M2370:M2433" si="148">E2370/L2370</f>
        <v>50</v>
      </c>
      <c r="N2370" t="b">
        <v>0</v>
      </c>
      <c r="O2370" t="s">
        <v>8272</v>
      </c>
      <c r="P2370" s="5">
        <f t="shared" si="145"/>
        <v>0.25</v>
      </c>
      <c r="Q2370" s="10">
        <f t="shared" si="146"/>
        <v>42063.721817129626</v>
      </c>
      <c r="R2370" s="10">
        <f t="shared" si="147"/>
        <v>42108.680150462969</v>
      </c>
      <c r="S2370" t="s">
        <v>8332</v>
      </c>
      <c r="T2370" t="s">
        <v>8333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si="148"/>
        <v>#DIV/0!</v>
      </c>
      <c r="N2371" t="b">
        <v>0</v>
      </c>
      <c r="O2371" t="s">
        <v>8272</v>
      </c>
      <c r="P2371" s="5">
        <f t="shared" ref="P2371:P2434" si="149">(E2371/D2371)*100</f>
        <v>0</v>
      </c>
      <c r="Q2371" s="10">
        <f t="shared" ref="Q2371:Q2434" si="150">(((J2371/60)/60)/24)+DATE(1970,1,1)</f>
        <v>42380.812627314815</v>
      </c>
      <c r="R2371" s="10">
        <f t="shared" ref="R2371:R2434" si="151">(((I2371/60)/60)/24)+DATE(1970,1,1)</f>
        <v>42410.812627314815</v>
      </c>
      <c r="S2371" t="s">
        <v>8332</v>
      </c>
      <c r="T2371" t="s">
        <v>8333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148"/>
        <v>20.5</v>
      </c>
      <c r="N2372" t="b">
        <v>0</v>
      </c>
      <c r="O2372" t="s">
        <v>8272</v>
      </c>
      <c r="P2372" s="5">
        <f t="shared" si="149"/>
        <v>0.32800000000000001</v>
      </c>
      <c r="Q2372" s="10">
        <f t="shared" si="150"/>
        <v>41961.18913194444</v>
      </c>
      <c r="R2372" s="10">
        <f t="shared" si="151"/>
        <v>41991.18913194444</v>
      </c>
      <c r="S2372" t="s">
        <v>8332</v>
      </c>
      <c r="T2372" t="s">
        <v>8333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148"/>
        <v>#DIV/0!</v>
      </c>
      <c r="N2373" t="b">
        <v>0</v>
      </c>
      <c r="O2373" t="s">
        <v>8272</v>
      </c>
      <c r="P2373" s="5">
        <f t="shared" si="149"/>
        <v>0</v>
      </c>
      <c r="Q2373" s="10">
        <f t="shared" si="150"/>
        <v>42150.777731481481</v>
      </c>
      <c r="R2373" s="10">
        <f t="shared" si="151"/>
        <v>42180.777731481481</v>
      </c>
      <c r="S2373" t="s">
        <v>8332</v>
      </c>
      <c r="T2373" t="s">
        <v>8333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148"/>
        <v>30</v>
      </c>
      <c r="N2374" t="b">
        <v>0</v>
      </c>
      <c r="O2374" t="s">
        <v>8272</v>
      </c>
      <c r="P2374" s="5">
        <f t="shared" si="149"/>
        <v>3.2727272727272729</v>
      </c>
      <c r="Q2374" s="10">
        <f t="shared" si="150"/>
        <v>42088.069108796291</v>
      </c>
      <c r="R2374" s="10">
        <f t="shared" si="151"/>
        <v>42118.069108796291</v>
      </c>
      <c r="S2374" t="s">
        <v>8332</v>
      </c>
      <c r="T2374" t="s">
        <v>8333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148"/>
        <v>50</v>
      </c>
      <c r="N2375" t="b">
        <v>0</v>
      </c>
      <c r="O2375" t="s">
        <v>8272</v>
      </c>
      <c r="P2375" s="5">
        <f t="shared" si="149"/>
        <v>5.8823529411764705E-3</v>
      </c>
      <c r="Q2375" s="10">
        <f t="shared" si="150"/>
        <v>42215.662314814821</v>
      </c>
      <c r="R2375" s="10">
        <f t="shared" si="151"/>
        <v>42245.662314814821</v>
      </c>
      <c r="S2375" t="s">
        <v>8332</v>
      </c>
      <c r="T2375" t="s">
        <v>8333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148"/>
        <v>10</v>
      </c>
      <c r="N2376" t="b">
        <v>0</v>
      </c>
      <c r="O2376" t="s">
        <v>8272</v>
      </c>
      <c r="P2376" s="5">
        <f t="shared" si="149"/>
        <v>4.5454545454545456E-2</v>
      </c>
      <c r="Q2376" s="10">
        <f t="shared" si="150"/>
        <v>42017.843287037031</v>
      </c>
      <c r="R2376" s="10">
        <f t="shared" si="151"/>
        <v>42047.843287037031</v>
      </c>
      <c r="S2376" t="s">
        <v>8332</v>
      </c>
      <c r="T2376" t="s">
        <v>8333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148"/>
        <v>#DIV/0!</v>
      </c>
      <c r="N2377" t="b">
        <v>0</v>
      </c>
      <c r="O2377" t="s">
        <v>8272</v>
      </c>
      <c r="P2377" s="5">
        <f t="shared" si="149"/>
        <v>0</v>
      </c>
      <c r="Q2377" s="10">
        <f t="shared" si="150"/>
        <v>42592.836076388892</v>
      </c>
      <c r="R2377" s="10">
        <f t="shared" si="151"/>
        <v>42622.836076388892</v>
      </c>
      <c r="S2377" t="s">
        <v>8332</v>
      </c>
      <c r="T2377" t="s">
        <v>8333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148"/>
        <v>81.582499999999996</v>
      </c>
      <c r="N2378" t="b">
        <v>0</v>
      </c>
      <c r="O2378" t="s">
        <v>8272</v>
      </c>
      <c r="P2378" s="5">
        <f t="shared" si="149"/>
        <v>10.877666666666666</v>
      </c>
      <c r="Q2378" s="10">
        <f t="shared" si="150"/>
        <v>42318.925532407404</v>
      </c>
      <c r="R2378" s="10">
        <f t="shared" si="151"/>
        <v>42348.925532407404</v>
      </c>
      <c r="S2378" t="s">
        <v>8332</v>
      </c>
      <c r="T2378" t="s">
        <v>8333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148"/>
        <v>#DIV/0!</v>
      </c>
      <c r="N2379" t="b">
        <v>0</v>
      </c>
      <c r="O2379" t="s">
        <v>8272</v>
      </c>
      <c r="P2379" s="5">
        <f t="shared" si="149"/>
        <v>0</v>
      </c>
      <c r="Q2379" s="10">
        <f t="shared" si="150"/>
        <v>42669.870173611111</v>
      </c>
      <c r="R2379" s="10">
        <f t="shared" si="151"/>
        <v>42699.911840277782</v>
      </c>
      <c r="S2379" t="s">
        <v>8332</v>
      </c>
      <c r="T2379" t="s">
        <v>8333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148"/>
        <v>#DIV/0!</v>
      </c>
      <c r="N2380" t="b">
        <v>0</v>
      </c>
      <c r="O2380" t="s">
        <v>8272</v>
      </c>
      <c r="P2380" s="5">
        <f t="shared" si="149"/>
        <v>0</v>
      </c>
      <c r="Q2380" s="10">
        <f t="shared" si="150"/>
        <v>42213.013078703705</v>
      </c>
      <c r="R2380" s="10">
        <f t="shared" si="151"/>
        <v>42242.013078703705</v>
      </c>
      <c r="S2380" t="s">
        <v>8332</v>
      </c>
      <c r="T2380" t="s">
        <v>8333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148"/>
        <v>#DIV/0!</v>
      </c>
      <c r="N2381" t="b">
        <v>0</v>
      </c>
      <c r="O2381" t="s">
        <v>8272</v>
      </c>
      <c r="P2381" s="5">
        <f t="shared" si="149"/>
        <v>0</v>
      </c>
      <c r="Q2381" s="10">
        <f t="shared" si="150"/>
        <v>42237.016388888893</v>
      </c>
      <c r="R2381" s="10">
        <f t="shared" si="151"/>
        <v>42282.016388888893</v>
      </c>
      <c r="S2381" t="s">
        <v>8332</v>
      </c>
      <c r="T2381" t="s">
        <v>8333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148"/>
        <v>18.333333333333332</v>
      </c>
      <c r="N2382" t="b">
        <v>0</v>
      </c>
      <c r="O2382" t="s">
        <v>8272</v>
      </c>
      <c r="P2382" s="5">
        <f t="shared" si="149"/>
        <v>0.36666666666666664</v>
      </c>
      <c r="Q2382" s="10">
        <f t="shared" si="150"/>
        <v>42248.793310185181</v>
      </c>
      <c r="R2382" s="10">
        <f t="shared" si="151"/>
        <v>42278.793310185181</v>
      </c>
      <c r="S2382" t="s">
        <v>8332</v>
      </c>
      <c r="T2382" t="s">
        <v>8333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148"/>
        <v>224.42857142857142</v>
      </c>
      <c r="N2383" t="b">
        <v>0</v>
      </c>
      <c r="O2383" t="s">
        <v>8272</v>
      </c>
      <c r="P2383" s="5">
        <f t="shared" si="149"/>
        <v>1.8193398957730169</v>
      </c>
      <c r="Q2383" s="10">
        <f t="shared" si="150"/>
        <v>42074.935740740737</v>
      </c>
      <c r="R2383" s="10">
        <f t="shared" si="151"/>
        <v>42104.935740740737</v>
      </c>
      <c r="S2383" t="s">
        <v>8332</v>
      </c>
      <c r="T2383" t="s">
        <v>8333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148"/>
        <v>37.5</v>
      </c>
      <c r="N2384" t="b">
        <v>0</v>
      </c>
      <c r="O2384" t="s">
        <v>8272</v>
      </c>
      <c r="P2384" s="5">
        <f t="shared" si="149"/>
        <v>2.5</v>
      </c>
      <c r="Q2384" s="10">
        <f t="shared" si="150"/>
        <v>42195.187534722223</v>
      </c>
      <c r="R2384" s="10">
        <f t="shared" si="151"/>
        <v>42220.187534722223</v>
      </c>
      <c r="S2384" t="s">
        <v>8332</v>
      </c>
      <c r="T2384" t="s">
        <v>8333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148"/>
        <v>145</v>
      </c>
      <c r="N2385" t="b">
        <v>0</v>
      </c>
      <c r="O2385" t="s">
        <v>8272</v>
      </c>
      <c r="P2385" s="5">
        <f t="shared" si="149"/>
        <v>4.3499999999999996</v>
      </c>
      <c r="Q2385" s="10">
        <f t="shared" si="150"/>
        <v>42027.056793981479</v>
      </c>
      <c r="R2385" s="10">
        <f t="shared" si="151"/>
        <v>42057.056793981479</v>
      </c>
      <c r="S2385" t="s">
        <v>8332</v>
      </c>
      <c r="T2385" t="s">
        <v>8333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148"/>
        <v>1</v>
      </c>
      <c r="N2386" t="b">
        <v>0</v>
      </c>
      <c r="O2386" t="s">
        <v>8272</v>
      </c>
      <c r="P2386" s="5">
        <f t="shared" si="149"/>
        <v>0.8</v>
      </c>
      <c r="Q2386" s="10">
        <f t="shared" si="150"/>
        <v>41927.067627314813</v>
      </c>
      <c r="R2386" s="10">
        <f t="shared" si="151"/>
        <v>41957.109293981484</v>
      </c>
      <c r="S2386" t="s">
        <v>8332</v>
      </c>
      <c r="T2386" t="s">
        <v>8333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148"/>
        <v>112.57142857142857</v>
      </c>
      <c r="N2387" t="b">
        <v>0</v>
      </c>
      <c r="O2387" t="s">
        <v>8272</v>
      </c>
      <c r="P2387" s="5">
        <f t="shared" si="149"/>
        <v>1.2123076923076923</v>
      </c>
      <c r="Q2387" s="10">
        <f t="shared" si="150"/>
        <v>42191.70175925926</v>
      </c>
      <c r="R2387" s="10">
        <f t="shared" si="151"/>
        <v>42221.70175925926</v>
      </c>
      <c r="S2387" t="s">
        <v>8332</v>
      </c>
      <c r="T2387" t="s">
        <v>8333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148"/>
        <v>#DIV/0!</v>
      </c>
      <c r="N2388" t="b">
        <v>0</v>
      </c>
      <c r="O2388" t="s">
        <v>8272</v>
      </c>
      <c r="P2388" s="5">
        <f t="shared" si="149"/>
        <v>0</v>
      </c>
      <c r="Q2388" s="10">
        <f t="shared" si="150"/>
        <v>41954.838240740741</v>
      </c>
      <c r="R2388" s="10">
        <f t="shared" si="151"/>
        <v>42014.838240740741</v>
      </c>
      <c r="S2388" t="s">
        <v>8332</v>
      </c>
      <c r="T2388" t="s">
        <v>8333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148"/>
        <v>342</v>
      </c>
      <c r="N2389" t="b">
        <v>0</v>
      </c>
      <c r="O2389" t="s">
        <v>8272</v>
      </c>
      <c r="P2389" s="5">
        <f t="shared" si="149"/>
        <v>0.68399999999999994</v>
      </c>
      <c r="Q2389" s="10">
        <f t="shared" si="150"/>
        <v>42528.626620370371</v>
      </c>
      <c r="R2389" s="10">
        <f t="shared" si="151"/>
        <v>42573.626620370371</v>
      </c>
      <c r="S2389" t="s">
        <v>8332</v>
      </c>
      <c r="T2389" t="s">
        <v>8333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148"/>
        <v>57.875</v>
      </c>
      <c r="N2390" t="b">
        <v>0</v>
      </c>
      <c r="O2390" t="s">
        <v>8272</v>
      </c>
      <c r="P2390" s="5">
        <f t="shared" si="149"/>
        <v>1.2513513513513512</v>
      </c>
      <c r="Q2390" s="10">
        <f t="shared" si="150"/>
        <v>41989.853692129633</v>
      </c>
      <c r="R2390" s="10">
        <f t="shared" si="151"/>
        <v>42019.811805555553</v>
      </c>
      <c r="S2390" t="s">
        <v>8332</v>
      </c>
      <c r="T2390" t="s">
        <v>8333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148"/>
        <v>30</v>
      </c>
      <c r="N2391" t="b">
        <v>0</v>
      </c>
      <c r="O2391" t="s">
        <v>8272</v>
      </c>
      <c r="P2391" s="5">
        <f t="shared" si="149"/>
        <v>0.1875</v>
      </c>
      <c r="Q2391" s="10">
        <f t="shared" si="150"/>
        <v>42179.653379629628</v>
      </c>
      <c r="R2391" s="10">
        <f t="shared" si="151"/>
        <v>42210.915972222225</v>
      </c>
      <c r="S2391" t="s">
        <v>8332</v>
      </c>
      <c r="T2391" t="s">
        <v>8333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148"/>
        <v>#DIV/0!</v>
      </c>
      <c r="N2392" t="b">
        <v>0</v>
      </c>
      <c r="O2392" t="s">
        <v>8272</v>
      </c>
      <c r="P2392" s="5">
        <f t="shared" si="149"/>
        <v>0</v>
      </c>
      <c r="Q2392" s="10">
        <f t="shared" si="150"/>
        <v>41968.262314814812</v>
      </c>
      <c r="R2392" s="10">
        <f t="shared" si="151"/>
        <v>42008.262314814812</v>
      </c>
      <c r="S2392" t="s">
        <v>8332</v>
      </c>
      <c r="T2392" t="s">
        <v>8333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148"/>
        <v>25</v>
      </c>
      <c r="N2393" t="b">
        <v>0</v>
      </c>
      <c r="O2393" t="s">
        <v>8272</v>
      </c>
      <c r="P2393" s="5">
        <f t="shared" si="149"/>
        <v>0.125</v>
      </c>
      <c r="Q2393" s="10">
        <f t="shared" si="150"/>
        <v>42064.794490740736</v>
      </c>
      <c r="R2393" s="10">
        <f t="shared" si="151"/>
        <v>42094.752824074079</v>
      </c>
      <c r="S2393" t="s">
        <v>8332</v>
      </c>
      <c r="T2393" t="s">
        <v>8333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148"/>
        <v>#DIV/0!</v>
      </c>
      <c r="N2394" t="b">
        <v>0</v>
      </c>
      <c r="O2394" t="s">
        <v>8272</v>
      </c>
      <c r="P2394" s="5">
        <f t="shared" si="149"/>
        <v>0</v>
      </c>
      <c r="Q2394" s="10">
        <f t="shared" si="150"/>
        <v>42276.120636574073</v>
      </c>
      <c r="R2394" s="10">
        <f t="shared" si="151"/>
        <v>42306.120636574073</v>
      </c>
      <c r="S2394" t="s">
        <v>8332</v>
      </c>
      <c r="T2394" t="s">
        <v>8333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148"/>
        <v>50</v>
      </c>
      <c r="N2395" t="b">
        <v>0</v>
      </c>
      <c r="O2395" t="s">
        <v>8272</v>
      </c>
      <c r="P2395" s="5">
        <f t="shared" si="149"/>
        <v>0.05</v>
      </c>
      <c r="Q2395" s="10">
        <f t="shared" si="150"/>
        <v>42194.648344907408</v>
      </c>
      <c r="R2395" s="10">
        <f t="shared" si="151"/>
        <v>42224.648344907408</v>
      </c>
      <c r="S2395" t="s">
        <v>8332</v>
      </c>
      <c r="T2395" t="s">
        <v>8333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148"/>
        <v>1.5</v>
      </c>
      <c r="N2396" t="b">
        <v>0</v>
      </c>
      <c r="O2396" t="s">
        <v>8272</v>
      </c>
      <c r="P2396" s="5">
        <f t="shared" si="149"/>
        <v>0.06</v>
      </c>
      <c r="Q2396" s="10">
        <f t="shared" si="150"/>
        <v>42031.362187499995</v>
      </c>
      <c r="R2396" s="10">
        <f t="shared" si="151"/>
        <v>42061.362187499995</v>
      </c>
      <c r="S2396" t="s">
        <v>8332</v>
      </c>
      <c r="T2396" t="s">
        <v>8333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148"/>
        <v>#DIV/0!</v>
      </c>
      <c r="N2397" t="b">
        <v>0</v>
      </c>
      <c r="O2397" t="s">
        <v>8272</v>
      </c>
      <c r="P2397" s="5">
        <f t="shared" si="149"/>
        <v>0</v>
      </c>
      <c r="Q2397" s="10">
        <f t="shared" si="150"/>
        <v>42717.121377314819</v>
      </c>
      <c r="R2397" s="10">
        <f t="shared" si="151"/>
        <v>42745.372916666667</v>
      </c>
      <c r="S2397" t="s">
        <v>8332</v>
      </c>
      <c r="T2397" t="s">
        <v>8333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148"/>
        <v>10</v>
      </c>
      <c r="N2398" t="b">
        <v>0</v>
      </c>
      <c r="O2398" t="s">
        <v>8272</v>
      </c>
      <c r="P2398" s="5">
        <f t="shared" si="149"/>
        <v>0.2</v>
      </c>
      <c r="Q2398" s="10">
        <f t="shared" si="150"/>
        <v>42262.849050925928</v>
      </c>
      <c r="R2398" s="10">
        <f t="shared" si="151"/>
        <v>42292.849050925928</v>
      </c>
      <c r="S2398" t="s">
        <v>8332</v>
      </c>
      <c r="T2398" t="s">
        <v>8333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148"/>
        <v>#DIV/0!</v>
      </c>
      <c r="N2399" t="b">
        <v>0</v>
      </c>
      <c r="O2399" t="s">
        <v>8272</v>
      </c>
      <c r="P2399" s="5">
        <f t="shared" si="149"/>
        <v>0</v>
      </c>
      <c r="Q2399" s="10">
        <f t="shared" si="150"/>
        <v>41976.88490740741</v>
      </c>
      <c r="R2399" s="10">
        <f t="shared" si="151"/>
        <v>42006.88490740741</v>
      </c>
      <c r="S2399" t="s">
        <v>8332</v>
      </c>
      <c r="T2399" t="s">
        <v>8333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148"/>
        <v>#DIV/0!</v>
      </c>
      <c r="N2400" t="b">
        <v>0</v>
      </c>
      <c r="O2400" t="s">
        <v>8272</v>
      </c>
      <c r="P2400" s="5">
        <f t="shared" si="149"/>
        <v>0</v>
      </c>
      <c r="Q2400" s="10">
        <f t="shared" si="150"/>
        <v>42157.916481481487</v>
      </c>
      <c r="R2400" s="10">
        <f t="shared" si="151"/>
        <v>42187.916481481487</v>
      </c>
      <c r="S2400" t="s">
        <v>8332</v>
      </c>
      <c r="T2400" t="s">
        <v>8333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148"/>
        <v>#DIV/0!</v>
      </c>
      <c r="N2401" t="b">
        <v>0</v>
      </c>
      <c r="O2401" t="s">
        <v>8272</v>
      </c>
      <c r="P2401" s="5">
        <f t="shared" si="149"/>
        <v>0</v>
      </c>
      <c r="Q2401" s="10">
        <f t="shared" si="150"/>
        <v>41956.853078703702</v>
      </c>
      <c r="R2401" s="10">
        <f t="shared" si="151"/>
        <v>41991.853078703702</v>
      </c>
      <c r="S2401" t="s">
        <v>8332</v>
      </c>
      <c r="T2401" t="s">
        <v>8333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148"/>
        <v>#DIV/0!</v>
      </c>
      <c r="N2402" t="b">
        <v>0</v>
      </c>
      <c r="O2402" t="s">
        <v>8272</v>
      </c>
      <c r="P2402" s="5">
        <f t="shared" si="149"/>
        <v>0</v>
      </c>
      <c r="Q2402" s="10">
        <f t="shared" si="150"/>
        <v>42444.268101851849</v>
      </c>
      <c r="R2402" s="10">
        <f t="shared" si="151"/>
        <v>42474.268101851849</v>
      </c>
      <c r="S2402" t="s">
        <v>8332</v>
      </c>
      <c r="T2402" t="s">
        <v>8333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148"/>
        <v>22.333333333333332</v>
      </c>
      <c r="N2403" t="b">
        <v>0</v>
      </c>
      <c r="O2403" t="s">
        <v>8284</v>
      </c>
      <c r="P2403" s="5">
        <f t="shared" si="149"/>
        <v>0.71785714285714286</v>
      </c>
      <c r="Q2403" s="10">
        <f t="shared" si="150"/>
        <v>42374.822870370372</v>
      </c>
      <c r="R2403" s="10">
        <f t="shared" si="151"/>
        <v>42434.822870370372</v>
      </c>
      <c r="S2403" t="s">
        <v>8317</v>
      </c>
      <c r="T2403" t="s">
        <v>8342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148"/>
        <v>52</v>
      </c>
      <c r="N2404" t="b">
        <v>0</v>
      </c>
      <c r="O2404" t="s">
        <v>8284</v>
      </c>
      <c r="P2404" s="5">
        <f t="shared" si="149"/>
        <v>0.43333333333333329</v>
      </c>
      <c r="Q2404" s="10">
        <f t="shared" si="150"/>
        <v>42107.679756944446</v>
      </c>
      <c r="R2404" s="10">
        <f t="shared" si="151"/>
        <v>42137.679756944446</v>
      </c>
      <c r="S2404" t="s">
        <v>8317</v>
      </c>
      <c r="T2404" t="s">
        <v>8342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148"/>
        <v>16.833333333333332</v>
      </c>
      <c r="N2405" t="b">
        <v>0</v>
      </c>
      <c r="O2405" t="s">
        <v>8284</v>
      </c>
      <c r="P2405" s="5">
        <f t="shared" si="149"/>
        <v>16.833333333333332</v>
      </c>
      <c r="Q2405" s="10">
        <f t="shared" si="150"/>
        <v>42399.882615740738</v>
      </c>
      <c r="R2405" s="10">
        <f t="shared" si="151"/>
        <v>42459.840949074074</v>
      </c>
      <c r="S2405" t="s">
        <v>8317</v>
      </c>
      <c r="T2405" t="s">
        <v>8342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148"/>
        <v>#DIV/0!</v>
      </c>
      <c r="N2406" t="b">
        <v>0</v>
      </c>
      <c r="O2406" t="s">
        <v>8284</v>
      </c>
      <c r="P2406" s="5">
        <f t="shared" si="149"/>
        <v>0</v>
      </c>
      <c r="Q2406" s="10">
        <f t="shared" si="150"/>
        <v>42342.03943287037</v>
      </c>
      <c r="R2406" s="10">
        <f t="shared" si="151"/>
        <v>42372.03943287037</v>
      </c>
      <c r="S2406" t="s">
        <v>8317</v>
      </c>
      <c r="T2406" t="s">
        <v>8342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148"/>
        <v>56.3</v>
      </c>
      <c r="N2407" t="b">
        <v>0</v>
      </c>
      <c r="O2407" t="s">
        <v>8284</v>
      </c>
      <c r="P2407" s="5">
        <f t="shared" si="149"/>
        <v>22.52</v>
      </c>
      <c r="Q2407" s="10">
        <f t="shared" si="150"/>
        <v>42595.585358796292</v>
      </c>
      <c r="R2407" s="10">
        <f t="shared" si="151"/>
        <v>42616.585358796292</v>
      </c>
      <c r="S2407" t="s">
        <v>8317</v>
      </c>
      <c r="T2407" t="s">
        <v>8342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148"/>
        <v>84.0625</v>
      </c>
      <c r="N2408" t="b">
        <v>0</v>
      </c>
      <c r="O2408" t="s">
        <v>8284</v>
      </c>
      <c r="P2408" s="5">
        <f t="shared" si="149"/>
        <v>41.384615384615387</v>
      </c>
      <c r="Q2408" s="10">
        <f t="shared" si="150"/>
        <v>41983.110995370371</v>
      </c>
      <c r="R2408" s="10">
        <f t="shared" si="151"/>
        <v>42023.110995370371</v>
      </c>
      <c r="S2408" t="s">
        <v>8317</v>
      </c>
      <c r="T2408" t="s">
        <v>8342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148"/>
        <v>168.39393939393941</v>
      </c>
      <c r="N2409" t="b">
        <v>0</v>
      </c>
      <c r="O2409" t="s">
        <v>8284</v>
      </c>
      <c r="P2409" s="5">
        <f t="shared" si="149"/>
        <v>25.259090909090908</v>
      </c>
      <c r="Q2409" s="10">
        <f t="shared" si="150"/>
        <v>42082.575555555552</v>
      </c>
      <c r="R2409" s="10">
        <f t="shared" si="151"/>
        <v>42105.25</v>
      </c>
      <c r="S2409" t="s">
        <v>8317</v>
      </c>
      <c r="T2409" t="s">
        <v>8342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148"/>
        <v>15</v>
      </c>
      <c r="N2410" t="b">
        <v>0</v>
      </c>
      <c r="O2410" t="s">
        <v>8284</v>
      </c>
      <c r="P2410" s="5">
        <f t="shared" si="149"/>
        <v>0.2</v>
      </c>
      <c r="Q2410" s="10">
        <f t="shared" si="150"/>
        <v>41919.140706018516</v>
      </c>
      <c r="R2410" s="10">
        <f t="shared" si="151"/>
        <v>41949.182372685187</v>
      </c>
      <c r="S2410" t="s">
        <v>8317</v>
      </c>
      <c r="T2410" t="s">
        <v>8342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148"/>
        <v>76.666666666666671</v>
      </c>
      <c r="N2411" t="b">
        <v>0</v>
      </c>
      <c r="O2411" t="s">
        <v>8284</v>
      </c>
      <c r="P2411" s="5">
        <f t="shared" si="149"/>
        <v>1.8399999999999999</v>
      </c>
      <c r="Q2411" s="10">
        <f t="shared" si="150"/>
        <v>42204.875868055555</v>
      </c>
      <c r="R2411" s="10">
        <f t="shared" si="151"/>
        <v>42234.875868055555</v>
      </c>
      <c r="S2411" t="s">
        <v>8317</v>
      </c>
      <c r="T2411" t="s">
        <v>8342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148"/>
        <v>#DIV/0!</v>
      </c>
      <c r="N2412" t="b">
        <v>0</v>
      </c>
      <c r="O2412" t="s">
        <v>8284</v>
      </c>
      <c r="P2412" s="5">
        <f t="shared" si="149"/>
        <v>0</v>
      </c>
      <c r="Q2412" s="10">
        <f t="shared" si="150"/>
        <v>42224.408275462964</v>
      </c>
      <c r="R2412" s="10">
        <f t="shared" si="151"/>
        <v>42254.408275462964</v>
      </c>
      <c r="S2412" t="s">
        <v>8317</v>
      </c>
      <c r="T2412" t="s">
        <v>8342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148"/>
        <v>50.333333333333336</v>
      </c>
      <c r="N2413" t="b">
        <v>0</v>
      </c>
      <c r="O2413" t="s">
        <v>8284</v>
      </c>
      <c r="P2413" s="5">
        <f t="shared" si="149"/>
        <v>0.60399999999999998</v>
      </c>
      <c r="Q2413" s="10">
        <f t="shared" si="150"/>
        <v>42211.732430555552</v>
      </c>
      <c r="R2413" s="10">
        <f t="shared" si="151"/>
        <v>42241.732430555552</v>
      </c>
      <c r="S2413" t="s">
        <v>8317</v>
      </c>
      <c r="T2413" t="s">
        <v>8342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148"/>
        <v>#DIV/0!</v>
      </c>
      <c r="N2414" t="b">
        <v>0</v>
      </c>
      <c r="O2414" t="s">
        <v>8284</v>
      </c>
      <c r="P2414" s="5">
        <f t="shared" si="149"/>
        <v>0</v>
      </c>
      <c r="Q2414" s="10">
        <f t="shared" si="150"/>
        <v>42655.736956018518</v>
      </c>
      <c r="R2414" s="10">
        <f t="shared" si="151"/>
        <v>42700.778622685189</v>
      </c>
      <c r="S2414" t="s">
        <v>8317</v>
      </c>
      <c r="T2414" t="s">
        <v>8342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148"/>
        <v>8.3333333333333339</v>
      </c>
      <c r="N2415" t="b">
        <v>0</v>
      </c>
      <c r="O2415" t="s">
        <v>8284</v>
      </c>
      <c r="P2415" s="5">
        <f t="shared" si="149"/>
        <v>0.83333333333333337</v>
      </c>
      <c r="Q2415" s="10">
        <f t="shared" si="150"/>
        <v>41760.10974537037</v>
      </c>
      <c r="R2415" s="10">
        <f t="shared" si="151"/>
        <v>41790.979166666664</v>
      </c>
      <c r="S2415" t="s">
        <v>8317</v>
      </c>
      <c r="T2415" t="s">
        <v>8342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148"/>
        <v>35.384615384615387</v>
      </c>
      <c r="N2416" t="b">
        <v>0</v>
      </c>
      <c r="O2416" t="s">
        <v>8284</v>
      </c>
      <c r="P2416" s="5">
        <f t="shared" si="149"/>
        <v>3.0666666666666664</v>
      </c>
      <c r="Q2416" s="10">
        <f t="shared" si="150"/>
        <v>42198.695138888885</v>
      </c>
      <c r="R2416" s="10">
        <f t="shared" si="151"/>
        <v>42238.165972222225</v>
      </c>
      <c r="S2416" t="s">
        <v>8317</v>
      </c>
      <c r="T2416" t="s">
        <v>8342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148"/>
        <v>55.833333333333336</v>
      </c>
      <c r="N2417" t="b">
        <v>0</v>
      </c>
      <c r="O2417" t="s">
        <v>8284</v>
      </c>
      <c r="P2417" s="5">
        <f t="shared" si="149"/>
        <v>0.55833333333333335</v>
      </c>
      <c r="Q2417" s="10">
        <f t="shared" si="150"/>
        <v>42536.862800925926</v>
      </c>
      <c r="R2417" s="10">
        <f t="shared" si="151"/>
        <v>42566.862800925926</v>
      </c>
      <c r="S2417" t="s">
        <v>8317</v>
      </c>
      <c r="T2417" t="s">
        <v>8342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148"/>
        <v>5</v>
      </c>
      <c r="N2418" t="b">
        <v>0</v>
      </c>
      <c r="O2418" t="s">
        <v>8284</v>
      </c>
      <c r="P2418" s="5">
        <f t="shared" si="149"/>
        <v>2.5000000000000001E-2</v>
      </c>
      <c r="Q2418" s="10">
        <f t="shared" si="150"/>
        <v>42019.737766203703</v>
      </c>
      <c r="R2418" s="10">
        <f t="shared" si="151"/>
        <v>42077.625</v>
      </c>
      <c r="S2418" t="s">
        <v>8317</v>
      </c>
      <c r="T2418" t="s">
        <v>8342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148"/>
        <v>#DIV/0!</v>
      </c>
      <c r="N2419" t="b">
        <v>0</v>
      </c>
      <c r="O2419" t="s">
        <v>8284</v>
      </c>
      <c r="P2419" s="5">
        <f t="shared" si="149"/>
        <v>0</v>
      </c>
      <c r="Q2419" s="10">
        <f t="shared" si="150"/>
        <v>41831.884108796294</v>
      </c>
      <c r="R2419" s="10">
        <f t="shared" si="151"/>
        <v>41861.884108796294</v>
      </c>
      <c r="S2419" t="s">
        <v>8317</v>
      </c>
      <c r="T2419" t="s">
        <v>8342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148"/>
        <v>1</v>
      </c>
      <c r="N2420" t="b">
        <v>0</v>
      </c>
      <c r="O2420" t="s">
        <v>8284</v>
      </c>
      <c r="P2420" s="5">
        <f t="shared" si="149"/>
        <v>0.02</v>
      </c>
      <c r="Q2420" s="10">
        <f t="shared" si="150"/>
        <v>42027.856990740736</v>
      </c>
      <c r="R2420" s="10">
        <f t="shared" si="151"/>
        <v>42087.815324074079</v>
      </c>
      <c r="S2420" t="s">
        <v>8317</v>
      </c>
      <c r="T2420" t="s">
        <v>8342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148"/>
        <v>#DIV/0!</v>
      </c>
      <c r="N2421" t="b">
        <v>0</v>
      </c>
      <c r="O2421" t="s">
        <v>8284</v>
      </c>
      <c r="P2421" s="5">
        <f t="shared" si="149"/>
        <v>0</v>
      </c>
      <c r="Q2421" s="10">
        <f t="shared" si="150"/>
        <v>41993.738298611104</v>
      </c>
      <c r="R2421" s="10">
        <f t="shared" si="151"/>
        <v>42053.738298611104</v>
      </c>
      <c r="S2421" t="s">
        <v>8317</v>
      </c>
      <c r="T2421" t="s">
        <v>8342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148"/>
        <v>69.472222222222229</v>
      </c>
      <c r="N2422" t="b">
        <v>0</v>
      </c>
      <c r="O2422" t="s">
        <v>8284</v>
      </c>
      <c r="P2422" s="5">
        <f t="shared" si="149"/>
        <v>14.825133372851216</v>
      </c>
      <c r="Q2422" s="10">
        <f t="shared" si="150"/>
        <v>41893.028877314813</v>
      </c>
      <c r="R2422" s="10">
        <f t="shared" si="151"/>
        <v>41953.070543981477</v>
      </c>
      <c r="S2422" t="s">
        <v>8317</v>
      </c>
      <c r="T2422" t="s">
        <v>8342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148"/>
        <v>1</v>
      </c>
      <c r="N2423" t="b">
        <v>0</v>
      </c>
      <c r="O2423" t="s">
        <v>8284</v>
      </c>
      <c r="P2423" s="5">
        <f t="shared" si="149"/>
        <v>1.6666666666666666E-2</v>
      </c>
      <c r="Q2423" s="10">
        <f t="shared" si="150"/>
        <v>42026.687453703707</v>
      </c>
      <c r="R2423" s="10">
        <f t="shared" si="151"/>
        <v>42056.687453703707</v>
      </c>
      <c r="S2423" t="s">
        <v>8317</v>
      </c>
      <c r="T2423" t="s">
        <v>8342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148"/>
        <v>1</v>
      </c>
      <c r="N2424" t="b">
        <v>0</v>
      </c>
      <c r="O2424" t="s">
        <v>8284</v>
      </c>
      <c r="P2424" s="5">
        <f t="shared" si="149"/>
        <v>0.2</v>
      </c>
      <c r="Q2424" s="10">
        <f t="shared" si="150"/>
        <v>42044.724953703699</v>
      </c>
      <c r="R2424" s="10">
        <f t="shared" si="151"/>
        <v>42074.683287037042</v>
      </c>
      <c r="S2424" t="s">
        <v>8317</v>
      </c>
      <c r="T2424" t="s">
        <v>8342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148"/>
        <v>8</v>
      </c>
      <c r="N2425" t="b">
        <v>0</v>
      </c>
      <c r="O2425" t="s">
        <v>8284</v>
      </c>
      <c r="P2425" s="5">
        <f t="shared" si="149"/>
        <v>1.3333333333333334E-2</v>
      </c>
      <c r="Q2425" s="10">
        <f t="shared" si="150"/>
        <v>41974.704745370371</v>
      </c>
      <c r="R2425" s="10">
        <f t="shared" si="151"/>
        <v>42004.704745370371</v>
      </c>
      <c r="S2425" t="s">
        <v>8317</v>
      </c>
      <c r="T2425" t="s">
        <v>8342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148"/>
        <v>34.444444444444443</v>
      </c>
      <c r="N2426" t="b">
        <v>0</v>
      </c>
      <c r="O2426" t="s">
        <v>8284</v>
      </c>
      <c r="P2426" s="5">
        <f t="shared" si="149"/>
        <v>1.24</v>
      </c>
      <c r="Q2426" s="10">
        <f t="shared" si="150"/>
        <v>41909.892453703702</v>
      </c>
      <c r="R2426" s="10">
        <f t="shared" si="151"/>
        <v>41939.892453703702</v>
      </c>
      <c r="S2426" t="s">
        <v>8317</v>
      </c>
      <c r="T2426" t="s">
        <v>8342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148"/>
        <v>1</v>
      </c>
      <c r="N2427" t="b">
        <v>0</v>
      </c>
      <c r="O2427" t="s">
        <v>8284</v>
      </c>
      <c r="P2427" s="5">
        <f t="shared" si="149"/>
        <v>2.8571428571428574E-2</v>
      </c>
      <c r="Q2427" s="10">
        <f t="shared" si="150"/>
        <v>42502.913761574076</v>
      </c>
      <c r="R2427" s="10">
        <f t="shared" si="151"/>
        <v>42517.919444444444</v>
      </c>
      <c r="S2427" t="s">
        <v>8317</v>
      </c>
      <c r="T2427" t="s">
        <v>8342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148"/>
        <v>#DIV/0!</v>
      </c>
      <c r="N2428" t="b">
        <v>0</v>
      </c>
      <c r="O2428" t="s">
        <v>8284</v>
      </c>
      <c r="P2428" s="5">
        <f t="shared" si="149"/>
        <v>0</v>
      </c>
      <c r="Q2428" s="10">
        <f t="shared" si="150"/>
        <v>42164.170046296291</v>
      </c>
      <c r="R2428" s="10">
        <f t="shared" si="151"/>
        <v>42224.170046296291</v>
      </c>
      <c r="S2428" t="s">
        <v>8317</v>
      </c>
      <c r="T2428" t="s">
        <v>8342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148"/>
        <v>1</v>
      </c>
      <c r="N2429" t="b">
        <v>0</v>
      </c>
      <c r="O2429" t="s">
        <v>8284</v>
      </c>
      <c r="P2429" s="5">
        <f t="shared" si="149"/>
        <v>2E-3</v>
      </c>
      <c r="Q2429" s="10">
        <f t="shared" si="150"/>
        <v>42412.318668981476</v>
      </c>
      <c r="R2429" s="10">
        <f t="shared" si="151"/>
        <v>42452.277002314819</v>
      </c>
      <c r="S2429" t="s">
        <v>8317</v>
      </c>
      <c r="T2429" t="s">
        <v>8342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148"/>
        <v>1</v>
      </c>
      <c r="N2430" t="b">
        <v>0</v>
      </c>
      <c r="O2430" t="s">
        <v>8284</v>
      </c>
      <c r="P2430" s="5">
        <f t="shared" si="149"/>
        <v>2.8571428571428571E-3</v>
      </c>
      <c r="Q2430" s="10">
        <f t="shared" si="150"/>
        <v>42045.784155092595</v>
      </c>
      <c r="R2430" s="10">
        <f t="shared" si="151"/>
        <v>42075.742488425924</v>
      </c>
      <c r="S2430" t="s">
        <v>8317</v>
      </c>
      <c r="T2430" t="s">
        <v>8342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148"/>
        <v>501.25</v>
      </c>
      <c r="N2431" t="b">
        <v>0</v>
      </c>
      <c r="O2431" t="s">
        <v>8284</v>
      </c>
      <c r="P2431" s="5">
        <f t="shared" si="149"/>
        <v>1.4321428571428572</v>
      </c>
      <c r="Q2431" s="10">
        <f t="shared" si="150"/>
        <v>42734.879236111112</v>
      </c>
      <c r="R2431" s="10">
        <f t="shared" si="151"/>
        <v>42771.697222222225</v>
      </c>
      <c r="S2431" t="s">
        <v>8317</v>
      </c>
      <c r="T2431" t="s">
        <v>8342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148"/>
        <v>10.5</v>
      </c>
      <c r="N2432" t="b">
        <v>0</v>
      </c>
      <c r="O2432" t="s">
        <v>8284</v>
      </c>
      <c r="P2432" s="5">
        <f t="shared" si="149"/>
        <v>0.70000000000000007</v>
      </c>
      <c r="Q2432" s="10">
        <f t="shared" si="150"/>
        <v>42382.130833333329</v>
      </c>
      <c r="R2432" s="10">
        <f t="shared" si="151"/>
        <v>42412.130833333329</v>
      </c>
      <c r="S2432" t="s">
        <v>8317</v>
      </c>
      <c r="T2432" t="s">
        <v>8342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148"/>
        <v>1</v>
      </c>
      <c r="N2433" t="b">
        <v>0</v>
      </c>
      <c r="O2433" t="s">
        <v>8284</v>
      </c>
      <c r="P2433" s="5">
        <f t="shared" si="149"/>
        <v>2E-3</v>
      </c>
      <c r="Q2433" s="10">
        <f t="shared" si="150"/>
        <v>42489.099687499998</v>
      </c>
      <c r="R2433" s="10">
        <f t="shared" si="151"/>
        <v>42549.099687499998</v>
      </c>
      <c r="S2433" t="s">
        <v>8317</v>
      </c>
      <c r="T2433" t="s">
        <v>8342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ref="M2434:M2497" si="152">E2434/L2434</f>
        <v>1</v>
      </c>
      <c r="N2434" t="b">
        <v>0</v>
      </c>
      <c r="O2434" t="s">
        <v>8284</v>
      </c>
      <c r="P2434" s="5">
        <f t="shared" si="149"/>
        <v>1.4285714285714287E-2</v>
      </c>
      <c r="Q2434" s="10">
        <f t="shared" si="150"/>
        <v>42041.218715277777</v>
      </c>
      <c r="R2434" s="10">
        <f t="shared" si="151"/>
        <v>42071.218715277777</v>
      </c>
      <c r="S2434" t="s">
        <v>8317</v>
      </c>
      <c r="T2434" t="s">
        <v>8342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si="152"/>
        <v>#DIV/0!</v>
      </c>
      <c r="N2435" t="b">
        <v>0</v>
      </c>
      <c r="O2435" t="s">
        <v>8284</v>
      </c>
      <c r="P2435" s="5">
        <f t="shared" ref="P2435:P2498" si="153">(E2435/D2435)*100</f>
        <v>0</v>
      </c>
      <c r="Q2435" s="10">
        <f t="shared" ref="Q2435:Q2498" si="154">(((J2435/60)/60)/24)+DATE(1970,1,1)</f>
        <v>42397.89980324074</v>
      </c>
      <c r="R2435" s="10">
        <f t="shared" ref="R2435:R2498" si="155">(((I2435/60)/60)/24)+DATE(1970,1,1)</f>
        <v>42427.89980324074</v>
      </c>
      <c r="S2435" t="s">
        <v>8317</v>
      </c>
      <c r="T2435" t="s">
        <v>8342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152"/>
        <v>13</v>
      </c>
      <c r="N2436" t="b">
        <v>0</v>
      </c>
      <c r="O2436" t="s">
        <v>8284</v>
      </c>
      <c r="P2436" s="5">
        <f t="shared" si="153"/>
        <v>0.13</v>
      </c>
      <c r="Q2436" s="10">
        <f t="shared" si="154"/>
        <v>42180.18604166666</v>
      </c>
      <c r="R2436" s="10">
        <f t="shared" si="155"/>
        <v>42220.18604166666</v>
      </c>
      <c r="S2436" t="s">
        <v>8317</v>
      </c>
      <c r="T2436" t="s">
        <v>8342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152"/>
        <v>306</v>
      </c>
      <c r="N2437" t="b">
        <v>0</v>
      </c>
      <c r="O2437" t="s">
        <v>8284</v>
      </c>
      <c r="P2437" s="5">
        <f t="shared" si="153"/>
        <v>0.48960000000000004</v>
      </c>
      <c r="Q2437" s="10">
        <f t="shared" si="154"/>
        <v>42252.277615740735</v>
      </c>
      <c r="R2437" s="10">
        <f t="shared" si="155"/>
        <v>42282.277615740735</v>
      </c>
      <c r="S2437" t="s">
        <v>8317</v>
      </c>
      <c r="T2437" t="s">
        <v>8342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152"/>
        <v>22.5</v>
      </c>
      <c r="N2438" t="b">
        <v>0</v>
      </c>
      <c r="O2438" t="s">
        <v>8284</v>
      </c>
      <c r="P2438" s="5">
        <f t="shared" si="153"/>
        <v>3.8461538461538464E-2</v>
      </c>
      <c r="Q2438" s="10">
        <f t="shared" si="154"/>
        <v>42338.615393518514</v>
      </c>
      <c r="R2438" s="10">
        <f t="shared" si="155"/>
        <v>42398.615393518514</v>
      </c>
      <c r="S2438" t="s">
        <v>8317</v>
      </c>
      <c r="T2438" t="s">
        <v>8342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152"/>
        <v>#DIV/0!</v>
      </c>
      <c r="N2439" t="b">
        <v>0</v>
      </c>
      <c r="O2439" t="s">
        <v>8284</v>
      </c>
      <c r="P2439" s="5">
        <f t="shared" si="153"/>
        <v>0</v>
      </c>
      <c r="Q2439" s="10">
        <f t="shared" si="154"/>
        <v>42031.965138888889</v>
      </c>
      <c r="R2439" s="10">
        <f t="shared" si="155"/>
        <v>42080.75</v>
      </c>
      <c r="S2439" t="s">
        <v>8317</v>
      </c>
      <c r="T2439" t="s">
        <v>8342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152"/>
        <v>50</v>
      </c>
      <c r="N2440" t="b">
        <v>0</v>
      </c>
      <c r="O2440" t="s">
        <v>8284</v>
      </c>
      <c r="P2440" s="5">
        <f t="shared" si="153"/>
        <v>0.33333333333333337</v>
      </c>
      <c r="Q2440" s="10">
        <f t="shared" si="154"/>
        <v>42285.91506944444</v>
      </c>
      <c r="R2440" s="10">
        <f t="shared" si="155"/>
        <v>42345.956736111111</v>
      </c>
      <c r="S2440" t="s">
        <v>8317</v>
      </c>
      <c r="T2440" t="s">
        <v>8342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152"/>
        <v>#DIV/0!</v>
      </c>
      <c r="N2441" t="b">
        <v>0</v>
      </c>
      <c r="O2441" t="s">
        <v>8284</v>
      </c>
      <c r="P2441" s="5">
        <f t="shared" si="153"/>
        <v>0</v>
      </c>
      <c r="Q2441" s="10">
        <f t="shared" si="154"/>
        <v>42265.818622685183</v>
      </c>
      <c r="R2441" s="10">
        <f t="shared" si="155"/>
        <v>42295.818622685183</v>
      </c>
      <c r="S2441" t="s">
        <v>8317</v>
      </c>
      <c r="T2441" t="s">
        <v>8342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152"/>
        <v>5</v>
      </c>
      <c r="N2442" t="b">
        <v>0</v>
      </c>
      <c r="O2442" t="s">
        <v>8284</v>
      </c>
      <c r="P2442" s="5">
        <f t="shared" si="153"/>
        <v>0.2</v>
      </c>
      <c r="Q2442" s="10">
        <f t="shared" si="154"/>
        <v>42383.899456018517</v>
      </c>
      <c r="R2442" s="10">
        <f t="shared" si="155"/>
        <v>42413.899456018517</v>
      </c>
      <c r="S2442" t="s">
        <v>8317</v>
      </c>
      <c r="T2442" t="s">
        <v>8342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152"/>
        <v>74.22935779816514</v>
      </c>
      <c r="N2443" t="b">
        <v>1</v>
      </c>
      <c r="O2443" t="s">
        <v>8298</v>
      </c>
      <c r="P2443" s="5">
        <f t="shared" si="153"/>
        <v>107.88</v>
      </c>
      <c r="Q2443" s="10">
        <f t="shared" si="154"/>
        <v>42187.125625000001</v>
      </c>
      <c r="R2443" s="10">
        <f t="shared" si="155"/>
        <v>42208.207638888889</v>
      </c>
      <c r="S2443" t="s">
        <v>8317</v>
      </c>
      <c r="T2443" t="s">
        <v>8353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152"/>
        <v>81.252688172043008</v>
      </c>
      <c r="N2444" t="b">
        <v>1</v>
      </c>
      <c r="O2444" t="s">
        <v>8298</v>
      </c>
      <c r="P2444" s="5">
        <f t="shared" si="153"/>
        <v>125.94166666666666</v>
      </c>
      <c r="Q2444" s="10">
        <f t="shared" si="154"/>
        <v>42052.666990740734</v>
      </c>
      <c r="R2444" s="10">
        <f t="shared" si="155"/>
        <v>42082.625324074077</v>
      </c>
      <c r="S2444" t="s">
        <v>8317</v>
      </c>
      <c r="T2444" t="s">
        <v>8353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152"/>
        <v>130.23469453376205</v>
      </c>
      <c r="N2445" t="b">
        <v>1</v>
      </c>
      <c r="O2445" t="s">
        <v>8298</v>
      </c>
      <c r="P2445" s="5">
        <f t="shared" si="153"/>
        <v>202.51495</v>
      </c>
      <c r="Q2445" s="10">
        <f t="shared" si="154"/>
        <v>41836.625254629631</v>
      </c>
      <c r="R2445" s="10">
        <f t="shared" si="155"/>
        <v>41866.625254629631</v>
      </c>
      <c r="S2445" t="s">
        <v>8317</v>
      </c>
      <c r="T2445" t="s">
        <v>8353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152"/>
        <v>53.409836065573771</v>
      </c>
      <c r="N2446" t="b">
        <v>1</v>
      </c>
      <c r="O2446" t="s">
        <v>8298</v>
      </c>
      <c r="P2446" s="5">
        <f t="shared" si="153"/>
        <v>108.60000000000001</v>
      </c>
      <c r="Q2446" s="10">
        <f t="shared" si="154"/>
        <v>42485.754525462966</v>
      </c>
      <c r="R2446" s="10">
        <f t="shared" si="155"/>
        <v>42515.754525462966</v>
      </c>
      <c r="S2446" t="s">
        <v>8317</v>
      </c>
      <c r="T2446" t="s">
        <v>8353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152"/>
        <v>75.130434782608702</v>
      </c>
      <c r="N2447" t="b">
        <v>1</v>
      </c>
      <c r="O2447" t="s">
        <v>8298</v>
      </c>
      <c r="P2447" s="5">
        <f t="shared" si="153"/>
        <v>172.8</v>
      </c>
      <c r="Q2447" s="10">
        <f t="shared" si="154"/>
        <v>42243.190057870372</v>
      </c>
      <c r="R2447" s="10">
        <f t="shared" si="155"/>
        <v>42273.190057870372</v>
      </c>
      <c r="S2447" t="s">
        <v>8317</v>
      </c>
      <c r="T2447" t="s">
        <v>8353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152"/>
        <v>75.666666666666671</v>
      </c>
      <c r="N2448" t="b">
        <v>1</v>
      </c>
      <c r="O2448" t="s">
        <v>8298</v>
      </c>
      <c r="P2448" s="5">
        <f t="shared" si="153"/>
        <v>167.98</v>
      </c>
      <c r="Q2448" s="10">
        <f t="shared" si="154"/>
        <v>42670.602673611109</v>
      </c>
      <c r="R2448" s="10">
        <f t="shared" si="155"/>
        <v>42700.64434027778</v>
      </c>
      <c r="S2448" t="s">
        <v>8317</v>
      </c>
      <c r="T2448" t="s">
        <v>8353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152"/>
        <v>31.691394658753708</v>
      </c>
      <c r="N2449" t="b">
        <v>1</v>
      </c>
      <c r="O2449" t="s">
        <v>8298</v>
      </c>
      <c r="P2449" s="5">
        <f t="shared" si="153"/>
        <v>427.20000000000005</v>
      </c>
      <c r="Q2449" s="10">
        <f t="shared" si="154"/>
        <v>42654.469826388886</v>
      </c>
      <c r="R2449" s="10">
        <f t="shared" si="155"/>
        <v>42686.166666666672</v>
      </c>
      <c r="S2449" t="s">
        <v>8317</v>
      </c>
      <c r="T2449" t="s">
        <v>8353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152"/>
        <v>47.777777777777779</v>
      </c>
      <c r="N2450" t="b">
        <v>1</v>
      </c>
      <c r="O2450" t="s">
        <v>8298</v>
      </c>
      <c r="P2450" s="5">
        <f t="shared" si="153"/>
        <v>107.5</v>
      </c>
      <c r="Q2450" s="10">
        <f t="shared" si="154"/>
        <v>42607.316122685181</v>
      </c>
      <c r="R2450" s="10">
        <f t="shared" si="155"/>
        <v>42613.233333333337</v>
      </c>
      <c r="S2450" t="s">
        <v>8317</v>
      </c>
      <c r="T2450" t="s">
        <v>8353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152"/>
        <v>90</v>
      </c>
      <c r="N2451" t="b">
        <v>1</v>
      </c>
      <c r="O2451" t="s">
        <v>8298</v>
      </c>
      <c r="P2451" s="5">
        <f t="shared" si="153"/>
        <v>108</v>
      </c>
      <c r="Q2451" s="10">
        <f t="shared" si="154"/>
        <v>41943.142534722225</v>
      </c>
      <c r="R2451" s="10">
        <f t="shared" si="155"/>
        <v>41973.184201388889</v>
      </c>
      <c r="S2451" t="s">
        <v>8317</v>
      </c>
      <c r="T2451" t="s">
        <v>8353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152"/>
        <v>149.31401960784314</v>
      </c>
      <c r="N2452" t="b">
        <v>1</v>
      </c>
      <c r="O2452" t="s">
        <v>8298</v>
      </c>
      <c r="P2452" s="5">
        <f t="shared" si="153"/>
        <v>101.53353333333335</v>
      </c>
      <c r="Q2452" s="10">
        <f t="shared" si="154"/>
        <v>41902.07240740741</v>
      </c>
      <c r="R2452" s="10">
        <f t="shared" si="155"/>
        <v>41940.132638888892</v>
      </c>
      <c r="S2452" t="s">
        <v>8317</v>
      </c>
      <c r="T2452" t="s">
        <v>8353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152"/>
        <v>62.06989247311828</v>
      </c>
      <c r="N2453" t="b">
        <v>1</v>
      </c>
      <c r="O2453" t="s">
        <v>8298</v>
      </c>
      <c r="P2453" s="5">
        <f t="shared" si="153"/>
        <v>115.45</v>
      </c>
      <c r="Q2453" s="10">
        <f t="shared" si="154"/>
        <v>42779.908449074079</v>
      </c>
      <c r="R2453" s="10">
        <f t="shared" si="155"/>
        <v>42799.908449074079</v>
      </c>
      <c r="S2453" t="s">
        <v>8317</v>
      </c>
      <c r="T2453" t="s">
        <v>8353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152"/>
        <v>53.4</v>
      </c>
      <c r="N2454" t="b">
        <v>1</v>
      </c>
      <c r="O2454" t="s">
        <v>8298</v>
      </c>
      <c r="P2454" s="5">
        <f t="shared" si="153"/>
        <v>133.5</v>
      </c>
      <c r="Q2454" s="10">
        <f t="shared" si="154"/>
        <v>42338.84375</v>
      </c>
      <c r="R2454" s="10">
        <f t="shared" si="155"/>
        <v>42367.958333333328</v>
      </c>
      <c r="S2454" t="s">
        <v>8317</v>
      </c>
      <c r="T2454" t="s">
        <v>8353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152"/>
        <v>69.268656716417908</v>
      </c>
      <c r="N2455" t="b">
        <v>1</v>
      </c>
      <c r="O2455" t="s">
        <v>8298</v>
      </c>
      <c r="P2455" s="5">
        <f t="shared" si="153"/>
        <v>154.69999999999999</v>
      </c>
      <c r="Q2455" s="10">
        <f t="shared" si="154"/>
        <v>42738.692233796297</v>
      </c>
      <c r="R2455" s="10">
        <f t="shared" si="155"/>
        <v>42768.692233796297</v>
      </c>
      <c r="S2455" t="s">
        <v>8317</v>
      </c>
      <c r="T2455" t="s">
        <v>8353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152"/>
        <v>271.50769230769231</v>
      </c>
      <c r="N2456" t="b">
        <v>1</v>
      </c>
      <c r="O2456" t="s">
        <v>8298</v>
      </c>
      <c r="P2456" s="5">
        <f t="shared" si="153"/>
        <v>100.84571428571429</v>
      </c>
      <c r="Q2456" s="10">
        <f t="shared" si="154"/>
        <v>42770.201481481476</v>
      </c>
      <c r="R2456" s="10">
        <f t="shared" si="155"/>
        <v>42805.201481481476</v>
      </c>
      <c r="S2456" t="s">
        <v>8317</v>
      </c>
      <c r="T2456" t="s">
        <v>8353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152"/>
        <v>34.125</v>
      </c>
      <c r="N2457" t="b">
        <v>1</v>
      </c>
      <c r="O2457" t="s">
        <v>8298</v>
      </c>
      <c r="P2457" s="5">
        <f t="shared" si="153"/>
        <v>182</v>
      </c>
      <c r="Q2457" s="10">
        <f t="shared" si="154"/>
        <v>42452.781828703708</v>
      </c>
      <c r="R2457" s="10">
        <f t="shared" si="155"/>
        <v>42480.781828703708</v>
      </c>
      <c r="S2457" t="s">
        <v>8317</v>
      </c>
      <c r="T2457" t="s">
        <v>8353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152"/>
        <v>40.492537313432834</v>
      </c>
      <c r="N2458" t="b">
        <v>1</v>
      </c>
      <c r="O2458" t="s">
        <v>8298</v>
      </c>
      <c r="P2458" s="5">
        <f t="shared" si="153"/>
        <v>180.86666666666667</v>
      </c>
      <c r="Q2458" s="10">
        <f t="shared" si="154"/>
        <v>42761.961099537039</v>
      </c>
      <c r="R2458" s="10">
        <f t="shared" si="155"/>
        <v>42791.961099537039</v>
      </c>
      <c r="S2458" t="s">
        <v>8317</v>
      </c>
      <c r="T2458" t="s">
        <v>8353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152"/>
        <v>189.75806451612902</v>
      </c>
      <c r="N2459" t="b">
        <v>1</v>
      </c>
      <c r="O2459" t="s">
        <v>8298</v>
      </c>
      <c r="P2459" s="5">
        <f t="shared" si="153"/>
        <v>102.30434782608695</v>
      </c>
      <c r="Q2459" s="10">
        <f t="shared" si="154"/>
        <v>42423.602500000001</v>
      </c>
      <c r="R2459" s="10">
        <f t="shared" si="155"/>
        <v>42453.560833333337</v>
      </c>
      <c r="S2459" t="s">
        <v>8317</v>
      </c>
      <c r="T2459" t="s">
        <v>8353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152"/>
        <v>68.862499999999997</v>
      </c>
      <c r="N2460" t="b">
        <v>1</v>
      </c>
      <c r="O2460" t="s">
        <v>8298</v>
      </c>
      <c r="P2460" s="5">
        <f t="shared" si="153"/>
        <v>110.17999999999999</v>
      </c>
      <c r="Q2460" s="10">
        <f t="shared" si="154"/>
        <v>42495.871736111112</v>
      </c>
      <c r="R2460" s="10">
        <f t="shared" si="155"/>
        <v>42530.791666666672</v>
      </c>
      <c r="S2460" t="s">
        <v>8317</v>
      </c>
      <c r="T2460" t="s">
        <v>8353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152"/>
        <v>108.77659574468085</v>
      </c>
      <c r="N2461" t="b">
        <v>1</v>
      </c>
      <c r="O2461" t="s">
        <v>8298</v>
      </c>
      <c r="P2461" s="5">
        <f t="shared" si="153"/>
        <v>102.25</v>
      </c>
      <c r="Q2461" s="10">
        <f t="shared" si="154"/>
        <v>42407.637557870374</v>
      </c>
      <c r="R2461" s="10">
        <f t="shared" si="155"/>
        <v>42452.595891203702</v>
      </c>
      <c r="S2461" t="s">
        <v>8317</v>
      </c>
      <c r="T2461" t="s">
        <v>8353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152"/>
        <v>125.98529411764706</v>
      </c>
      <c r="N2462" t="b">
        <v>1</v>
      </c>
      <c r="O2462" t="s">
        <v>8298</v>
      </c>
      <c r="P2462" s="5">
        <f t="shared" si="153"/>
        <v>100.78823529411764</v>
      </c>
      <c r="Q2462" s="10">
        <f t="shared" si="154"/>
        <v>42704.187118055561</v>
      </c>
      <c r="R2462" s="10">
        <f t="shared" si="155"/>
        <v>42738.178472222222</v>
      </c>
      <c r="S2462" t="s">
        <v>8317</v>
      </c>
      <c r="T2462" t="s">
        <v>8353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152"/>
        <v>90.523255813953483</v>
      </c>
      <c r="N2463" t="b">
        <v>1</v>
      </c>
      <c r="O2463" t="s">
        <v>8279</v>
      </c>
      <c r="P2463" s="5">
        <f t="shared" si="153"/>
        <v>103.8</v>
      </c>
      <c r="Q2463" s="10">
        <f t="shared" si="154"/>
        <v>40784.012696759259</v>
      </c>
      <c r="R2463" s="10">
        <f t="shared" si="155"/>
        <v>40817.125</v>
      </c>
      <c r="S2463" t="s">
        <v>8338</v>
      </c>
      <c r="T2463" t="s">
        <v>8313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152"/>
        <v>28.880434782608695</v>
      </c>
      <c r="N2464" t="b">
        <v>1</v>
      </c>
      <c r="O2464" t="s">
        <v>8279</v>
      </c>
      <c r="P2464" s="5">
        <f t="shared" si="153"/>
        <v>110.70833333333334</v>
      </c>
      <c r="Q2464" s="10">
        <f t="shared" si="154"/>
        <v>41089.186296296299</v>
      </c>
      <c r="R2464" s="10">
        <f t="shared" si="155"/>
        <v>41109.186296296299</v>
      </c>
      <c r="S2464" t="s">
        <v>8338</v>
      </c>
      <c r="T2464" t="s">
        <v>8313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152"/>
        <v>31</v>
      </c>
      <c r="N2465" t="b">
        <v>1</v>
      </c>
      <c r="O2465" t="s">
        <v>8279</v>
      </c>
      <c r="P2465" s="5">
        <f t="shared" si="153"/>
        <v>116.25000000000001</v>
      </c>
      <c r="Q2465" s="10">
        <f t="shared" si="154"/>
        <v>41341.111400462964</v>
      </c>
      <c r="R2465" s="10">
        <f t="shared" si="155"/>
        <v>41380.791666666664</v>
      </c>
      <c r="S2465" t="s">
        <v>8338</v>
      </c>
      <c r="T2465" t="s">
        <v>8313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152"/>
        <v>51.674418604651166</v>
      </c>
      <c r="N2466" t="b">
        <v>1</v>
      </c>
      <c r="O2466" t="s">
        <v>8279</v>
      </c>
      <c r="P2466" s="5">
        <f t="shared" si="153"/>
        <v>111.1</v>
      </c>
      <c r="Q2466" s="10">
        <f t="shared" si="154"/>
        <v>42248.90042824074</v>
      </c>
      <c r="R2466" s="10">
        <f t="shared" si="155"/>
        <v>42277.811805555553</v>
      </c>
      <c r="S2466" t="s">
        <v>8338</v>
      </c>
      <c r="T2466" t="s">
        <v>8313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152"/>
        <v>26.270833333333332</v>
      </c>
      <c r="N2467" t="b">
        <v>1</v>
      </c>
      <c r="O2467" t="s">
        <v>8279</v>
      </c>
      <c r="P2467" s="5">
        <f t="shared" si="153"/>
        <v>180.14285714285714</v>
      </c>
      <c r="Q2467" s="10">
        <f t="shared" si="154"/>
        <v>41145.719305555554</v>
      </c>
      <c r="R2467" s="10">
        <f t="shared" si="155"/>
        <v>41175.719305555554</v>
      </c>
      <c r="S2467" t="s">
        <v>8338</v>
      </c>
      <c r="T2467" t="s">
        <v>8313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152"/>
        <v>48.07692307692308</v>
      </c>
      <c r="N2468" t="b">
        <v>1</v>
      </c>
      <c r="O2468" t="s">
        <v>8279</v>
      </c>
      <c r="P2468" s="5">
        <f t="shared" si="153"/>
        <v>100</v>
      </c>
      <c r="Q2468" s="10">
        <f t="shared" si="154"/>
        <v>41373.102465277778</v>
      </c>
      <c r="R2468" s="10">
        <f t="shared" si="155"/>
        <v>41403.102465277778</v>
      </c>
      <c r="S2468" t="s">
        <v>8338</v>
      </c>
      <c r="T2468" t="s">
        <v>8313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152"/>
        <v>27.558139534883722</v>
      </c>
      <c r="N2469" t="b">
        <v>1</v>
      </c>
      <c r="O2469" t="s">
        <v>8279</v>
      </c>
      <c r="P2469" s="5">
        <f t="shared" si="153"/>
        <v>118.5</v>
      </c>
      <c r="Q2469" s="10">
        <f t="shared" si="154"/>
        <v>41025.874201388891</v>
      </c>
      <c r="R2469" s="10">
        <f t="shared" si="155"/>
        <v>41039.708333333336</v>
      </c>
      <c r="S2469" t="s">
        <v>8338</v>
      </c>
      <c r="T2469" t="s">
        <v>8313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152"/>
        <v>36.97137931034483</v>
      </c>
      <c r="N2470" t="b">
        <v>1</v>
      </c>
      <c r="O2470" t="s">
        <v>8279</v>
      </c>
      <c r="P2470" s="5">
        <f t="shared" si="153"/>
        <v>107.21700000000001</v>
      </c>
      <c r="Q2470" s="10">
        <f t="shared" si="154"/>
        <v>41174.154178240737</v>
      </c>
      <c r="R2470" s="10">
        <f t="shared" si="155"/>
        <v>41210.208333333336</v>
      </c>
      <c r="S2470" t="s">
        <v>8338</v>
      </c>
      <c r="T2470" t="s">
        <v>8313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152"/>
        <v>29.021276595744681</v>
      </c>
      <c r="N2471" t="b">
        <v>1</v>
      </c>
      <c r="O2471" t="s">
        <v>8279</v>
      </c>
      <c r="P2471" s="5">
        <f t="shared" si="153"/>
        <v>113.66666666666667</v>
      </c>
      <c r="Q2471" s="10">
        <f t="shared" si="154"/>
        <v>40557.429733796293</v>
      </c>
      <c r="R2471" s="10">
        <f t="shared" si="155"/>
        <v>40582.429733796293</v>
      </c>
      <c r="S2471" t="s">
        <v>8338</v>
      </c>
      <c r="T2471" t="s">
        <v>8313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152"/>
        <v>28.65666666666667</v>
      </c>
      <c r="N2472" t="b">
        <v>1</v>
      </c>
      <c r="O2472" t="s">
        <v>8279</v>
      </c>
      <c r="P2472" s="5">
        <f t="shared" si="153"/>
        <v>103.16400000000002</v>
      </c>
      <c r="Q2472" s="10">
        <f t="shared" si="154"/>
        <v>41023.07471064815</v>
      </c>
      <c r="R2472" s="10">
        <f t="shared" si="155"/>
        <v>41053.07471064815</v>
      </c>
      <c r="S2472" t="s">
        <v>8338</v>
      </c>
      <c r="T2472" t="s">
        <v>8313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152"/>
        <v>37.647058823529413</v>
      </c>
      <c r="N2473" t="b">
        <v>1</v>
      </c>
      <c r="O2473" t="s">
        <v>8279</v>
      </c>
      <c r="P2473" s="5">
        <f t="shared" si="153"/>
        <v>128</v>
      </c>
      <c r="Q2473" s="10">
        <f t="shared" si="154"/>
        <v>40893.992962962962</v>
      </c>
      <c r="R2473" s="10">
        <f t="shared" si="155"/>
        <v>40933.992962962962</v>
      </c>
      <c r="S2473" t="s">
        <v>8338</v>
      </c>
      <c r="T2473" t="s">
        <v>8313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152"/>
        <v>97.904038461538462</v>
      </c>
      <c r="N2474" t="b">
        <v>1</v>
      </c>
      <c r="O2474" t="s">
        <v>8279</v>
      </c>
      <c r="P2474" s="5">
        <f t="shared" si="153"/>
        <v>135.76026666666667</v>
      </c>
      <c r="Q2474" s="10">
        <f t="shared" si="154"/>
        <v>40354.11550925926</v>
      </c>
      <c r="R2474" s="10">
        <f t="shared" si="155"/>
        <v>40425.043749999997</v>
      </c>
      <c r="S2474" t="s">
        <v>8338</v>
      </c>
      <c r="T2474" t="s">
        <v>8313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152"/>
        <v>42.553191489361701</v>
      </c>
      <c r="N2475" t="b">
        <v>1</v>
      </c>
      <c r="O2475" t="s">
        <v>8279</v>
      </c>
      <c r="P2475" s="5">
        <f t="shared" si="153"/>
        <v>100</v>
      </c>
      <c r="Q2475" s="10">
        <f t="shared" si="154"/>
        <v>41193.748483796298</v>
      </c>
      <c r="R2475" s="10">
        <f t="shared" si="155"/>
        <v>41223.790150462963</v>
      </c>
      <c r="S2475" t="s">
        <v>8338</v>
      </c>
      <c r="T2475" t="s">
        <v>8313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152"/>
        <v>131.58368421052631</v>
      </c>
      <c r="N2476" t="b">
        <v>1</v>
      </c>
      <c r="O2476" t="s">
        <v>8279</v>
      </c>
      <c r="P2476" s="5">
        <f t="shared" si="153"/>
        <v>100.00360000000002</v>
      </c>
      <c r="Q2476" s="10">
        <f t="shared" si="154"/>
        <v>40417.011296296296</v>
      </c>
      <c r="R2476" s="10">
        <f t="shared" si="155"/>
        <v>40462.011296296296</v>
      </c>
      <c r="S2476" t="s">
        <v>8338</v>
      </c>
      <c r="T2476" t="s">
        <v>8313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152"/>
        <v>32.320987654320987</v>
      </c>
      <c r="N2477" t="b">
        <v>1</v>
      </c>
      <c r="O2477" t="s">
        <v>8279</v>
      </c>
      <c r="P2477" s="5">
        <f t="shared" si="153"/>
        <v>104.71999999999998</v>
      </c>
      <c r="Q2477" s="10">
        <f t="shared" si="154"/>
        <v>40310.287673611114</v>
      </c>
      <c r="R2477" s="10">
        <f t="shared" si="155"/>
        <v>40369.916666666664</v>
      </c>
      <c r="S2477" t="s">
        <v>8338</v>
      </c>
      <c r="T2477" t="s">
        <v>8313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152"/>
        <v>61.103999999999999</v>
      </c>
      <c r="N2478" t="b">
        <v>1</v>
      </c>
      <c r="O2478" t="s">
        <v>8279</v>
      </c>
      <c r="P2478" s="5">
        <f t="shared" si="153"/>
        <v>105.02249999999999</v>
      </c>
      <c r="Q2478" s="10">
        <f t="shared" si="154"/>
        <v>41913.328356481477</v>
      </c>
      <c r="R2478" s="10">
        <f t="shared" si="155"/>
        <v>41946.370023148149</v>
      </c>
      <c r="S2478" t="s">
        <v>8338</v>
      </c>
      <c r="T2478" t="s">
        <v>8313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152"/>
        <v>31.341463414634145</v>
      </c>
      <c r="N2479" t="b">
        <v>1</v>
      </c>
      <c r="O2479" t="s">
        <v>8279</v>
      </c>
      <c r="P2479" s="5">
        <f t="shared" si="153"/>
        <v>171.33333333333334</v>
      </c>
      <c r="Q2479" s="10">
        <f t="shared" si="154"/>
        <v>41088.691493055558</v>
      </c>
      <c r="R2479" s="10">
        <f t="shared" si="155"/>
        <v>41133.691493055558</v>
      </c>
      <c r="S2479" t="s">
        <v>8338</v>
      </c>
      <c r="T2479" t="s">
        <v>8313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152"/>
        <v>129.1139240506329</v>
      </c>
      <c r="N2480" t="b">
        <v>1</v>
      </c>
      <c r="O2480" t="s">
        <v>8279</v>
      </c>
      <c r="P2480" s="5">
        <f t="shared" si="153"/>
        <v>127.49999999999999</v>
      </c>
      <c r="Q2480" s="10">
        <f t="shared" si="154"/>
        <v>41257.950381944444</v>
      </c>
      <c r="R2480" s="10">
        <f t="shared" si="155"/>
        <v>41287.950381944444</v>
      </c>
      <c r="S2480" t="s">
        <v>8338</v>
      </c>
      <c r="T2480" t="s">
        <v>8313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152"/>
        <v>25.020624999999999</v>
      </c>
      <c r="N2481" t="b">
        <v>1</v>
      </c>
      <c r="O2481" t="s">
        <v>8279</v>
      </c>
      <c r="P2481" s="5">
        <f t="shared" si="153"/>
        <v>133.44333333333333</v>
      </c>
      <c r="Q2481" s="10">
        <f t="shared" si="154"/>
        <v>41107.726782407408</v>
      </c>
      <c r="R2481" s="10">
        <f t="shared" si="155"/>
        <v>41118.083333333336</v>
      </c>
      <c r="S2481" t="s">
        <v>8338</v>
      </c>
      <c r="T2481" t="s">
        <v>8313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152"/>
        <v>250</v>
      </c>
      <c r="N2482" t="b">
        <v>1</v>
      </c>
      <c r="O2482" t="s">
        <v>8279</v>
      </c>
      <c r="P2482" s="5">
        <f t="shared" si="153"/>
        <v>100</v>
      </c>
      <c r="Q2482" s="10">
        <f t="shared" si="154"/>
        <v>42227.936157407406</v>
      </c>
      <c r="R2482" s="10">
        <f t="shared" si="155"/>
        <v>42287.936157407406</v>
      </c>
      <c r="S2482" t="s">
        <v>8338</v>
      </c>
      <c r="T2482" t="s">
        <v>8313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152"/>
        <v>47.541473684210523</v>
      </c>
      <c r="N2483" t="b">
        <v>1</v>
      </c>
      <c r="O2483" t="s">
        <v>8279</v>
      </c>
      <c r="P2483" s="5">
        <f t="shared" si="153"/>
        <v>112.91099999999999</v>
      </c>
      <c r="Q2483" s="10">
        <f t="shared" si="154"/>
        <v>40999.645925925928</v>
      </c>
      <c r="R2483" s="10">
        <f t="shared" si="155"/>
        <v>41029.645925925928</v>
      </c>
      <c r="S2483" t="s">
        <v>8338</v>
      </c>
      <c r="T2483" t="s">
        <v>8313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152"/>
        <v>40.04</v>
      </c>
      <c r="N2484" t="b">
        <v>1</v>
      </c>
      <c r="O2484" t="s">
        <v>8279</v>
      </c>
      <c r="P2484" s="5">
        <f t="shared" si="153"/>
        <v>100.1</v>
      </c>
      <c r="Q2484" s="10">
        <f t="shared" si="154"/>
        <v>40711.782210648147</v>
      </c>
      <c r="R2484" s="10">
        <f t="shared" si="155"/>
        <v>40756.782210648147</v>
      </c>
      <c r="S2484" t="s">
        <v>8338</v>
      </c>
      <c r="T2484" t="s">
        <v>8313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152"/>
        <v>65.84210526315789</v>
      </c>
      <c r="N2485" t="b">
        <v>1</v>
      </c>
      <c r="O2485" t="s">
        <v>8279</v>
      </c>
      <c r="P2485" s="5">
        <f t="shared" si="153"/>
        <v>113.72727272727272</v>
      </c>
      <c r="Q2485" s="10">
        <f t="shared" si="154"/>
        <v>40970.750034722223</v>
      </c>
      <c r="R2485" s="10">
        <f t="shared" si="155"/>
        <v>41030.708368055559</v>
      </c>
      <c r="S2485" t="s">
        <v>8338</v>
      </c>
      <c r="T2485" t="s">
        <v>8313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152"/>
        <v>46.401222222222216</v>
      </c>
      <c r="N2486" t="b">
        <v>1</v>
      </c>
      <c r="O2486" t="s">
        <v>8279</v>
      </c>
      <c r="P2486" s="5">
        <f t="shared" si="153"/>
        <v>119.31742857142855</v>
      </c>
      <c r="Q2486" s="10">
        <f t="shared" si="154"/>
        <v>40771.916701388887</v>
      </c>
      <c r="R2486" s="10">
        <f t="shared" si="155"/>
        <v>40801.916701388887</v>
      </c>
      <c r="S2486" t="s">
        <v>8338</v>
      </c>
      <c r="T2486" t="s">
        <v>8313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152"/>
        <v>50.365853658536587</v>
      </c>
      <c r="N2487" t="b">
        <v>1</v>
      </c>
      <c r="O2487" t="s">
        <v>8279</v>
      </c>
      <c r="P2487" s="5">
        <f t="shared" si="153"/>
        <v>103.25</v>
      </c>
      <c r="Q2487" s="10">
        <f t="shared" si="154"/>
        <v>40793.998599537037</v>
      </c>
      <c r="R2487" s="10">
        <f t="shared" si="155"/>
        <v>40828.998599537037</v>
      </c>
      <c r="S2487" t="s">
        <v>8338</v>
      </c>
      <c r="T2487" t="s">
        <v>8313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152"/>
        <v>26.566666666666666</v>
      </c>
      <c r="N2488" t="b">
        <v>1</v>
      </c>
      <c r="O2488" t="s">
        <v>8279</v>
      </c>
      <c r="P2488" s="5">
        <f t="shared" si="153"/>
        <v>265.66666666666669</v>
      </c>
      <c r="Q2488" s="10">
        <f t="shared" si="154"/>
        <v>40991.708055555559</v>
      </c>
      <c r="R2488" s="10">
        <f t="shared" si="155"/>
        <v>41021.708055555559</v>
      </c>
      <c r="S2488" t="s">
        <v>8338</v>
      </c>
      <c r="T2488" t="s">
        <v>8313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152"/>
        <v>39.493684210526318</v>
      </c>
      <c r="N2489" t="b">
        <v>1</v>
      </c>
      <c r="O2489" t="s">
        <v>8279</v>
      </c>
      <c r="P2489" s="5">
        <f t="shared" si="153"/>
        <v>100.05066666666667</v>
      </c>
      <c r="Q2489" s="10">
        <f t="shared" si="154"/>
        <v>41026.083298611113</v>
      </c>
      <c r="R2489" s="10">
        <f t="shared" si="155"/>
        <v>41056.083298611113</v>
      </c>
      <c r="S2489" t="s">
        <v>8338</v>
      </c>
      <c r="T2489" t="s">
        <v>8313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152"/>
        <v>49.246153846153845</v>
      </c>
      <c r="N2490" t="b">
        <v>1</v>
      </c>
      <c r="O2490" t="s">
        <v>8279</v>
      </c>
      <c r="P2490" s="5">
        <f t="shared" si="153"/>
        <v>106.69999999999999</v>
      </c>
      <c r="Q2490" s="10">
        <f t="shared" si="154"/>
        <v>40833.633194444446</v>
      </c>
      <c r="R2490" s="10">
        <f t="shared" si="155"/>
        <v>40863.674861111111</v>
      </c>
      <c r="S2490" t="s">
        <v>8338</v>
      </c>
      <c r="T2490" t="s">
        <v>8313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152"/>
        <v>62.38</v>
      </c>
      <c r="N2491" t="b">
        <v>1</v>
      </c>
      <c r="O2491" t="s">
        <v>8279</v>
      </c>
      <c r="P2491" s="5">
        <f t="shared" si="153"/>
        <v>133.67142857142858</v>
      </c>
      <c r="Q2491" s="10">
        <f t="shared" si="154"/>
        <v>41373.690266203703</v>
      </c>
      <c r="R2491" s="10">
        <f t="shared" si="155"/>
        <v>41403.690266203703</v>
      </c>
      <c r="S2491" t="s">
        <v>8338</v>
      </c>
      <c r="T2491" t="s">
        <v>8313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152"/>
        <v>37.9375</v>
      </c>
      <c r="N2492" t="b">
        <v>1</v>
      </c>
      <c r="O2492" t="s">
        <v>8279</v>
      </c>
      <c r="P2492" s="5">
        <f t="shared" si="153"/>
        <v>121.39999999999999</v>
      </c>
      <c r="Q2492" s="10">
        <f t="shared" si="154"/>
        <v>41023.227731481478</v>
      </c>
      <c r="R2492" s="10">
        <f t="shared" si="155"/>
        <v>41083.227731481478</v>
      </c>
      <c r="S2492" t="s">
        <v>8338</v>
      </c>
      <c r="T2492" t="s">
        <v>8313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152"/>
        <v>51.6</v>
      </c>
      <c r="N2493" t="b">
        <v>1</v>
      </c>
      <c r="O2493" t="s">
        <v>8279</v>
      </c>
      <c r="P2493" s="5">
        <f t="shared" si="153"/>
        <v>103.2</v>
      </c>
      <c r="Q2493" s="10">
        <f t="shared" si="154"/>
        <v>40542.839282407411</v>
      </c>
      <c r="R2493" s="10">
        <f t="shared" si="155"/>
        <v>40559.07708333333</v>
      </c>
      <c r="S2493" t="s">
        <v>8338</v>
      </c>
      <c r="T2493" t="s">
        <v>8313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152"/>
        <v>27.777777777777779</v>
      </c>
      <c r="N2494" t="b">
        <v>1</v>
      </c>
      <c r="O2494" t="s">
        <v>8279</v>
      </c>
      <c r="P2494" s="5">
        <f t="shared" si="153"/>
        <v>125</v>
      </c>
      <c r="Q2494" s="10">
        <f t="shared" si="154"/>
        <v>41024.985972222225</v>
      </c>
      <c r="R2494" s="10">
        <f t="shared" si="155"/>
        <v>41076.415972222225</v>
      </c>
      <c r="S2494" t="s">
        <v>8338</v>
      </c>
      <c r="T2494" t="s">
        <v>8313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152"/>
        <v>99.382239382239376</v>
      </c>
      <c r="N2495" t="b">
        <v>1</v>
      </c>
      <c r="O2495" t="s">
        <v>8279</v>
      </c>
      <c r="P2495" s="5">
        <f t="shared" si="153"/>
        <v>128.69999999999999</v>
      </c>
      <c r="Q2495" s="10">
        <f t="shared" si="154"/>
        <v>41348.168287037035</v>
      </c>
      <c r="R2495" s="10">
        <f t="shared" si="155"/>
        <v>41393.168287037035</v>
      </c>
      <c r="S2495" t="s">
        <v>8338</v>
      </c>
      <c r="T2495" t="s">
        <v>8313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152"/>
        <v>38.848205128205123</v>
      </c>
      <c r="N2496" t="b">
        <v>1</v>
      </c>
      <c r="O2496" t="s">
        <v>8279</v>
      </c>
      <c r="P2496" s="5">
        <f t="shared" si="153"/>
        <v>101.00533333333333</v>
      </c>
      <c r="Q2496" s="10">
        <f t="shared" si="154"/>
        <v>41022.645185185182</v>
      </c>
      <c r="R2496" s="10">
        <f t="shared" si="155"/>
        <v>41052.645185185182</v>
      </c>
      <c r="S2496" t="s">
        <v>8338</v>
      </c>
      <c r="T2496" t="s">
        <v>8313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152"/>
        <v>45.548809523809524</v>
      </c>
      <c r="N2497" t="b">
        <v>1</v>
      </c>
      <c r="O2497" t="s">
        <v>8279</v>
      </c>
      <c r="P2497" s="5">
        <f t="shared" si="153"/>
        <v>127.53666666666665</v>
      </c>
      <c r="Q2497" s="10">
        <f t="shared" si="154"/>
        <v>41036.946469907409</v>
      </c>
      <c r="R2497" s="10">
        <f t="shared" si="155"/>
        <v>41066.946469907409</v>
      </c>
      <c r="S2497" t="s">
        <v>8338</v>
      </c>
      <c r="T2497" t="s">
        <v>8313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ref="M2498:M2561" si="156">E2498/L2498</f>
        <v>600</v>
      </c>
      <c r="N2498" t="b">
        <v>1</v>
      </c>
      <c r="O2498" t="s">
        <v>8279</v>
      </c>
      <c r="P2498" s="5">
        <f t="shared" si="153"/>
        <v>100</v>
      </c>
      <c r="Q2498" s="10">
        <f t="shared" si="154"/>
        <v>41327.996435185189</v>
      </c>
      <c r="R2498" s="10">
        <f t="shared" si="155"/>
        <v>41362.954768518517</v>
      </c>
      <c r="S2498" t="s">
        <v>8338</v>
      </c>
      <c r="T2498" t="s">
        <v>8313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si="156"/>
        <v>80.551071428571419</v>
      </c>
      <c r="N2499" t="b">
        <v>1</v>
      </c>
      <c r="O2499" t="s">
        <v>8279</v>
      </c>
      <c r="P2499" s="5">
        <f t="shared" ref="P2499:P2562" si="157">(E2499/D2499)*100</f>
        <v>112.7715</v>
      </c>
      <c r="Q2499" s="10">
        <f t="shared" ref="Q2499:Q2562" si="158">(((J2499/60)/60)/24)+DATE(1970,1,1)</f>
        <v>40730.878912037035</v>
      </c>
      <c r="R2499" s="10">
        <f t="shared" ref="R2499:R2562" si="159">(((I2499/60)/60)/24)+DATE(1970,1,1)</f>
        <v>40760.878912037035</v>
      </c>
      <c r="S2499" t="s">
        <v>8338</v>
      </c>
      <c r="T2499" t="s">
        <v>8313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156"/>
        <v>52.8</v>
      </c>
      <c r="N2500" t="b">
        <v>1</v>
      </c>
      <c r="O2500" t="s">
        <v>8279</v>
      </c>
      <c r="P2500" s="5">
        <f t="shared" si="157"/>
        <v>105.60000000000001</v>
      </c>
      <c r="Q2500" s="10">
        <f t="shared" si="158"/>
        <v>42017.967442129629</v>
      </c>
      <c r="R2500" s="10">
        <f t="shared" si="159"/>
        <v>42031.967442129629</v>
      </c>
      <c r="S2500" t="s">
        <v>8338</v>
      </c>
      <c r="T2500" t="s">
        <v>8313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156"/>
        <v>47.676470588235297</v>
      </c>
      <c r="N2501" t="b">
        <v>1</v>
      </c>
      <c r="O2501" t="s">
        <v>8279</v>
      </c>
      <c r="P2501" s="5">
        <f t="shared" si="157"/>
        <v>202.625</v>
      </c>
      <c r="Q2501" s="10">
        <f t="shared" si="158"/>
        <v>41226.648576388885</v>
      </c>
      <c r="R2501" s="10">
        <f t="shared" si="159"/>
        <v>41274.75</v>
      </c>
      <c r="S2501" t="s">
        <v>8338</v>
      </c>
      <c r="T2501" t="s">
        <v>8313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156"/>
        <v>23.448275862068964</v>
      </c>
      <c r="N2502" t="b">
        <v>1</v>
      </c>
      <c r="O2502" t="s">
        <v>8279</v>
      </c>
      <c r="P2502" s="5">
        <f t="shared" si="157"/>
        <v>113.33333333333333</v>
      </c>
      <c r="Q2502" s="10">
        <f t="shared" si="158"/>
        <v>41053.772858796299</v>
      </c>
      <c r="R2502" s="10">
        <f t="shared" si="159"/>
        <v>41083.772858796299</v>
      </c>
      <c r="S2502" t="s">
        <v>8338</v>
      </c>
      <c r="T2502" t="s">
        <v>8313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156"/>
        <v>40.142857142857146</v>
      </c>
      <c r="N2503" t="b">
        <v>0</v>
      </c>
      <c r="O2503" t="s">
        <v>8299</v>
      </c>
      <c r="P2503" s="5">
        <f t="shared" si="157"/>
        <v>2.5545454545454547</v>
      </c>
      <c r="Q2503" s="10">
        <f t="shared" si="158"/>
        <v>42244.776666666665</v>
      </c>
      <c r="R2503" s="10">
        <f t="shared" si="159"/>
        <v>42274.776666666665</v>
      </c>
      <c r="S2503" t="s">
        <v>8317</v>
      </c>
      <c r="T2503" t="s">
        <v>8354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156"/>
        <v>17.2</v>
      </c>
      <c r="N2504" t="b">
        <v>0</v>
      </c>
      <c r="O2504" t="s">
        <v>8299</v>
      </c>
      <c r="P2504" s="5">
        <f t="shared" si="157"/>
        <v>7.8181818181818186E-2</v>
      </c>
      <c r="Q2504" s="10">
        <f t="shared" si="158"/>
        <v>41858.825439814813</v>
      </c>
      <c r="R2504" s="10">
        <f t="shared" si="159"/>
        <v>41903.825439814813</v>
      </c>
      <c r="S2504" t="s">
        <v>8317</v>
      </c>
      <c r="T2504" t="s">
        <v>8354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156"/>
        <v>#DIV/0!</v>
      </c>
      <c r="N2505" t="b">
        <v>0</v>
      </c>
      <c r="O2505" t="s">
        <v>8299</v>
      </c>
      <c r="P2505" s="5">
        <f t="shared" si="157"/>
        <v>0</v>
      </c>
      <c r="Q2505" s="10">
        <f t="shared" si="158"/>
        <v>42498.899398148147</v>
      </c>
      <c r="R2505" s="10">
        <f t="shared" si="159"/>
        <v>42528.879166666666</v>
      </c>
      <c r="S2505" t="s">
        <v>8317</v>
      </c>
      <c r="T2505" t="s">
        <v>8354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156"/>
        <v>#DIV/0!</v>
      </c>
      <c r="N2506" t="b">
        <v>0</v>
      </c>
      <c r="O2506" t="s">
        <v>8299</v>
      </c>
      <c r="P2506" s="5">
        <f t="shared" si="157"/>
        <v>0</v>
      </c>
      <c r="Q2506" s="10">
        <f t="shared" si="158"/>
        <v>41928.015439814815</v>
      </c>
      <c r="R2506" s="10">
        <f t="shared" si="159"/>
        <v>41958.057106481487</v>
      </c>
      <c r="S2506" t="s">
        <v>8317</v>
      </c>
      <c r="T2506" t="s">
        <v>8354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156"/>
        <v>#DIV/0!</v>
      </c>
      <c r="N2507" t="b">
        <v>0</v>
      </c>
      <c r="O2507" t="s">
        <v>8299</v>
      </c>
      <c r="P2507" s="5">
        <f t="shared" si="157"/>
        <v>0</v>
      </c>
      <c r="Q2507" s="10">
        <f t="shared" si="158"/>
        <v>42047.05574074074</v>
      </c>
      <c r="R2507" s="10">
        <f t="shared" si="159"/>
        <v>42077.014074074075</v>
      </c>
      <c r="S2507" t="s">
        <v>8317</v>
      </c>
      <c r="T2507" t="s">
        <v>8354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156"/>
        <v>15</v>
      </c>
      <c r="N2508" t="b">
        <v>0</v>
      </c>
      <c r="O2508" t="s">
        <v>8299</v>
      </c>
      <c r="P2508" s="5">
        <f t="shared" si="157"/>
        <v>0.6</v>
      </c>
      <c r="Q2508" s="10">
        <f t="shared" si="158"/>
        <v>42258.297094907408</v>
      </c>
      <c r="R2508" s="10">
        <f t="shared" si="159"/>
        <v>42280.875</v>
      </c>
      <c r="S2508" t="s">
        <v>8317</v>
      </c>
      <c r="T2508" t="s">
        <v>8354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156"/>
        <v>#DIV/0!</v>
      </c>
      <c r="N2509" t="b">
        <v>0</v>
      </c>
      <c r="O2509" t="s">
        <v>8299</v>
      </c>
      <c r="P2509" s="5">
        <f t="shared" si="157"/>
        <v>0</v>
      </c>
      <c r="Q2509" s="10">
        <f t="shared" si="158"/>
        <v>42105.072962962964</v>
      </c>
      <c r="R2509" s="10">
        <f t="shared" si="159"/>
        <v>42135.072962962964</v>
      </c>
      <c r="S2509" t="s">
        <v>8317</v>
      </c>
      <c r="T2509" t="s">
        <v>8354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156"/>
        <v>#DIV/0!</v>
      </c>
      <c r="N2510" t="b">
        <v>0</v>
      </c>
      <c r="O2510" t="s">
        <v>8299</v>
      </c>
      <c r="P2510" s="5">
        <f t="shared" si="157"/>
        <v>0</v>
      </c>
      <c r="Q2510" s="10">
        <f t="shared" si="158"/>
        <v>41835.951782407406</v>
      </c>
      <c r="R2510" s="10">
        <f t="shared" si="159"/>
        <v>41865.951782407406</v>
      </c>
      <c r="S2510" t="s">
        <v>8317</v>
      </c>
      <c r="T2510" t="s">
        <v>8354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156"/>
        <v>35.714285714285715</v>
      </c>
      <c r="N2511" t="b">
        <v>0</v>
      </c>
      <c r="O2511" t="s">
        <v>8299</v>
      </c>
      <c r="P2511" s="5">
        <f t="shared" si="157"/>
        <v>1.0526315789473684</v>
      </c>
      <c r="Q2511" s="10">
        <f t="shared" si="158"/>
        <v>42058.809594907405</v>
      </c>
      <c r="R2511" s="10">
        <f t="shared" si="159"/>
        <v>42114.767928240741</v>
      </c>
      <c r="S2511" t="s">
        <v>8317</v>
      </c>
      <c r="T2511" t="s">
        <v>8354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156"/>
        <v>37.5</v>
      </c>
      <c r="N2512" t="b">
        <v>0</v>
      </c>
      <c r="O2512" t="s">
        <v>8299</v>
      </c>
      <c r="P2512" s="5">
        <f t="shared" si="157"/>
        <v>0.15</v>
      </c>
      <c r="Q2512" s="10">
        <f t="shared" si="158"/>
        <v>42078.997361111105</v>
      </c>
      <c r="R2512" s="10">
        <f t="shared" si="159"/>
        <v>42138.997361111105</v>
      </c>
      <c r="S2512" t="s">
        <v>8317</v>
      </c>
      <c r="T2512" t="s">
        <v>8354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156"/>
        <v>#DIV/0!</v>
      </c>
      <c r="N2513" t="b">
        <v>0</v>
      </c>
      <c r="O2513" t="s">
        <v>8299</v>
      </c>
      <c r="P2513" s="5">
        <f t="shared" si="157"/>
        <v>0</v>
      </c>
      <c r="Q2513" s="10">
        <f t="shared" si="158"/>
        <v>42371.446909722217</v>
      </c>
      <c r="R2513" s="10">
        <f t="shared" si="159"/>
        <v>42401.446909722217</v>
      </c>
      <c r="S2513" t="s">
        <v>8317</v>
      </c>
      <c r="T2513" t="s">
        <v>8354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156"/>
        <v>#DIV/0!</v>
      </c>
      <c r="N2514" t="b">
        <v>0</v>
      </c>
      <c r="O2514" t="s">
        <v>8299</v>
      </c>
      <c r="P2514" s="5">
        <f t="shared" si="157"/>
        <v>0</v>
      </c>
      <c r="Q2514" s="10">
        <f t="shared" si="158"/>
        <v>41971.876863425925</v>
      </c>
      <c r="R2514" s="10">
        <f t="shared" si="159"/>
        <v>41986.876863425925</v>
      </c>
      <c r="S2514" t="s">
        <v>8317</v>
      </c>
      <c r="T2514" t="s">
        <v>8354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156"/>
        <v>#DIV/0!</v>
      </c>
      <c r="N2515" t="b">
        <v>0</v>
      </c>
      <c r="O2515" t="s">
        <v>8299</v>
      </c>
      <c r="P2515" s="5">
        <f t="shared" si="157"/>
        <v>0</v>
      </c>
      <c r="Q2515" s="10">
        <f t="shared" si="158"/>
        <v>42732.00681712963</v>
      </c>
      <c r="R2515" s="10">
        <f t="shared" si="159"/>
        <v>42792.00681712963</v>
      </c>
      <c r="S2515" t="s">
        <v>8317</v>
      </c>
      <c r="T2515" t="s">
        <v>8354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156"/>
        <v>52.5</v>
      </c>
      <c r="N2516" t="b">
        <v>0</v>
      </c>
      <c r="O2516" t="s">
        <v>8299</v>
      </c>
      <c r="P2516" s="5">
        <f t="shared" si="157"/>
        <v>1.7500000000000002</v>
      </c>
      <c r="Q2516" s="10">
        <f t="shared" si="158"/>
        <v>41854.389780092592</v>
      </c>
      <c r="R2516" s="10">
        <f t="shared" si="159"/>
        <v>41871.389780092592</v>
      </c>
      <c r="S2516" t="s">
        <v>8317</v>
      </c>
      <c r="T2516" t="s">
        <v>8354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156"/>
        <v>77.5</v>
      </c>
      <c r="N2517" t="b">
        <v>0</v>
      </c>
      <c r="O2517" t="s">
        <v>8299</v>
      </c>
      <c r="P2517" s="5">
        <f t="shared" si="157"/>
        <v>18.600000000000001</v>
      </c>
      <c r="Q2517" s="10">
        <f t="shared" si="158"/>
        <v>42027.839733796296</v>
      </c>
      <c r="R2517" s="10">
        <f t="shared" si="159"/>
        <v>42057.839733796296</v>
      </c>
      <c r="S2517" t="s">
        <v>8317</v>
      </c>
      <c r="T2517" t="s">
        <v>8354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156"/>
        <v>#DIV/0!</v>
      </c>
      <c r="N2518" t="b">
        <v>0</v>
      </c>
      <c r="O2518" t="s">
        <v>8299</v>
      </c>
      <c r="P2518" s="5">
        <f t="shared" si="157"/>
        <v>0</v>
      </c>
      <c r="Q2518" s="10">
        <f t="shared" si="158"/>
        <v>41942.653379629628</v>
      </c>
      <c r="R2518" s="10">
        <f t="shared" si="159"/>
        <v>41972.6950462963</v>
      </c>
      <c r="S2518" t="s">
        <v>8317</v>
      </c>
      <c r="T2518" t="s">
        <v>8354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156"/>
        <v>53.545454545454547</v>
      </c>
      <c r="N2519" t="b">
        <v>0</v>
      </c>
      <c r="O2519" t="s">
        <v>8299</v>
      </c>
      <c r="P2519" s="5">
        <f t="shared" si="157"/>
        <v>9.8166666666666664</v>
      </c>
      <c r="Q2519" s="10">
        <f t="shared" si="158"/>
        <v>42052.802430555559</v>
      </c>
      <c r="R2519" s="10">
        <f t="shared" si="159"/>
        <v>42082.760763888888</v>
      </c>
      <c r="S2519" t="s">
        <v>8317</v>
      </c>
      <c r="T2519" t="s">
        <v>8354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156"/>
        <v>#DIV/0!</v>
      </c>
      <c r="N2520" t="b">
        <v>0</v>
      </c>
      <c r="O2520" t="s">
        <v>8299</v>
      </c>
      <c r="P2520" s="5">
        <f t="shared" si="157"/>
        <v>0</v>
      </c>
      <c r="Q2520" s="10">
        <f t="shared" si="158"/>
        <v>41926.680879629632</v>
      </c>
      <c r="R2520" s="10">
        <f t="shared" si="159"/>
        <v>41956.722546296296</v>
      </c>
      <c r="S2520" t="s">
        <v>8317</v>
      </c>
      <c r="T2520" t="s">
        <v>8354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156"/>
        <v>16.25</v>
      </c>
      <c r="N2521" t="b">
        <v>0</v>
      </c>
      <c r="O2521" t="s">
        <v>8299</v>
      </c>
      <c r="P2521" s="5">
        <f t="shared" si="157"/>
        <v>4.3333333333333335E-2</v>
      </c>
      <c r="Q2521" s="10">
        <f t="shared" si="158"/>
        <v>41809.155138888891</v>
      </c>
      <c r="R2521" s="10">
        <f t="shared" si="159"/>
        <v>41839.155138888891</v>
      </c>
      <c r="S2521" t="s">
        <v>8317</v>
      </c>
      <c r="T2521" t="s">
        <v>8354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156"/>
        <v>#DIV/0!</v>
      </c>
      <c r="N2522" t="b">
        <v>0</v>
      </c>
      <c r="O2522" t="s">
        <v>8299</v>
      </c>
      <c r="P2522" s="5">
        <f t="shared" si="157"/>
        <v>0</v>
      </c>
      <c r="Q2522" s="10">
        <f t="shared" si="158"/>
        <v>42612.600520833337</v>
      </c>
      <c r="R2522" s="10">
        <f t="shared" si="159"/>
        <v>42658.806249999994</v>
      </c>
      <c r="S2522" t="s">
        <v>8317</v>
      </c>
      <c r="T2522" t="s">
        <v>8354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156"/>
        <v>103.68174242424243</v>
      </c>
      <c r="N2523" t="b">
        <v>1</v>
      </c>
      <c r="O2523" t="s">
        <v>8300</v>
      </c>
      <c r="P2523" s="5">
        <f t="shared" si="157"/>
        <v>109.48792</v>
      </c>
      <c r="Q2523" s="10">
        <f t="shared" si="158"/>
        <v>42269.967835648145</v>
      </c>
      <c r="R2523" s="10">
        <f t="shared" si="159"/>
        <v>42290.967835648145</v>
      </c>
      <c r="S2523" t="s">
        <v>8338</v>
      </c>
      <c r="T2523" t="s">
        <v>8322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156"/>
        <v>185.18518518518519</v>
      </c>
      <c r="N2524" t="b">
        <v>1</v>
      </c>
      <c r="O2524" t="s">
        <v>8300</v>
      </c>
      <c r="P2524" s="5">
        <f t="shared" si="157"/>
        <v>100</v>
      </c>
      <c r="Q2524" s="10">
        <f t="shared" si="158"/>
        <v>42460.573611111111</v>
      </c>
      <c r="R2524" s="10">
        <f t="shared" si="159"/>
        <v>42482.619444444441</v>
      </c>
      <c r="S2524" t="s">
        <v>8338</v>
      </c>
      <c r="T2524" t="s">
        <v>8322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156"/>
        <v>54.153846153846153</v>
      </c>
      <c r="N2525" t="b">
        <v>1</v>
      </c>
      <c r="O2525" t="s">
        <v>8300</v>
      </c>
      <c r="P2525" s="5">
        <f t="shared" si="157"/>
        <v>156.44444444444446</v>
      </c>
      <c r="Q2525" s="10">
        <f t="shared" si="158"/>
        <v>41930.975601851853</v>
      </c>
      <c r="R2525" s="10">
        <f t="shared" si="159"/>
        <v>41961.017268518524</v>
      </c>
      <c r="S2525" t="s">
        <v>8338</v>
      </c>
      <c r="T2525" t="s">
        <v>8322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156"/>
        <v>177.2093023255814</v>
      </c>
      <c r="N2526" t="b">
        <v>1</v>
      </c>
      <c r="O2526" t="s">
        <v>8300</v>
      </c>
      <c r="P2526" s="5">
        <f t="shared" si="157"/>
        <v>101.6</v>
      </c>
      <c r="Q2526" s="10">
        <f t="shared" si="158"/>
        <v>41961.807372685187</v>
      </c>
      <c r="R2526" s="10">
        <f t="shared" si="159"/>
        <v>41994.1875</v>
      </c>
      <c r="S2526" t="s">
        <v>8338</v>
      </c>
      <c r="T2526" t="s">
        <v>8322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156"/>
        <v>100.325</v>
      </c>
      <c r="N2527" t="b">
        <v>1</v>
      </c>
      <c r="O2527" t="s">
        <v>8300</v>
      </c>
      <c r="P2527" s="5">
        <f t="shared" si="157"/>
        <v>100.325</v>
      </c>
      <c r="Q2527" s="10">
        <f t="shared" si="158"/>
        <v>41058.844571759262</v>
      </c>
      <c r="R2527" s="10">
        <f t="shared" si="159"/>
        <v>41088.844571759262</v>
      </c>
      <c r="S2527" t="s">
        <v>8338</v>
      </c>
      <c r="T2527" t="s">
        <v>8322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156"/>
        <v>136.90909090909091</v>
      </c>
      <c r="N2528" t="b">
        <v>1</v>
      </c>
      <c r="O2528" t="s">
        <v>8300</v>
      </c>
      <c r="P2528" s="5">
        <f t="shared" si="157"/>
        <v>112.94999999999999</v>
      </c>
      <c r="Q2528" s="10">
        <f t="shared" si="158"/>
        <v>41953.091134259259</v>
      </c>
      <c r="R2528" s="10">
        <f t="shared" si="159"/>
        <v>41981.207638888889</v>
      </c>
      <c r="S2528" t="s">
        <v>8338</v>
      </c>
      <c r="T2528" t="s">
        <v>8322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156"/>
        <v>57.535211267605632</v>
      </c>
      <c r="N2529" t="b">
        <v>1</v>
      </c>
      <c r="O2529" t="s">
        <v>8300</v>
      </c>
      <c r="P2529" s="5">
        <f t="shared" si="157"/>
        <v>102.125</v>
      </c>
      <c r="Q2529" s="10">
        <f t="shared" si="158"/>
        <v>41546.75105324074</v>
      </c>
      <c r="R2529" s="10">
        <f t="shared" si="159"/>
        <v>41565.165972222225</v>
      </c>
      <c r="S2529" t="s">
        <v>8338</v>
      </c>
      <c r="T2529" t="s">
        <v>8322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156"/>
        <v>52.962839506172834</v>
      </c>
      <c r="N2530" t="b">
        <v>1</v>
      </c>
      <c r="O2530" t="s">
        <v>8300</v>
      </c>
      <c r="P2530" s="5">
        <f t="shared" si="157"/>
        <v>107.24974999999999</v>
      </c>
      <c r="Q2530" s="10">
        <f t="shared" si="158"/>
        <v>42217.834525462968</v>
      </c>
      <c r="R2530" s="10">
        <f t="shared" si="159"/>
        <v>42236.458333333328</v>
      </c>
      <c r="S2530" t="s">
        <v>8338</v>
      </c>
      <c r="T2530" t="s">
        <v>8322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156"/>
        <v>82.328947368421055</v>
      </c>
      <c r="N2531" t="b">
        <v>1</v>
      </c>
      <c r="O2531" t="s">
        <v>8300</v>
      </c>
      <c r="P2531" s="5">
        <f t="shared" si="157"/>
        <v>104.28333333333333</v>
      </c>
      <c r="Q2531" s="10">
        <f t="shared" si="158"/>
        <v>40948.080729166664</v>
      </c>
      <c r="R2531" s="10">
        <f t="shared" si="159"/>
        <v>40993.0390625</v>
      </c>
      <c r="S2531" t="s">
        <v>8338</v>
      </c>
      <c r="T2531" t="s">
        <v>8322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156"/>
        <v>135.41666666666666</v>
      </c>
      <c r="N2532" t="b">
        <v>1</v>
      </c>
      <c r="O2532" t="s">
        <v>8300</v>
      </c>
      <c r="P2532" s="5">
        <f t="shared" si="157"/>
        <v>100</v>
      </c>
      <c r="Q2532" s="10">
        <f t="shared" si="158"/>
        <v>42081.864641203705</v>
      </c>
      <c r="R2532" s="10">
        <f t="shared" si="159"/>
        <v>42114.201388888891</v>
      </c>
      <c r="S2532" t="s">
        <v>8338</v>
      </c>
      <c r="T2532" t="s">
        <v>8322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156"/>
        <v>74.06557377049181</v>
      </c>
      <c r="N2533" t="b">
        <v>1</v>
      </c>
      <c r="O2533" t="s">
        <v>8300</v>
      </c>
      <c r="P2533" s="5">
        <f t="shared" si="157"/>
        <v>100.4</v>
      </c>
      <c r="Q2533" s="10">
        <f t="shared" si="158"/>
        <v>42208.680023148147</v>
      </c>
      <c r="R2533" s="10">
        <f t="shared" si="159"/>
        <v>42231.165972222225</v>
      </c>
      <c r="S2533" t="s">
        <v>8338</v>
      </c>
      <c r="T2533" t="s">
        <v>8322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156"/>
        <v>84.083333333333329</v>
      </c>
      <c r="N2534" t="b">
        <v>1</v>
      </c>
      <c r="O2534" t="s">
        <v>8300</v>
      </c>
      <c r="P2534" s="5">
        <f t="shared" si="157"/>
        <v>126.125</v>
      </c>
      <c r="Q2534" s="10">
        <f t="shared" si="158"/>
        <v>41107.849143518521</v>
      </c>
      <c r="R2534" s="10">
        <f t="shared" si="159"/>
        <v>41137.849143518521</v>
      </c>
      <c r="S2534" t="s">
        <v>8338</v>
      </c>
      <c r="T2534" t="s">
        <v>8322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156"/>
        <v>61.029411764705884</v>
      </c>
      <c r="N2535" t="b">
        <v>1</v>
      </c>
      <c r="O2535" t="s">
        <v>8300</v>
      </c>
      <c r="P2535" s="5">
        <f t="shared" si="157"/>
        <v>110.66666666666667</v>
      </c>
      <c r="Q2535" s="10">
        <f t="shared" si="158"/>
        <v>41304.751284722224</v>
      </c>
      <c r="R2535" s="10">
        <f t="shared" si="159"/>
        <v>41334.750787037039</v>
      </c>
      <c r="S2535" t="s">
        <v>8338</v>
      </c>
      <c r="T2535" t="s">
        <v>8322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156"/>
        <v>150</v>
      </c>
      <c r="N2536" t="b">
        <v>1</v>
      </c>
      <c r="O2536" t="s">
        <v>8300</v>
      </c>
      <c r="P2536" s="5">
        <f t="shared" si="157"/>
        <v>105</v>
      </c>
      <c r="Q2536" s="10">
        <f t="shared" si="158"/>
        <v>40127.700370370374</v>
      </c>
      <c r="R2536" s="10">
        <f t="shared" si="159"/>
        <v>40179.25</v>
      </c>
      <c r="S2536" t="s">
        <v>8338</v>
      </c>
      <c r="T2536" t="s">
        <v>8322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156"/>
        <v>266.08974358974359</v>
      </c>
      <c r="N2537" t="b">
        <v>1</v>
      </c>
      <c r="O2537" t="s">
        <v>8300</v>
      </c>
      <c r="P2537" s="5">
        <f t="shared" si="157"/>
        <v>103.77499999999999</v>
      </c>
      <c r="Q2537" s="10">
        <f t="shared" si="158"/>
        <v>41943.791030092594</v>
      </c>
      <c r="R2537" s="10">
        <f t="shared" si="159"/>
        <v>41974.832696759258</v>
      </c>
      <c r="S2537" t="s">
        <v>8338</v>
      </c>
      <c r="T2537" t="s">
        <v>8322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156"/>
        <v>7.25</v>
      </c>
      <c r="N2538" t="b">
        <v>1</v>
      </c>
      <c r="O2538" t="s">
        <v>8300</v>
      </c>
      <c r="P2538" s="5">
        <f t="shared" si="157"/>
        <v>115.99999999999999</v>
      </c>
      <c r="Q2538" s="10">
        <f t="shared" si="158"/>
        <v>41464.106087962966</v>
      </c>
      <c r="R2538" s="10">
        <f t="shared" si="159"/>
        <v>41485.106087962966</v>
      </c>
      <c r="S2538" t="s">
        <v>8338</v>
      </c>
      <c r="T2538" t="s">
        <v>8322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156"/>
        <v>100</v>
      </c>
      <c r="N2539" t="b">
        <v>1</v>
      </c>
      <c r="O2539" t="s">
        <v>8300</v>
      </c>
      <c r="P2539" s="5">
        <f t="shared" si="157"/>
        <v>110.00000000000001</v>
      </c>
      <c r="Q2539" s="10">
        <f t="shared" si="158"/>
        <v>40696.648784722223</v>
      </c>
      <c r="R2539" s="10">
        <f t="shared" si="159"/>
        <v>40756.648784722223</v>
      </c>
      <c r="S2539" t="s">
        <v>8338</v>
      </c>
      <c r="T2539" t="s">
        <v>8322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156"/>
        <v>109.96308108108107</v>
      </c>
      <c r="N2540" t="b">
        <v>1</v>
      </c>
      <c r="O2540" t="s">
        <v>8300</v>
      </c>
      <c r="P2540" s="5">
        <f t="shared" si="157"/>
        <v>113.01761111111111</v>
      </c>
      <c r="Q2540" s="10">
        <f t="shared" si="158"/>
        <v>41298.509965277779</v>
      </c>
      <c r="R2540" s="10">
        <f t="shared" si="159"/>
        <v>41329.207638888889</v>
      </c>
      <c r="S2540" t="s">
        <v>8338</v>
      </c>
      <c r="T2540" t="s">
        <v>8322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156"/>
        <v>169.91525423728814</v>
      </c>
      <c r="N2541" t="b">
        <v>1</v>
      </c>
      <c r="O2541" t="s">
        <v>8300</v>
      </c>
      <c r="P2541" s="5">
        <f t="shared" si="157"/>
        <v>100.25</v>
      </c>
      <c r="Q2541" s="10">
        <f t="shared" si="158"/>
        <v>41977.902222222227</v>
      </c>
      <c r="R2541" s="10">
        <f t="shared" si="159"/>
        <v>42037.902222222227</v>
      </c>
      <c r="S2541" t="s">
        <v>8338</v>
      </c>
      <c r="T2541" t="s">
        <v>8322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156"/>
        <v>95.740740740740748</v>
      </c>
      <c r="N2542" t="b">
        <v>1</v>
      </c>
      <c r="O2542" t="s">
        <v>8300</v>
      </c>
      <c r="P2542" s="5">
        <f t="shared" si="157"/>
        <v>103.4</v>
      </c>
      <c r="Q2542" s="10">
        <f t="shared" si="158"/>
        <v>40785.675011574072</v>
      </c>
      <c r="R2542" s="10">
        <f t="shared" si="159"/>
        <v>40845.675011574072</v>
      </c>
      <c r="S2542" t="s">
        <v>8338</v>
      </c>
      <c r="T2542" t="s">
        <v>8322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156"/>
        <v>59.460317460317462</v>
      </c>
      <c r="N2543" t="b">
        <v>1</v>
      </c>
      <c r="O2543" t="s">
        <v>8300</v>
      </c>
      <c r="P2543" s="5">
        <f t="shared" si="157"/>
        <v>107.02857142857142</v>
      </c>
      <c r="Q2543" s="10">
        <f t="shared" si="158"/>
        <v>41483.449282407404</v>
      </c>
      <c r="R2543" s="10">
        <f t="shared" si="159"/>
        <v>41543.449282407404</v>
      </c>
      <c r="S2543" t="s">
        <v>8338</v>
      </c>
      <c r="T2543" t="s">
        <v>8322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156"/>
        <v>55.769230769230766</v>
      </c>
      <c r="N2544" t="b">
        <v>1</v>
      </c>
      <c r="O2544" t="s">
        <v>8300</v>
      </c>
      <c r="P2544" s="5">
        <f t="shared" si="157"/>
        <v>103.57142857142858</v>
      </c>
      <c r="Q2544" s="10">
        <f t="shared" si="158"/>
        <v>41509.426585648151</v>
      </c>
      <c r="R2544" s="10">
        <f t="shared" si="159"/>
        <v>41548.165972222225</v>
      </c>
      <c r="S2544" t="s">
        <v>8338</v>
      </c>
      <c r="T2544" t="s">
        <v>8322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156"/>
        <v>30.076923076923077</v>
      </c>
      <c r="N2545" t="b">
        <v>1</v>
      </c>
      <c r="O2545" t="s">
        <v>8300</v>
      </c>
      <c r="P2545" s="5">
        <f t="shared" si="157"/>
        <v>156.4</v>
      </c>
      <c r="Q2545" s="10">
        <f t="shared" si="158"/>
        <v>40514.107615740737</v>
      </c>
      <c r="R2545" s="10">
        <f t="shared" si="159"/>
        <v>40545.125</v>
      </c>
      <c r="S2545" t="s">
        <v>8338</v>
      </c>
      <c r="T2545" t="s">
        <v>8322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156"/>
        <v>88.438596491228068</v>
      </c>
      <c r="N2546" t="b">
        <v>1</v>
      </c>
      <c r="O2546" t="s">
        <v>8300</v>
      </c>
      <c r="P2546" s="5">
        <f t="shared" si="157"/>
        <v>100.82</v>
      </c>
      <c r="Q2546" s="10">
        <f t="shared" si="158"/>
        <v>41068.520474537036</v>
      </c>
      <c r="R2546" s="10">
        <f t="shared" si="159"/>
        <v>41098.520474537036</v>
      </c>
      <c r="S2546" t="s">
        <v>8338</v>
      </c>
      <c r="T2546" t="s">
        <v>8322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156"/>
        <v>64.032786885245898</v>
      </c>
      <c r="N2547" t="b">
        <v>1</v>
      </c>
      <c r="O2547" t="s">
        <v>8300</v>
      </c>
      <c r="P2547" s="5">
        <f t="shared" si="157"/>
        <v>195.3</v>
      </c>
      <c r="Q2547" s="10">
        <f t="shared" si="158"/>
        <v>42027.13817129629</v>
      </c>
      <c r="R2547" s="10">
        <f t="shared" si="159"/>
        <v>42062.020833333328</v>
      </c>
      <c r="S2547" t="s">
        <v>8338</v>
      </c>
      <c r="T2547" t="s">
        <v>8322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156"/>
        <v>60.153846153846153</v>
      </c>
      <c r="N2548" t="b">
        <v>1</v>
      </c>
      <c r="O2548" t="s">
        <v>8300</v>
      </c>
      <c r="P2548" s="5">
        <f t="shared" si="157"/>
        <v>111.71428571428572</v>
      </c>
      <c r="Q2548" s="10">
        <f t="shared" si="158"/>
        <v>41524.858553240738</v>
      </c>
      <c r="R2548" s="10">
        <f t="shared" si="159"/>
        <v>41552.208333333336</v>
      </c>
      <c r="S2548" t="s">
        <v>8338</v>
      </c>
      <c r="T2548" t="s">
        <v>8322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156"/>
        <v>49.194029850746269</v>
      </c>
      <c r="N2549" t="b">
        <v>1</v>
      </c>
      <c r="O2549" t="s">
        <v>8300</v>
      </c>
      <c r="P2549" s="5">
        <f t="shared" si="157"/>
        <v>119.85454545454546</v>
      </c>
      <c r="Q2549" s="10">
        <f t="shared" si="158"/>
        <v>40973.773182870369</v>
      </c>
      <c r="R2549" s="10">
        <f t="shared" si="159"/>
        <v>41003.731516203705</v>
      </c>
      <c r="S2549" t="s">
        <v>8338</v>
      </c>
      <c r="T2549" t="s">
        <v>8322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156"/>
        <v>165.16216216216216</v>
      </c>
      <c r="N2550" t="b">
        <v>1</v>
      </c>
      <c r="O2550" t="s">
        <v>8300</v>
      </c>
      <c r="P2550" s="5">
        <f t="shared" si="157"/>
        <v>101.85</v>
      </c>
      <c r="Q2550" s="10">
        <f t="shared" si="158"/>
        <v>42618.625428240746</v>
      </c>
      <c r="R2550" s="10">
        <f t="shared" si="159"/>
        <v>42643.185416666667</v>
      </c>
      <c r="S2550" t="s">
        <v>8338</v>
      </c>
      <c r="T2550" t="s">
        <v>8322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156"/>
        <v>43.621621621621621</v>
      </c>
      <c r="N2551" t="b">
        <v>1</v>
      </c>
      <c r="O2551" t="s">
        <v>8300</v>
      </c>
      <c r="P2551" s="5">
        <f t="shared" si="157"/>
        <v>102.80254777070064</v>
      </c>
      <c r="Q2551" s="10">
        <f t="shared" si="158"/>
        <v>41390.757754629631</v>
      </c>
      <c r="R2551" s="10">
        <f t="shared" si="159"/>
        <v>41425.708333333336</v>
      </c>
      <c r="S2551" t="s">
        <v>8338</v>
      </c>
      <c r="T2551" t="s">
        <v>8322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156"/>
        <v>43.7</v>
      </c>
      <c r="N2552" t="b">
        <v>1</v>
      </c>
      <c r="O2552" t="s">
        <v>8300</v>
      </c>
      <c r="P2552" s="5">
        <f t="shared" si="157"/>
        <v>100.84615384615385</v>
      </c>
      <c r="Q2552" s="10">
        <f t="shared" si="158"/>
        <v>42228.634328703702</v>
      </c>
      <c r="R2552" s="10">
        <f t="shared" si="159"/>
        <v>42285.165972222225</v>
      </c>
      <c r="S2552" t="s">
        <v>8338</v>
      </c>
      <c r="T2552" t="s">
        <v>8322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156"/>
        <v>67.419642857142861</v>
      </c>
      <c r="N2553" t="b">
        <v>1</v>
      </c>
      <c r="O2553" t="s">
        <v>8300</v>
      </c>
      <c r="P2553" s="5">
        <f t="shared" si="157"/>
        <v>102.73469387755102</v>
      </c>
      <c r="Q2553" s="10">
        <f t="shared" si="158"/>
        <v>40961.252141203702</v>
      </c>
      <c r="R2553" s="10">
        <f t="shared" si="159"/>
        <v>40989.866666666669</v>
      </c>
      <c r="S2553" t="s">
        <v>8338</v>
      </c>
      <c r="T2553" t="s">
        <v>8322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156"/>
        <v>177.5</v>
      </c>
      <c r="N2554" t="b">
        <v>1</v>
      </c>
      <c r="O2554" t="s">
        <v>8300</v>
      </c>
      <c r="P2554" s="5">
        <f t="shared" si="157"/>
        <v>106.5</v>
      </c>
      <c r="Q2554" s="10">
        <f t="shared" si="158"/>
        <v>42769.809965277775</v>
      </c>
      <c r="R2554" s="10">
        <f t="shared" si="159"/>
        <v>42799.809965277775</v>
      </c>
      <c r="S2554" t="s">
        <v>8338</v>
      </c>
      <c r="T2554" t="s">
        <v>8322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156"/>
        <v>38.883333333333333</v>
      </c>
      <c r="N2555" t="b">
        <v>1</v>
      </c>
      <c r="O2555" t="s">
        <v>8300</v>
      </c>
      <c r="P2555" s="5">
        <f t="shared" si="157"/>
        <v>155.53333333333333</v>
      </c>
      <c r="Q2555" s="10">
        <f t="shared" si="158"/>
        <v>41113.199155092596</v>
      </c>
      <c r="R2555" s="10">
        <f t="shared" si="159"/>
        <v>41173.199155092596</v>
      </c>
      <c r="S2555" t="s">
        <v>8338</v>
      </c>
      <c r="T2555" t="s">
        <v>8322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156"/>
        <v>54.985074626865675</v>
      </c>
      <c r="N2556" t="b">
        <v>1</v>
      </c>
      <c r="O2556" t="s">
        <v>8300</v>
      </c>
      <c r="P2556" s="5">
        <f t="shared" si="157"/>
        <v>122.8</v>
      </c>
      <c r="Q2556" s="10">
        <f t="shared" si="158"/>
        <v>42125.078275462962</v>
      </c>
      <c r="R2556" s="10">
        <f t="shared" si="159"/>
        <v>42156.165972222225</v>
      </c>
      <c r="S2556" t="s">
        <v>8338</v>
      </c>
      <c r="T2556" t="s">
        <v>8322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156"/>
        <v>61.342857142857142</v>
      </c>
      <c r="N2557" t="b">
        <v>1</v>
      </c>
      <c r="O2557" t="s">
        <v>8300</v>
      </c>
      <c r="P2557" s="5">
        <f t="shared" si="157"/>
        <v>107.35</v>
      </c>
      <c r="Q2557" s="10">
        <f t="shared" si="158"/>
        <v>41026.655011574076</v>
      </c>
      <c r="R2557" s="10">
        <f t="shared" si="159"/>
        <v>41057.655011574076</v>
      </c>
      <c r="S2557" t="s">
        <v>8338</v>
      </c>
      <c r="T2557" t="s">
        <v>8322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156"/>
        <v>23.117647058823529</v>
      </c>
      <c r="N2558" t="b">
        <v>1</v>
      </c>
      <c r="O2558" t="s">
        <v>8300</v>
      </c>
      <c r="P2558" s="5">
        <f t="shared" si="157"/>
        <v>105.50335570469798</v>
      </c>
      <c r="Q2558" s="10">
        <f t="shared" si="158"/>
        <v>41222.991400462961</v>
      </c>
      <c r="R2558" s="10">
        <f t="shared" si="159"/>
        <v>41267.991400462961</v>
      </c>
      <c r="S2558" t="s">
        <v>8338</v>
      </c>
      <c r="T2558" t="s">
        <v>8322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156"/>
        <v>29.611111111111111</v>
      </c>
      <c r="N2559" t="b">
        <v>1</v>
      </c>
      <c r="O2559" t="s">
        <v>8300</v>
      </c>
      <c r="P2559" s="5">
        <f t="shared" si="157"/>
        <v>118.44444444444444</v>
      </c>
      <c r="Q2559" s="10">
        <f t="shared" si="158"/>
        <v>41744.745208333334</v>
      </c>
      <c r="R2559" s="10">
        <f t="shared" si="159"/>
        <v>41774.745208333334</v>
      </c>
      <c r="S2559" t="s">
        <v>8338</v>
      </c>
      <c r="T2559" t="s">
        <v>8322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156"/>
        <v>75.611111111111114</v>
      </c>
      <c r="N2560" t="b">
        <v>1</v>
      </c>
      <c r="O2560" t="s">
        <v>8300</v>
      </c>
      <c r="P2560" s="5">
        <f t="shared" si="157"/>
        <v>108.88</v>
      </c>
      <c r="Q2560" s="10">
        <f t="shared" si="158"/>
        <v>42093.860023148154</v>
      </c>
      <c r="R2560" s="10">
        <f t="shared" si="159"/>
        <v>42125.582638888889</v>
      </c>
      <c r="S2560" t="s">
        <v>8338</v>
      </c>
      <c r="T2560" t="s">
        <v>8322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156"/>
        <v>35.6</v>
      </c>
      <c r="N2561" t="b">
        <v>1</v>
      </c>
      <c r="O2561" t="s">
        <v>8300</v>
      </c>
      <c r="P2561" s="5">
        <f t="shared" si="157"/>
        <v>111.25</v>
      </c>
      <c r="Q2561" s="10">
        <f t="shared" si="158"/>
        <v>40829.873657407406</v>
      </c>
      <c r="R2561" s="10">
        <f t="shared" si="159"/>
        <v>40862.817361111112</v>
      </c>
      <c r="S2561" t="s">
        <v>8338</v>
      </c>
      <c r="T2561" t="s">
        <v>8322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ref="M2562:M2625" si="160">E2562/L2562</f>
        <v>143</v>
      </c>
      <c r="N2562" t="b">
        <v>1</v>
      </c>
      <c r="O2562" t="s">
        <v>8300</v>
      </c>
      <c r="P2562" s="5">
        <f t="shared" si="157"/>
        <v>100.1</v>
      </c>
      <c r="Q2562" s="10">
        <f t="shared" si="158"/>
        <v>42039.951087962967</v>
      </c>
      <c r="R2562" s="10">
        <f t="shared" si="159"/>
        <v>42069.951087962967</v>
      </c>
      <c r="S2562" t="s">
        <v>8338</v>
      </c>
      <c r="T2562" t="s">
        <v>8322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si="160"/>
        <v>#DIV/0!</v>
      </c>
      <c r="N2563" t="b">
        <v>0</v>
      </c>
      <c r="O2563" t="s">
        <v>8284</v>
      </c>
      <c r="P2563" s="5">
        <f t="shared" ref="P2563:P2626" si="161">(E2563/D2563)*100</f>
        <v>0</v>
      </c>
      <c r="Q2563" s="10">
        <f t="shared" ref="Q2563:Q2626" si="162">(((J2563/60)/60)/24)+DATE(1970,1,1)</f>
        <v>42260.528807870374</v>
      </c>
      <c r="R2563" s="10">
        <f t="shared" ref="R2563:R2626" si="163">(((I2563/60)/60)/24)+DATE(1970,1,1)</f>
        <v>42290.528807870374</v>
      </c>
      <c r="S2563" t="s">
        <v>8317</v>
      </c>
      <c r="T2563" t="s">
        <v>8342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160"/>
        <v>25</v>
      </c>
      <c r="N2564" t="b">
        <v>0</v>
      </c>
      <c r="O2564" t="s">
        <v>8284</v>
      </c>
      <c r="P2564" s="5">
        <f t="shared" si="161"/>
        <v>0.75</v>
      </c>
      <c r="Q2564" s="10">
        <f t="shared" si="162"/>
        <v>42594.524756944447</v>
      </c>
      <c r="R2564" s="10">
        <f t="shared" si="163"/>
        <v>42654.524756944447</v>
      </c>
      <c r="S2564" t="s">
        <v>8317</v>
      </c>
      <c r="T2564" t="s">
        <v>8342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160"/>
        <v>#DIV/0!</v>
      </c>
      <c r="N2565" t="b">
        <v>0</v>
      </c>
      <c r="O2565" t="s">
        <v>8284</v>
      </c>
      <c r="P2565" s="5">
        <f t="shared" si="161"/>
        <v>0</v>
      </c>
      <c r="Q2565" s="10">
        <f t="shared" si="162"/>
        <v>42155.139479166668</v>
      </c>
      <c r="R2565" s="10">
        <f t="shared" si="163"/>
        <v>42215.139479166668</v>
      </c>
      <c r="S2565" t="s">
        <v>8317</v>
      </c>
      <c r="T2565" t="s">
        <v>8342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160"/>
        <v>#DIV/0!</v>
      </c>
      <c r="N2566" t="b">
        <v>0</v>
      </c>
      <c r="O2566" t="s">
        <v>8284</v>
      </c>
      <c r="P2566" s="5">
        <f t="shared" si="161"/>
        <v>0</v>
      </c>
      <c r="Q2566" s="10">
        <f t="shared" si="162"/>
        <v>41822.040497685186</v>
      </c>
      <c r="R2566" s="10">
        <f t="shared" si="163"/>
        <v>41852.040497685186</v>
      </c>
      <c r="S2566" t="s">
        <v>8317</v>
      </c>
      <c r="T2566" t="s">
        <v>8342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160"/>
        <v>100</v>
      </c>
      <c r="N2567" t="b">
        <v>0</v>
      </c>
      <c r="O2567" t="s">
        <v>8284</v>
      </c>
      <c r="P2567" s="5">
        <f t="shared" si="161"/>
        <v>1</v>
      </c>
      <c r="Q2567" s="10">
        <f t="shared" si="162"/>
        <v>42440.650335648148</v>
      </c>
      <c r="R2567" s="10">
        <f t="shared" si="163"/>
        <v>42499.868055555555</v>
      </c>
      <c r="S2567" t="s">
        <v>8317</v>
      </c>
      <c r="T2567" t="s">
        <v>8342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160"/>
        <v>#DIV/0!</v>
      </c>
      <c r="N2568" t="b">
        <v>0</v>
      </c>
      <c r="O2568" t="s">
        <v>8284</v>
      </c>
      <c r="P2568" s="5">
        <f t="shared" si="161"/>
        <v>0</v>
      </c>
      <c r="Q2568" s="10">
        <f t="shared" si="162"/>
        <v>41842.980879629627</v>
      </c>
      <c r="R2568" s="10">
        <f t="shared" si="163"/>
        <v>41872.980879629627</v>
      </c>
      <c r="S2568" t="s">
        <v>8317</v>
      </c>
      <c r="T2568" t="s">
        <v>8342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160"/>
        <v>60</v>
      </c>
      <c r="N2569" t="b">
        <v>0</v>
      </c>
      <c r="O2569" t="s">
        <v>8284</v>
      </c>
      <c r="P2569" s="5">
        <f t="shared" si="161"/>
        <v>0.26666666666666666</v>
      </c>
      <c r="Q2569" s="10">
        <f t="shared" si="162"/>
        <v>42087.878912037035</v>
      </c>
      <c r="R2569" s="10">
        <f t="shared" si="163"/>
        <v>42117.878912037035</v>
      </c>
      <c r="S2569" t="s">
        <v>8317</v>
      </c>
      <c r="T2569" t="s">
        <v>8342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160"/>
        <v>50</v>
      </c>
      <c r="N2570" t="b">
        <v>0</v>
      </c>
      <c r="O2570" t="s">
        <v>8284</v>
      </c>
      <c r="P2570" s="5">
        <f t="shared" si="161"/>
        <v>0.5</v>
      </c>
      <c r="Q2570" s="10">
        <f t="shared" si="162"/>
        <v>42584.666597222225</v>
      </c>
      <c r="R2570" s="10">
        <f t="shared" si="163"/>
        <v>42614.666597222225</v>
      </c>
      <c r="S2570" t="s">
        <v>8317</v>
      </c>
      <c r="T2570" t="s">
        <v>8342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160"/>
        <v>72.5</v>
      </c>
      <c r="N2571" t="b">
        <v>0</v>
      </c>
      <c r="O2571" t="s">
        <v>8284</v>
      </c>
      <c r="P2571" s="5">
        <f t="shared" si="161"/>
        <v>2.2307692307692308</v>
      </c>
      <c r="Q2571" s="10">
        <f t="shared" si="162"/>
        <v>42234.105462962965</v>
      </c>
      <c r="R2571" s="10">
        <f t="shared" si="163"/>
        <v>42264.105462962965</v>
      </c>
      <c r="S2571" t="s">
        <v>8317</v>
      </c>
      <c r="T2571" t="s">
        <v>8342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160"/>
        <v>29.5</v>
      </c>
      <c r="N2572" t="b">
        <v>0</v>
      </c>
      <c r="O2572" t="s">
        <v>8284</v>
      </c>
      <c r="P2572" s="5">
        <f t="shared" si="161"/>
        <v>0.84285714285714297</v>
      </c>
      <c r="Q2572" s="10">
        <f t="shared" si="162"/>
        <v>42744.903182870374</v>
      </c>
      <c r="R2572" s="10">
        <f t="shared" si="163"/>
        <v>42774.903182870374</v>
      </c>
      <c r="S2572" t="s">
        <v>8317</v>
      </c>
      <c r="T2572" t="s">
        <v>8342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160"/>
        <v>62.5</v>
      </c>
      <c r="N2573" t="b">
        <v>0</v>
      </c>
      <c r="O2573" t="s">
        <v>8284</v>
      </c>
      <c r="P2573" s="5">
        <f t="shared" si="161"/>
        <v>0.25</v>
      </c>
      <c r="Q2573" s="10">
        <f t="shared" si="162"/>
        <v>42449.341678240744</v>
      </c>
      <c r="R2573" s="10">
        <f t="shared" si="163"/>
        <v>42509.341678240744</v>
      </c>
      <c r="S2573" t="s">
        <v>8317</v>
      </c>
      <c r="T2573" t="s">
        <v>8342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160"/>
        <v>#DIV/0!</v>
      </c>
      <c r="N2574" t="b">
        <v>0</v>
      </c>
      <c r="O2574" t="s">
        <v>8284</v>
      </c>
      <c r="P2574" s="5">
        <f t="shared" si="161"/>
        <v>0</v>
      </c>
      <c r="Q2574" s="10">
        <f t="shared" si="162"/>
        <v>42077.119409722218</v>
      </c>
      <c r="R2574" s="10">
        <f t="shared" si="163"/>
        <v>42107.119409722218</v>
      </c>
      <c r="S2574" t="s">
        <v>8317</v>
      </c>
      <c r="T2574" t="s">
        <v>8342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160"/>
        <v>#DIV/0!</v>
      </c>
      <c r="N2575" t="b">
        <v>0</v>
      </c>
      <c r="O2575" t="s">
        <v>8284</v>
      </c>
      <c r="P2575" s="5">
        <f t="shared" si="161"/>
        <v>0</v>
      </c>
      <c r="Q2575" s="10">
        <f t="shared" si="162"/>
        <v>41829.592002314814</v>
      </c>
      <c r="R2575" s="10">
        <f t="shared" si="163"/>
        <v>41874.592002314814</v>
      </c>
      <c r="S2575" t="s">
        <v>8317</v>
      </c>
      <c r="T2575" t="s">
        <v>8342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160"/>
        <v>#DIV/0!</v>
      </c>
      <c r="N2576" t="b">
        <v>0</v>
      </c>
      <c r="O2576" t="s">
        <v>8284</v>
      </c>
      <c r="P2576" s="5">
        <f t="shared" si="161"/>
        <v>0</v>
      </c>
      <c r="Q2576" s="10">
        <f t="shared" si="162"/>
        <v>42487.825752314813</v>
      </c>
      <c r="R2576" s="10">
        <f t="shared" si="163"/>
        <v>42508.825752314813</v>
      </c>
      <c r="S2576" t="s">
        <v>8317</v>
      </c>
      <c r="T2576" t="s">
        <v>8342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160"/>
        <v>#DIV/0!</v>
      </c>
      <c r="N2577" t="b">
        <v>0</v>
      </c>
      <c r="O2577" t="s">
        <v>8284</v>
      </c>
      <c r="P2577" s="5">
        <f t="shared" si="161"/>
        <v>0</v>
      </c>
      <c r="Q2577" s="10">
        <f t="shared" si="162"/>
        <v>41986.108726851846</v>
      </c>
      <c r="R2577" s="10">
        <f t="shared" si="163"/>
        <v>42016.108726851846</v>
      </c>
      <c r="S2577" t="s">
        <v>8317</v>
      </c>
      <c r="T2577" t="s">
        <v>8342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160"/>
        <v>#DIV/0!</v>
      </c>
      <c r="N2578" t="b">
        <v>0</v>
      </c>
      <c r="O2578" t="s">
        <v>8284</v>
      </c>
      <c r="P2578" s="5">
        <f t="shared" si="161"/>
        <v>0</v>
      </c>
      <c r="Q2578" s="10">
        <f t="shared" si="162"/>
        <v>42060.00980324074</v>
      </c>
      <c r="R2578" s="10">
        <f t="shared" si="163"/>
        <v>42104.968136574069</v>
      </c>
      <c r="S2578" t="s">
        <v>8317</v>
      </c>
      <c r="T2578" t="s">
        <v>8342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160"/>
        <v>#DIV/0!</v>
      </c>
      <c r="N2579" t="b">
        <v>0</v>
      </c>
      <c r="O2579" t="s">
        <v>8284</v>
      </c>
      <c r="P2579" s="5">
        <f t="shared" si="161"/>
        <v>0</v>
      </c>
      <c r="Q2579" s="10">
        <f t="shared" si="162"/>
        <v>41830.820567129631</v>
      </c>
      <c r="R2579" s="10">
        <f t="shared" si="163"/>
        <v>41855.820567129631</v>
      </c>
      <c r="S2579" t="s">
        <v>8317</v>
      </c>
      <c r="T2579" t="s">
        <v>8342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160"/>
        <v>#DIV/0!</v>
      </c>
      <c r="N2580" t="b">
        <v>0</v>
      </c>
      <c r="O2580" t="s">
        <v>8284</v>
      </c>
      <c r="P2580" s="5">
        <f t="shared" si="161"/>
        <v>0</v>
      </c>
      <c r="Q2580" s="10">
        <f t="shared" si="162"/>
        <v>42238.022905092599</v>
      </c>
      <c r="R2580" s="10">
        <f t="shared" si="163"/>
        <v>42286.708333333328</v>
      </c>
      <c r="S2580" t="s">
        <v>8317</v>
      </c>
      <c r="T2580" t="s">
        <v>8342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160"/>
        <v>23.083333333333332</v>
      </c>
      <c r="N2581" t="b">
        <v>0</v>
      </c>
      <c r="O2581" t="s">
        <v>8284</v>
      </c>
      <c r="P2581" s="5">
        <f t="shared" si="161"/>
        <v>0.13849999999999998</v>
      </c>
      <c r="Q2581" s="10">
        <f t="shared" si="162"/>
        <v>41837.829895833333</v>
      </c>
      <c r="R2581" s="10">
        <f t="shared" si="163"/>
        <v>41897.829895833333</v>
      </c>
      <c r="S2581" t="s">
        <v>8317</v>
      </c>
      <c r="T2581" t="s">
        <v>8342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160"/>
        <v>25.5</v>
      </c>
      <c r="N2582" t="b">
        <v>0</v>
      </c>
      <c r="O2582" t="s">
        <v>8284</v>
      </c>
      <c r="P2582" s="5">
        <f t="shared" si="161"/>
        <v>0.6</v>
      </c>
      <c r="Q2582" s="10">
        <f t="shared" si="162"/>
        <v>42110.326423611114</v>
      </c>
      <c r="R2582" s="10">
        <f t="shared" si="163"/>
        <v>42140.125</v>
      </c>
      <c r="S2582" t="s">
        <v>8317</v>
      </c>
      <c r="T2582" t="s">
        <v>8342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160"/>
        <v>48.18181818181818</v>
      </c>
      <c r="N2583" t="b">
        <v>0</v>
      </c>
      <c r="O2583" t="s">
        <v>8284</v>
      </c>
      <c r="P2583" s="5">
        <f t="shared" si="161"/>
        <v>10.6</v>
      </c>
      <c r="Q2583" s="10">
        <f t="shared" si="162"/>
        <v>42294.628449074073</v>
      </c>
      <c r="R2583" s="10">
        <f t="shared" si="163"/>
        <v>42324.670115740737</v>
      </c>
      <c r="S2583" t="s">
        <v>8317</v>
      </c>
      <c r="T2583" t="s">
        <v>8342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160"/>
        <v>1</v>
      </c>
      <c r="N2584" t="b">
        <v>0</v>
      </c>
      <c r="O2584" t="s">
        <v>8284</v>
      </c>
      <c r="P2584" s="5">
        <f t="shared" si="161"/>
        <v>1.1111111111111111E-3</v>
      </c>
      <c r="Q2584" s="10">
        <f t="shared" si="162"/>
        <v>42642.988819444443</v>
      </c>
      <c r="R2584" s="10">
        <f t="shared" si="163"/>
        <v>42672.988819444443</v>
      </c>
      <c r="S2584" t="s">
        <v>8317</v>
      </c>
      <c r="T2584" t="s">
        <v>8342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160"/>
        <v>1</v>
      </c>
      <c r="N2585" t="b">
        <v>0</v>
      </c>
      <c r="O2585" t="s">
        <v>8284</v>
      </c>
      <c r="P2585" s="5">
        <f t="shared" si="161"/>
        <v>0.5</v>
      </c>
      <c r="Q2585" s="10">
        <f t="shared" si="162"/>
        <v>42019.76944444445</v>
      </c>
      <c r="R2585" s="10">
        <f t="shared" si="163"/>
        <v>42079.727777777778</v>
      </c>
      <c r="S2585" t="s">
        <v>8317</v>
      </c>
      <c r="T2585" t="s">
        <v>8342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160"/>
        <v>#DIV/0!</v>
      </c>
      <c r="N2586" t="b">
        <v>0</v>
      </c>
      <c r="O2586" t="s">
        <v>8284</v>
      </c>
      <c r="P2586" s="5">
        <f t="shared" si="161"/>
        <v>0</v>
      </c>
      <c r="Q2586" s="10">
        <f t="shared" si="162"/>
        <v>42140.173252314817</v>
      </c>
      <c r="R2586" s="10">
        <f t="shared" si="163"/>
        <v>42170.173252314817</v>
      </c>
      <c r="S2586" t="s">
        <v>8317</v>
      </c>
      <c r="T2586" t="s">
        <v>8342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160"/>
        <v>50</v>
      </c>
      <c r="N2587" t="b">
        <v>0</v>
      </c>
      <c r="O2587" t="s">
        <v>8284</v>
      </c>
      <c r="P2587" s="5">
        <f t="shared" si="161"/>
        <v>0.16666666666666669</v>
      </c>
      <c r="Q2587" s="10">
        <f t="shared" si="162"/>
        <v>41795.963333333333</v>
      </c>
      <c r="R2587" s="10">
        <f t="shared" si="163"/>
        <v>41825.963333333333</v>
      </c>
      <c r="S2587" t="s">
        <v>8317</v>
      </c>
      <c r="T2587" t="s">
        <v>8342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160"/>
        <v>5</v>
      </c>
      <c r="N2588" t="b">
        <v>0</v>
      </c>
      <c r="O2588" t="s">
        <v>8284</v>
      </c>
      <c r="P2588" s="5">
        <f t="shared" si="161"/>
        <v>0.16666666666666669</v>
      </c>
      <c r="Q2588" s="10">
        <f t="shared" si="162"/>
        <v>42333.330277777779</v>
      </c>
      <c r="R2588" s="10">
        <f t="shared" si="163"/>
        <v>42363.330277777779</v>
      </c>
      <c r="S2588" t="s">
        <v>8317</v>
      </c>
      <c r="T2588" t="s">
        <v>8342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160"/>
        <v>202.83333333333334</v>
      </c>
      <c r="N2589" t="b">
        <v>0</v>
      </c>
      <c r="O2589" t="s">
        <v>8284</v>
      </c>
      <c r="P2589" s="5">
        <f t="shared" si="161"/>
        <v>2.4340000000000002</v>
      </c>
      <c r="Q2589" s="10">
        <f t="shared" si="162"/>
        <v>42338.675381944442</v>
      </c>
      <c r="R2589" s="10">
        <f t="shared" si="163"/>
        <v>42368.675381944442</v>
      </c>
      <c r="S2589" t="s">
        <v>8317</v>
      </c>
      <c r="T2589" t="s">
        <v>8342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160"/>
        <v>29.125</v>
      </c>
      <c r="N2590" t="b">
        <v>0</v>
      </c>
      <c r="O2590" t="s">
        <v>8284</v>
      </c>
      <c r="P2590" s="5">
        <f t="shared" si="161"/>
        <v>3.8833333333333329</v>
      </c>
      <c r="Q2590" s="10">
        <f t="shared" si="162"/>
        <v>42042.676226851851</v>
      </c>
      <c r="R2590" s="10">
        <f t="shared" si="163"/>
        <v>42094.551388888889</v>
      </c>
      <c r="S2590" t="s">
        <v>8317</v>
      </c>
      <c r="T2590" t="s">
        <v>8342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160"/>
        <v>5</v>
      </c>
      <c r="N2591" t="b">
        <v>0</v>
      </c>
      <c r="O2591" t="s">
        <v>8284</v>
      </c>
      <c r="P2591" s="5">
        <f t="shared" si="161"/>
        <v>0.01</v>
      </c>
      <c r="Q2591" s="10">
        <f t="shared" si="162"/>
        <v>42422.536192129628</v>
      </c>
      <c r="R2591" s="10">
        <f t="shared" si="163"/>
        <v>42452.494525462964</v>
      </c>
      <c r="S2591" t="s">
        <v>8317</v>
      </c>
      <c r="T2591" t="s">
        <v>8342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160"/>
        <v>#DIV/0!</v>
      </c>
      <c r="N2592" t="b">
        <v>0</v>
      </c>
      <c r="O2592" t="s">
        <v>8284</v>
      </c>
      <c r="P2592" s="5">
        <f t="shared" si="161"/>
        <v>0</v>
      </c>
      <c r="Q2592" s="10">
        <f t="shared" si="162"/>
        <v>42388.589085648149</v>
      </c>
      <c r="R2592" s="10">
        <f t="shared" si="163"/>
        <v>42395.589085648149</v>
      </c>
      <c r="S2592" t="s">
        <v>8317</v>
      </c>
      <c r="T2592" t="s">
        <v>8342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160"/>
        <v>13</v>
      </c>
      <c r="N2593" t="b">
        <v>0</v>
      </c>
      <c r="O2593" t="s">
        <v>8284</v>
      </c>
      <c r="P2593" s="5">
        <f t="shared" si="161"/>
        <v>1.7333333333333332</v>
      </c>
      <c r="Q2593" s="10">
        <f t="shared" si="162"/>
        <v>42382.906527777777</v>
      </c>
      <c r="R2593" s="10">
        <f t="shared" si="163"/>
        <v>42442.864861111113</v>
      </c>
      <c r="S2593" t="s">
        <v>8317</v>
      </c>
      <c r="T2593" t="s">
        <v>8342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160"/>
        <v>50</v>
      </c>
      <c r="N2594" t="b">
        <v>0</v>
      </c>
      <c r="O2594" t="s">
        <v>8284</v>
      </c>
      <c r="P2594" s="5">
        <f t="shared" si="161"/>
        <v>0.16666666666666669</v>
      </c>
      <c r="Q2594" s="10">
        <f t="shared" si="162"/>
        <v>41887.801168981481</v>
      </c>
      <c r="R2594" s="10">
        <f t="shared" si="163"/>
        <v>41917.801168981481</v>
      </c>
      <c r="S2594" t="s">
        <v>8317</v>
      </c>
      <c r="T2594" t="s">
        <v>8342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160"/>
        <v>#DIV/0!</v>
      </c>
      <c r="N2595" t="b">
        <v>0</v>
      </c>
      <c r="O2595" t="s">
        <v>8284</v>
      </c>
      <c r="P2595" s="5">
        <f t="shared" si="161"/>
        <v>0</v>
      </c>
      <c r="Q2595" s="10">
        <f t="shared" si="162"/>
        <v>42089.84520833334</v>
      </c>
      <c r="R2595" s="10">
        <f t="shared" si="163"/>
        <v>42119.84520833334</v>
      </c>
      <c r="S2595" t="s">
        <v>8317</v>
      </c>
      <c r="T2595" t="s">
        <v>8342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160"/>
        <v>1</v>
      </c>
      <c r="N2596" t="b">
        <v>0</v>
      </c>
      <c r="O2596" t="s">
        <v>8284</v>
      </c>
      <c r="P2596" s="5">
        <f t="shared" si="161"/>
        <v>1.25E-3</v>
      </c>
      <c r="Q2596" s="10">
        <f t="shared" si="162"/>
        <v>41828.967916666668</v>
      </c>
      <c r="R2596" s="10">
        <f t="shared" si="163"/>
        <v>41858.967916666668</v>
      </c>
      <c r="S2596" t="s">
        <v>8317</v>
      </c>
      <c r="T2596" t="s">
        <v>8342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160"/>
        <v>96.05263157894737</v>
      </c>
      <c r="N2597" t="b">
        <v>0</v>
      </c>
      <c r="O2597" t="s">
        <v>8284</v>
      </c>
      <c r="P2597" s="5">
        <f t="shared" si="161"/>
        <v>12.166666666666668</v>
      </c>
      <c r="Q2597" s="10">
        <f t="shared" si="162"/>
        <v>42760.244212962964</v>
      </c>
      <c r="R2597" s="10">
        <f t="shared" si="163"/>
        <v>42790.244212962964</v>
      </c>
      <c r="S2597" t="s">
        <v>8317</v>
      </c>
      <c r="T2597" t="s">
        <v>8342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160"/>
        <v>305.77777777777777</v>
      </c>
      <c r="N2598" t="b">
        <v>0</v>
      </c>
      <c r="O2598" t="s">
        <v>8284</v>
      </c>
      <c r="P2598" s="5">
        <f t="shared" si="161"/>
        <v>23.588571428571427</v>
      </c>
      <c r="Q2598" s="10">
        <f t="shared" si="162"/>
        <v>41828.664456018516</v>
      </c>
      <c r="R2598" s="10">
        <f t="shared" si="163"/>
        <v>41858.664456018516</v>
      </c>
      <c r="S2598" t="s">
        <v>8317</v>
      </c>
      <c r="T2598" t="s">
        <v>8342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160"/>
        <v>12.142857142857142</v>
      </c>
      <c r="N2599" t="b">
        <v>0</v>
      </c>
      <c r="O2599" t="s">
        <v>8284</v>
      </c>
      <c r="P2599" s="5">
        <f t="shared" si="161"/>
        <v>5.6666666666666661</v>
      </c>
      <c r="Q2599" s="10">
        <f t="shared" si="162"/>
        <v>42510.341631944444</v>
      </c>
      <c r="R2599" s="10">
        <f t="shared" si="163"/>
        <v>42540.341631944444</v>
      </c>
      <c r="S2599" t="s">
        <v>8317</v>
      </c>
      <c r="T2599" t="s">
        <v>8342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160"/>
        <v>83.571428571428569</v>
      </c>
      <c r="N2600" t="b">
        <v>0</v>
      </c>
      <c r="O2600" t="s">
        <v>8284</v>
      </c>
      <c r="P2600" s="5">
        <f t="shared" si="161"/>
        <v>39</v>
      </c>
      <c r="Q2600" s="10">
        <f t="shared" si="162"/>
        <v>42240.840289351851</v>
      </c>
      <c r="R2600" s="10">
        <f t="shared" si="163"/>
        <v>42270.840289351851</v>
      </c>
      <c r="S2600" t="s">
        <v>8317</v>
      </c>
      <c r="T2600" t="s">
        <v>8342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160"/>
        <v>18</v>
      </c>
      <c r="N2601" t="b">
        <v>0</v>
      </c>
      <c r="O2601" t="s">
        <v>8284</v>
      </c>
      <c r="P2601" s="5">
        <f t="shared" si="161"/>
        <v>0.99546510341776351</v>
      </c>
      <c r="Q2601" s="10">
        <f t="shared" si="162"/>
        <v>41809.754016203704</v>
      </c>
      <c r="R2601" s="10">
        <f t="shared" si="163"/>
        <v>41854.754016203704</v>
      </c>
      <c r="S2601" t="s">
        <v>8317</v>
      </c>
      <c r="T2601" t="s">
        <v>8342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160"/>
        <v>115.53333333333333</v>
      </c>
      <c r="N2602" t="b">
        <v>0</v>
      </c>
      <c r="O2602" t="s">
        <v>8284</v>
      </c>
      <c r="P2602" s="5">
        <f t="shared" si="161"/>
        <v>6.9320000000000004</v>
      </c>
      <c r="Q2602" s="10">
        <f t="shared" si="162"/>
        <v>42394.900462962964</v>
      </c>
      <c r="R2602" s="10">
        <f t="shared" si="163"/>
        <v>42454.858796296292</v>
      </c>
      <c r="S2602" t="s">
        <v>8317</v>
      </c>
      <c r="T2602" t="s">
        <v>8342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160"/>
        <v>21.900662251655628</v>
      </c>
      <c r="N2603" t="b">
        <v>1</v>
      </c>
      <c r="O2603" t="s">
        <v>8301</v>
      </c>
      <c r="P2603" s="5">
        <f t="shared" si="161"/>
        <v>661.4</v>
      </c>
      <c r="Q2603" s="10">
        <f t="shared" si="162"/>
        <v>41150.902187499996</v>
      </c>
      <c r="R2603" s="10">
        <f t="shared" si="163"/>
        <v>41165.165972222225</v>
      </c>
      <c r="S2603" t="s">
        <v>8332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160"/>
        <v>80.022494887525568</v>
      </c>
      <c r="N2604" t="b">
        <v>1</v>
      </c>
      <c r="O2604" t="s">
        <v>8301</v>
      </c>
      <c r="P2604" s="5">
        <f t="shared" si="161"/>
        <v>326.0916666666667</v>
      </c>
      <c r="Q2604" s="10">
        <f t="shared" si="162"/>
        <v>41915.747314814813</v>
      </c>
      <c r="R2604" s="10">
        <f t="shared" si="163"/>
        <v>41955.888888888891</v>
      </c>
      <c r="S2604" t="s">
        <v>8332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160"/>
        <v>35.520000000000003</v>
      </c>
      <c r="N2605" t="b">
        <v>1</v>
      </c>
      <c r="O2605" t="s">
        <v>8301</v>
      </c>
      <c r="P2605" s="5">
        <f t="shared" si="161"/>
        <v>101.48571428571429</v>
      </c>
      <c r="Q2605" s="10">
        <f t="shared" si="162"/>
        <v>41617.912662037037</v>
      </c>
      <c r="R2605" s="10">
        <f t="shared" si="163"/>
        <v>41631.912662037037</v>
      </c>
      <c r="S2605" t="s">
        <v>8332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160"/>
        <v>64.933333333333323</v>
      </c>
      <c r="N2606" t="b">
        <v>1</v>
      </c>
      <c r="O2606" t="s">
        <v>8301</v>
      </c>
      <c r="P2606" s="5">
        <f t="shared" si="161"/>
        <v>104.21799999999999</v>
      </c>
      <c r="Q2606" s="10">
        <f t="shared" si="162"/>
        <v>40998.051192129627</v>
      </c>
      <c r="R2606" s="10">
        <f t="shared" si="163"/>
        <v>41028.051192129627</v>
      </c>
      <c r="S2606" t="s">
        <v>8332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160"/>
        <v>60.965703745743475</v>
      </c>
      <c r="N2607" t="b">
        <v>1</v>
      </c>
      <c r="O2607" t="s">
        <v>8301</v>
      </c>
      <c r="P2607" s="5">
        <f t="shared" si="161"/>
        <v>107.42157000000002</v>
      </c>
      <c r="Q2607" s="10">
        <f t="shared" si="162"/>
        <v>42508.541550925926</v>
      </c>
      <c r="R2607" s="10">
        <f t="shared" si="163"/>
        <v>42538.541550925926</v>
      </c>
      <c r="S2607" t="s">
        <v>8332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160"/>
        <v>31.444155844155844</v>
      </c>
      <c r="N2608" t="b">
        <v>1</v>
      </c>
      <c r="O2608" t="s">
        <v>8301</v>
      </c>
      <c r="P2608" s="5">
        <f t="shared" si="161"/>
        <v>110.05454545454545</v>
      </c>
      <c r="Q2608" s="10">
        <f t="shared" si="162"/>
        <v>41726.712754629632</v>
      </c>
      <c r="R2608" s="10">
        <f t="shared" si="163"/>
        <v>41758.712754629632</v>
      </c>
      <c r="S2608" t="s">
        <v>8332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160"/>
        <v>81.949748743718587</v>
      </c>
      <c r="N2609" t="b">
        <v>1</v>
      </c>
      <c r="O2609" t="s">
        <v>8301</v>
      </c>
      <c r="P2609" s="5">
        <f t="shared" si="161"/>
        <v>407.7</v>
      </c>
      <c r="Q2609" s="10">
        <f t="shared" si="162"/>
        <v>42184.874675925923</v>
      </c>
      <c r="R2609" s="10">
        <f t="shared" si="163"/>
        <v>42228.083333333328</v>
      </c>
      <c r="S2609" t="s">
        <v>8332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160"/>
        <v>58.92763157894737</v>
      </c>
      <c r="N2610" t="b">
        <v>1</v>
      </c>
      <c r="O2610" t="s">
        <v>8301</v>
      </c>
      <c r="P2610" s="5">
        <f t="shared" si="161"/>
        <v>223.92500000000001</v>
      </c>
      <c r="Q2610" s="10">
        <f t="shared" si="162"/>
        <v>42767.801712962959</v>
      </c>
      <c r="R2610" s="10">
        <f t="shared" si="163"/>
        <v>42809</v>
      </c>
      <c r="S2610" t="s">
        <v>8332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160"/>
        <v>157.29347633136095</v>
      </c>
      <c r="N2611" t="b">
        <v>1</v>
      </c>
      <c r="O2611" t="s">
        <v>8301</v>
      </c>
      <c r="P2611" s="5">
        <f t="shared" si="161"/>
        <v>303.80111428571428</v>
      </c>
      <c r="Q2611" s="10">
        <f t="shared" si="162"/>
        <v>41075.237858796296</v>
      </c>
      <c r="R2611" s="10">
        <f t="shared" si="163"/>
        <v>41105.237858796296</v>
      </c>
      <c r="S2611" t="s">
        <v>8332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160"/>
        <v>55.758509532062391</v>
      </c>
      <c r="N2612" t="b">
        <v>1</v>
      </c>
      <c r="O2612" t="s">
        <v>8301</v>
      </c>
      <c r="P2612" s="5">
        <f t="shared" si="161"/>
        <v>141.3251043268175</v>
      </c>
      <c r="Q2612" s="10">
        <f t="shared" si="162"/>
        <v>42564.881076388891</v>
      </c>
      <c r="R2612" s="10">
        <f t="shared" si="163"/>
        <v>42604.290972222225</v>
      </c>
      <c r="S2612" t="s">
        <v>8332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160"/>
        <v>83.802893802893806</v>
      </c>
      <c r="N2613" t="b">
        <v>1</v>
      </c>
      <c r="O2613" t="s">
        <v>8301</v>
      </c>
      <c r="P2613" s="5">
        <f t="shared" si="161"/>
        <v>2790.6363636363635</v>
      </c>
      <c r="Q2613" s="10">
        <f t="shared" si="162"/>
        <v>42704.335810185185</v>
      </c>
      <c r="R2613" s="10">
        <f t="shared" si="163"/>
        <v>42737.957638888889</v>
      </c>
      <c r="S2613" t="s">
        <v>8332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160"/>
        <v>58.422210884353746</v>
      </c>
      <c r="N2614" t="b">
        <v>1</v>
      </c>
      <c r="O2614" t="s">
        <v>8301</v>
      </c>
      <c r="P2614" s="5">
        <f t="shared" si="161"/>
        <v>171.76130000000001</v>
      </c>
      <c r="Q2614" s="10">
        <f t="shared" si="162"/>
        <v>41982.143171296295</v>
      </c>
      <c r="R2614" s="10">
        <f t="shared" si="163"/>
        <v>42013.143171296295</v>
      </c>
      <c r="S2614" t="s">
        <v>8332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160"/>
        <v>270.57142857142856</v>
      </c>
      <c r="N2615" t="b">
        <v>1</v>
      </c>
      <c r="O2615" t="s">
        <v>8301</v>
      </c>
      <c r="P2615" s="5">
        <f t="shared" si="161"/>
        <v>101.01333333333334</v>
      </c>
      <c r="Q2615" s="10">
        <f t="shared" si="162"/>
        <v>41143.81821759259</v>
      </c>
      <c r="R2615" s="10">
        <f t="shared" si="163"/>
        <v>41173.81821759259</v>
      </c>
      <c r="S2615" t="s">
        <v>8332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160"/>
        <v>107.1</v>
      </c>
      <c r="N2616" t="b">
        <v>1</v>
      </c>
      <c r="O2616" t="s">
        <v>8301</v>
      </c>
      <c r="P2616" s="5">
        <f t="shared" si="161"/>
        <v>102</v>
      </c>
      <c r="Q2616" s="10">
        <f t="shared" si="162"/>
        <v>41730.708472222221</v>
      </c>
      <c r="R2616" s="10">
        <f t="shared" si="163"/>
        <v>41759.208333333336</v>
      </c>
      <c r="S2616" t="s">
        <v>8332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160"/>
        <v>47.180555555555557</v>
      </c>
      <c r="N2617" t="b">
        <v>1</v>
      </c>
      <c r="O2617" t="s">
        <v>8301</v>
      </c>
      <c r="P2617" s="5">
        <f t="shared" si="161"/>
        <v>169.76511744127936</v>
      </c>
      <c r="Q2617" s="10">
        <f t="shared" si="162"/>
        <v>42453.49726851852</v>
      </c>
      <c r="R2617" s="10">
        <f t="shared" si="163"/>
        <v>42490.5</v>
      </c>
      <c r="S2617" t="s">
        <v>8332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160"/>
        <v>120.30882352941177</v>
      </c>
      <c r="N2618" t="b">
        <v>1</v>
      </c>
      <c r="O2618" t="s">
        <v>8301</v>
      </c>
      <c r="P2618" s="5">
        <f t="shared" si="161"/>
        <v>114.53400000000001</v>
      </c>
      <c r="Q2618" s="10">
        <f t="shared" si="162"/>
        <v>42211.99454861111</v>
      </c>
      <c r="R2618" s="10">
        <f t="shared" si="163"/>
        <v>42241.99454861111</v>
      </c>
      <c r="S2618" t="s">
        <v>8332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160"/>
        <v>27.59748427672956</v>
      </c>
      <c r="N2619" t="b">
        <v>1</v>
      </c>
      <c r="O2619" t="s">
        <v>8301</v>
      </c>
      <c r="P2619" s="5">
        <f t="shared" si="161"/>
        <v>877.6</v>
      </c>
      <c r="Q2619" s="10">
        <f t="shared" si="162"/>
        <v>41902.874432870369</v>
      </c>
      <c r="R2619" s="10">
        <f t="shared" si="163"/>
        <v>41932.874432870369</v>
      </c>
      <c r="S2619" t="s">
        <v>8332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160"/>
        <v>205.2987012987013</v>
      </c>
      <c r="N2620" t="b">
        <v>1</v>
      </c>
      <c r="O2620" t="s">
        <v>8301</v>
      </c>
      <c r="P2620" s="5">
        <f t="shared" si="161"/>
        <v>105.38666666666667</v>
      </c>
      <c r="Q2620" s="10">
        <f t="shared" si="162"/>
        <v>42279.792372685188</v>
      </c>
      <c r="R2620" s="10">
        <f t="shared" si="163"/>
        <v>42339.834039351852</v>
      </c>
      <c r="S2620" t="s">
        <v>8332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160"/>
        <v>35.547169811320757</v>
      </c>
      <c r="N2621" t="b">
        <v>1</v>
      </c>
      <c r="O2621" t="s">
        <v>8301</v>
      </c>
      <c r="P2621" s="5">
        <f t="shared" si="161"/>
        <v>188.39999999999998</v>
      </c>
      <c r="Q2621" s="10">
        <f t="shared" si="162"/>
        <v>42273.884305555555</v>
      </c>
      <c r="R2621" s="10">
        <f t="shared" si="163"/>
        <v>42300.458333333328</v>
      </c>
      <c r="S2621" t="s">
        <v>8332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160"/>
        <v>74.639488409272587</v>
      </c>
      <c r="N2622" t="b">
        <v>1</v>
      </c>
      <c r="O2622" t="s">
        <v>8301</v>
      </c>
      <c r="P2622" s="5">
        <f t="shared" si="161"/>
        <v>143.65230769230772</v>
      </c>
      <c r="Q2622" s="10">
        <f t="shared" si="162"/>
        <v>42251.16715277778</v>
      </c>
      <c r="R2622" s="10">
        <f t="shared" si="163"/>
        <v>42288.041666666672</v>
      </c>
      <c r="S2622" t="s">
        <v>8332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160"/>
        <v>47.058064516129029</v>
      </c>
      <c r="N2623" t="b">
        <v>1</v>
      </c>
      <c r="O2623" t="s">
        <v>8301</v>
      </c>
      <c r="P2623" s="5">
        <f t="shared" si="161"/>
        <v>145.88</v>
      </c>
      <c r="Q2623" s="10">
        <f t="shared" si="162"/>
        <v>42115.74754629629</v>
      </c>
      <c r="R2623" s="10">
        <f t="shared" si="163"/>
        <v>42145.74754629629</v>
      </c>
      <c r="S2623" t="s">
        <v>8332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160"/>
        <v>26.591351351351353</v>
      </c>
      <c r="N2624" t="b">
        <v>1</v>
      </c>
      <c r="O2624" t="s">
        <v>8301</v>
      </c>
      <c r="P2624" s="5">
        <f t="shared" si="161"/>
        <v>131.184</v>
      </c>
      <c r="Q2624" s="10">
        <f t="shared" si="162"/>
        <v>42689.74324074074</v>
      </c>
      <c r="R2624" s="10">
        <f t="shared" si="163"/>
        <v>42734.74324074074</v>
      </c>
      <c r="S2624" t="s">
        <v>8332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160"/>
        <v>36.774193548387096</v>
      </c>
      <c r="N2625" t="b">
        <v>1</v>
      </c>
      <c r="O2625" t="s">
        <v>8301</v>
      </c>
      <c r="P2625" s="5">
        <f t="shared" si="161"/>
        <v>113.99999999999999</v>
      </c>
      <c r="Q2625" s="10">
        <f t="shared" si="162"/>
        <v>42692.256550925929</v>
      </c>
      <c r="R2625" s="10">
        <f t="shared" si="163"/>
        <v>42706.256550925929</v>
      </c>
      <c r="S2625" t="s">
        <v>8332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ref="M2626:M2689" si="164">E2626/L2626</f>
        <v>31.820544982698959</v>
      </c>
      <c r="N2626" t="b">
        <v>1</v>
      </c>
      <c r="O2626" t="s">
        <v>8301</v>
      </c>
      <c r="P2626" s="5">
        <f t="shared" si="161"/>
        <v>1379.4206249999997</v>
      </c>
      <c r="Q2626" s="10">
        <f t="shared" si="162"/>
        <v>41144.42155092593</v>
      </c>
      <c r="R2626" s="10">
        <f t="shared" si="163"/>
        <v>41165.42155092593</v>
      </c>
      <c r="S2626" t="s">
        <v>8332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si="164"/>
        <v>27.576923076923077</v>
      </c>
      <c r="N2627" t="b">
        <v>1</v>
      </c>
      <c r="O2627" t="s">
        <v>8301</v>
      </c>
      <c r="P2627" s="5">
        <f t="shared" ref="P2627:P2690" si="165">(E2627/D2627)*100</f>
        <v>956</v>
      </c>
      <c r="Q2627" s="10">
        <f t="shared" ref="Q2627:Q2690" si="166">(((J2627/60)/60)/24)+DATE(1970,1,1)</f>
        <v>42658.810277777782</v>
      </c>
      <c r="R2627" s="10">
        <f t="shared" ref="R2627:R2690" si="167">(((I2627/60)/60)/24)+DATE(1970,1,1)</f>
        <v>42683.851944444439</v>
      </c>
      <c r="S2627" t="s">
        <v>8332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164"/>
        <v>56</v>
      </c>
      <c r="N2628" t="b">
        <v>1</v>
      </c>
      <c r="O2628" t="s">
        <v>8301</v>
      </c>
      <c r="P2628" s="5">
        <f t="shared" si="165"/>
        <v>112.00000000000001</v>
      </c>
      <c r="Q2628" s="10">
        <f t="shared" si="166"/>
        <v>42128.628113425926</v>
      </c>
      <c r="R2628" s="10">
        <f t="shared" si="167"/>
        <v>42158.628113425926</v>
      </c>
      <c r="S2628" t="s">
        <v>8332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164"/>
        <v>21.555555555555557</v>
      </c>
      <c r="N2629" t="b">
        <v>1</v>
      </c>
      <c r="O2629" t="s">
        <v>8301</v>
      </c>
      <c r="P2629" s="5">
        <f t="shared" si="165"/>
        <v>646.66666666666663</v>
      </c>
      <c r="Q2629" s="10">
        <f t="shared" si="166"/>
        <v>42304.829409722224</v>
      </c>
      <c r="R2629" s="10">
        <f t="shared" si="167"/>
        <v>42334.871076388896</v>
      </c>
      <c r="S2629" t="s">
        <v>8332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164"/>
        <v>44.095238095238095</v>
      </c>
      <c r="N2630" t="b">
        <v>1</v>
      </c>
      <c r="O2630" t="s">
        <v>8301</v>
      </c>
      <c r="P2630" s="5">
        <f t="shared" si="165"/>
        <v>110.36948748510132</v>
      </c>
      <c r="Q2630" s="10">
        <f t="shared" si="166"/>
        <v>41953.966053240743</v>
      </c>
      <c r="R2630" s="10">
        <f t="shared" si="167"/>
        <v>41973.966053240743</v>
      </c>
      <c r="S2630" t="s">
        <v>8332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164"/>
        <v>63.87</v>
      </c>
      <c r="N2631" t="b">
        <v>1</v>
      </c>
      <c r="O2631" t="s">
        <v>8301</v>
      </c>
      <c r="P2631" s="5">
        <f t="shared" si="165"/>
        <v>127.74000000000001</v>
      </c>
      <c r="Q2631" s="10">
        <f t="shared" si="166"/>
        <v>42108.538449074069</v>
      </c>
      <c r="R2631" s="10">
        <f t="shared" si="167"/>
        <v>42138.538449074069</v>
      </c>
      <c r="S2631" t="s">
        <v>8332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164"/>
        <v>38.987654320987652</v>
      </c>
      <c r="N2632" t="b">
        <v>1</v>
      </c>
      <c r="O2632" t="s">
        <v>8301</v>
      </c>
      <c r="P2632" s="5">
        <f t="shared" si="165"/>
        <v>157.9</v>
      </c>
      <c r="Q2632" s="10">
        <f t="shared" si="166"/>
        <v>42524.105462962965</v>
      </c>
      <c r="R2632" s="10">
        <f t="shared" si="167"/>
        <v>42551.416666666672</v>
      </c>
      <c r="S2632" t="s">
        <v>8332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164"/>
        <v>80.185489510489504</v>
      </c>
      <c r="N2633" t="b">
        <v>1</v>
      </c>
      <c r="O2633" t="s">
        <v>8301</v>
      </c>
      <c r="P2633" s="5">
        <f t="shared" si="165"/>
        <v>114.66525000000001</v>
      </c>
      <c r="Q2633" s="10">
        <f t="shared" si="166"/>
        <v>42218.169293981482</v>
      </c>
      <c r="R2633" s="10">
        <f t="shared" si="167"/>
        <v>42246.169293981482</v>
      </c>
      <c r="S2633" t="s">
        <v>8332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164"/>
        <v>34.904761904761905</v>
      </c>
      <c r="N2634" t="b">
        <v>1</v>
      </c>
      <c r="O2634" t="s">
        <v>8301</v>
      </c>
      <c r="P2634" s="5">
        <f t="shared" si="165"/>
        <v>137.00934579439252</v>
      </c>
      <c r="Q2634" s="10">
        <f t="shared" si="166"/>
        <v>42494.061793981484</v>
      </c>
      <c r="R2634" s="10">
        <f t="shared" si="167"/>
        <v>42519.061793981484</v>
      </c>
      <c r="S2634" t="s">
        <v>8332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164"/>
        <v>89.100502512562812</v>
      </c>
      <c r="N2635" t="b">
        <v>1</v>
      </c>
      <c r="O2635" t="s">
        <v>8301</v>
      </c>
      <c r="P2635" s="5">
        <f t="shared" si="165"/>
        <v>354.62</v>
      </c>
      <c r="Q2635" s="10">
        <f t="shared" si="166"/>
        <v>41667.823287037041</v>
      </c>
      <c r="R2635" s="10">
        <f t="shared" si="167"/>
        <v>41697.958333333336</v>
      </c>
      <c r="S2635" t="s">
        <v>8332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164"/>
        <v>39.44</v>
      </c>
      <c r="N2636" t="b">
        <v>1</v>
      </c>
      <c r="O2636" t="s">
        <v>8301</v>
      </c>
      <c r="P2636" s="5">
        <f t="shared" si="165"/>
        <v>106.02150537634409</v>
      </c>
      <c r="Q2636" s="10">
        <f t="shared" si="166"/>
        <v>42612.656493055561</v>
      </c>
      <c r="R2636" s="10">
        <f t="shared" si="167"/>
        <v>42642.656493055561</v>
      </c>
      <c r="S2636" t="s">
        <v>8332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164"/>
        <v>136.9047619047619</v>
      </c>
      <c r="N2637" t="b">
        <v>1</v>
      </c>
      <c r="O2637" t="s">
        <v>8301</v>
      </c>
      <c r="P2637" s="5">
        <f t="shared" si="165"/>
        <v>100</v>
      </c>
      <c r="Q2637" s="10">
        <f t="shared" si="166"/>
        <v>42037.950937500005</v>
      </c>
      <c r="R2637" s="10">
        <f t="shared" si="167"/>
        <v>42072.909270833334</v>
      </c>
      <c r="S2637" t="s">
        <v>8332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164"/>
        <v>37.46</v>
      </c>
      <c r="N2638" t="b">
        <v>1</v>
      </c>
      <c r="O2638" t="s">
        <v>8301</v>
      </c>
      <c r="P2638" s="5">
        <f t="shared" si="165"/>
        <v>187.3</v>
      </c>
      <c r="Q2638" s="10">
        <f t="shared" si="166"/>
        <v>42636.614745370374</v>
      </c>
      <c r="R2638" s="10">
        <f t="shared" si="167"/>
        <v>42659.041666666672</v>
      </c>
      <c r="S2638" t="s">
        <v>8332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164"/>
        <v>31.96153846153846</v>
      </c>
      <c r="N2639" t="b">
        <v>1</v>
      </c>
      <c r="O2639" t="s">
        <v>8301</v>
      </c>
      <c r="P2639" s="5">
        <f t="shared" si="165"/>
        <v>166.2</v>
      </c>
      <c r="Q2639" s="10">
        <f t="shared" si="166"/>
        <v>42639.549479166672</v>
      </c>
      <c r="R2639" s="10">
        <f t="shared" si="167"/>
        <v>42655.549479166672</v>
      </c>
      <c r="S2639" t="s">
        <v>8332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164"/>
        <v>25.214285714285715</v>
      </c>
      <c r="N2640" t="b">
        <v>1</v>
      </c>
      <c r="O2640" t="s">
        <v>8301</v>
      </c>
      <c r="P2640" s="5">
        <f t="shared" si="165"/>
        <v>101.72910662824208</v>
      </c>
      <c r="Q2640" s="10">
        <f t="shared" si="166"/>
        <v>41989.913136574076</v>
      </c>
      <c r="R2640" s="10">
        <f t="shared" si="167"/>
        <v>42019.913136574076</v>
      </c>
      <c r="S2640" t="s">
        <v>8332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164"/>
        <v>10.040816326530612</v>
      </c>
      <c r="N2641" t="b">
        <v>1</v>
      </c>
      <c r="O2641" t="s">
        <v>8301</v>
      </c>
      <c r="P2641" s="5">
        <f t="shared" si="165"/>
        <v>164</v>
      </c>
      <c r="Q2641" s="10">
        <f t="shared" si="166"/>
        <v>42024.86513888889</v>
      </c>
      <c r="R2641" s="10">
        <f t="shared" si="167"/>
        <v>42054.86513888889</v>
      </c>
      <c r="S2641" t="s">
        <v>8332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164"/>
        <v>45.94202898550725</v>
      </c>
      <c r="N2642" t="b">
        <v>1</v>
      </c>
      <c r="O2642" t="s">
        <v>8301</v>
      </c>
      <c r="P2642" s="5">
        <f t="shared" si="165"/>
        <v>105.66666666666666</v>
      </c>
      <c r="Q2642" s="10">
        <f t="shared" si="166"/>
        <v>42103.160578703704</v>
      </c>
      <c r="R2642" s="10">
        <f t="shared" si="167"/>
        <v>42163.160578703704</v>
      </c>
      <c r="S2642" t="s">
        <v>8332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164"/>
        <v>15</v>
      </c>
      <c r="N2643" t="b">
        <v>0</v>
      </c>
      <c r="O2643" t="s">
        <v>8301</v>
      </c>
      <c r="P2643" s="5">
        <f t="shared" si="165"/>
        <v>1</v>
      </c>
      <c r="Q2643" s="10">
        <f t="shared" si="166"/>
        <v>41880.827118055553</v>
      </c>
      <c r="R2643" s="10">
        <f t="shared" si="167"/>
        <v>41897.839583333334</v>
      </c>
      <c r="S2643" t="s">
        <v>8332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164"/>
        <v>#DIV/0!</v>
      </c>
      <c r="N2644" t="b">
        <v>0</v>
      </c>
      <c r="O2644" t="s">
        <v>8301</v>
      </c>
      <c r="P2644" s="5">
        <f t="shared" si="165"/>
        <v>0</v>
      </c>
      <c r="Q2644" s="10">
        <f t="shared" si="166"/>
        <v>42536.246620370366</v>
      </c>
      <c r="R2644" s="10">
        <f t="shared" si="167"/>
        <v>42566.289583333331</v>
      </c>
      <c r="S2644" t="s">
        <v>8332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164"/>
        <v>223.58248500999335</v>
      </c>
      <c r="N2645" t="b">
        <v>0</v>
      </c>
      <c r="O2645" t="s">
        <v>8301</v>
      </c>
      <c r="P2645" s="5">
        <f t="shared" si="165"/>
        <v>33.559730999999999</v>
      </c>
      <c r="Q2645" s="10">
        <f t="shared" si="166"/>
        <v>42689.582349537035</v>
      </c>
      <c r="R2645" s="10">
        <f t="shared" si="167"/>
        <v>42725.332638888889</v>
      </c>
      <c r="S2645" t="s">
        <v>8332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164"/>
        <v>39.480769230769234</v>
      </c>
      <c r="N2646" t="b">
        <v>0</v>
      </c>
      <c r="O2646" t="s">
        <v>8301</v>
      </c>
      <c r="P2646" s="5">
        <f t="shared" si="165"/>
        <v>2.0529999999999999</v>
      </c>
      <c r="Q2646" s="10">
        <f t="shared" si="166"/>
        <v>42774.792071759264</v>
      </c>
      <c r="R2646" s="10">
        <f t="shared" si="167"/>
        <v>42804.792071759264</v>
      </c>
      <c r="S2646" t="s">
        <v>8332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164"/>
        <v>91.304347826086953</v>
      </c>
      <c r="N2647" t="b">
        <v>0</v>
      </c>
      <c r="O2647" t="s">
        <v>8301</v>
      </c>
      <c r="P2647" s="5">
        <f t="shared" si="165"/>
        <v>10.5</v>
      </c>
      <c r="Q2647" s="10">
        <f t="shared" si="166"/>
        <v>41921.842627314814</v>
      </c>
      <c r="R2647" s="10">
        <f t="shared" si="167"/>
        <v>41951.884293981479</v>
      </c>
      <c r="S2647" t="s">
        <v>8332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164"/>
        <v>78.666205607476627</v>
      </c>
      <c r="N2648" t="b">
        <v>0</v>
      </c>
      <c r="O2648" t="s">
        <v>8301</v>
      </c>
      <c r="P2648" s="5">
        <f t="shared" si="165"/>
        <v>8.4172840000000004</v>
      </c>
      <c r="Q2648" s="10">
        <f t="shared" si="166"/>
        <v>42226.313298611116</v>
      </c>
      <c r="R2648" s="10">
        <f t="shared" si="167"/>
        <v>42256.313298611116</v>
      </c>
      <c r="S2648" t="s">
        <v>8332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164"/>
        <v>12</v>
      </c>
      <c r="N2649" t="b">
        <v>0</v>
      </c>
      <c r="O2649" t="s">
        <v>8301</v>
      </c>
      <c r="P2649" s="5">
        <f t="shared" si="165"/>
        <v>1.44</v>
      </c>
      <c r="Q2649" s="10">
        <f t="shared" si="166"/>
        <v>42200.261793981481</v>
      </c>
      <c r="R2649" s="10">
        <f t="shared" si="167"/>
        <v>42230.261793981481</v>
      </c>
      <c r="S2649" t="s">
        <v>8332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164"/>
        <v>17.666666666666668</v>
      </c>
      <c r="N2650" t="b">
        <v>0</v>
      </c>
      <c r="O2650" t="s">
        <v>8301</v>
      </c>
      <c r="P2650" s="5">
        <f t="shared" si="165"/>
        <v>0.88333333333333341</v>
      </c>
      <c r="Q2650" s="10">
        <f t="shared" si="166"/>
        <v>42408.714814814812</v>
      </c>
      <c r="R2650" s="10">
        <f t="shared" si="167"/>
        <v>42438.714814814812</v>
      </c>
      <c r="S2650" t="s">
        <v>8332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164"/>
        <v>41.333333333333336</v>
      </c>
      <c r="N2651" t="b">
        <v>0</v>
      </c>
      <c r="O2651" t="s">
        <v>8301</v>
      </c>
      <c r="P2651" s="5">
        <f t="shared" si="165"/>
        <v>9.920000000000001E-2</v>
      </c>
      <c r="Q2651" s="10">
        <f t="shared" si="166"/>
        <v>42341.99700231482</v>
      </c>
      <c r="R2651" s="10">
        <f t="shared" si="167"/>
        <v>42401.99700231482</v>
      </c>
      <c r="S2651" t="s">
        <v>8332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164"/>
        <v>71.599999999999994</v>
      </c>
      <c r="N2652" t="b">
        <v>0</v>
      </c>
      <c r="O2652" t="s">
        <v>8301</v>
      </c>
      <c r="P2652" s="5">
        <f t="shared" si="165"/>
        <v>0.59666666666666668</v>
      </c>
      <c r="Q2652" s="10">
        <f t="shared" si="166"/>
        <v>42695.624340277776</v>
      </c>
      <c r="R2652" s="10">
        <f t="shared" si="167"/>
        <v>42725.624340277776</v>
      </c>
      <c r="S2652" t="s">
        <v>8332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164"/>
        <v>307.8235294117647</v>
      </c>
      <c r="N2653" t="b">
        <v>0</v>
      </c>
      <c r="O2653" t="s">
        <v>8301</v>
      </c>
      <c r="P2653" s="5">
        <f t="shared" si="165"/>
        <v>1.8689285714285715</v>
      </c>
      <c r="Q2653" s="10">
        <f t="shared" si="166"/>
        <v>42327.805659722217</v>
      </c>
      <c r="R2653" s="10">
        <f t="shared" si="167"/>
        <v>42355.805659722217</v>
      </c>
      <c r="S2653" t="s">
        <v>8332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164"/>
        <v>80.454545454545453</v>
      </c>
      <c r="N2654" t="b">
        <v>0</v>
      </c>
      <c r="O2654" t="s">
        <v>8301</v>
      </c>
      <c r="P2654" s="5">
        <f t="shared" si="165"/>
        <v>0.88500000000000001</v>
      </c>
      <c r="Q2654" s="10">
        <f t="shared" si="166"/>
        <v>41953.158854166672</v>
      </c>
      <c r="R2654" s="10">
        <f t="shared" si="167"/>
        <v>41983.158854166672</v>
      </c>
      <c r="S2654" t="s">
        <v>8332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164"/>
        <v>83.942857142857136</v>
      </c>
      <c r="N2655" t="b">
        <v>0</v>
      </c>
      <c r="O2655" t="s">
        <v>8301</v>
      </c>
      <c r="P2655" s="5">
        <f t="shared" si="165"/>
        <v>11.52156862745098</v>
      </c>
      <c r="Q2655" s="10">
        <f t="shared" si="166"/>
        <v>41771.651932870373</v>
      </c>
      <c r="R2655" s="10">
        <f t="shared" si="167"/>
        <v>41803.166666666664</v>
      </c>
      <c r="S2655" t="s">
        <v>8332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164"/>
        <v>8.5</v>
      </c>
      <c r="N2656" t="b">
        <v>0</v>
      </c>
      <c r="O2656" t="s">
        <v>8301</v>
      </c>
      <c r="P2656" s="5">
        <f t="shared" si="165"/>
        <v>5.1000000000000004E-2</v>
      </c>
      <c r="Q2656" s="10">
        <f t="shared" si="166"/>
        <v>42055.600995370376</v>
      </c>
      <c r="R2656" s="10">
        <f t="shared" si="167"/>
        <v>42115.559328703705</v>
      </c>
      <c r="S2656" t="s">
        <v>8332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164"/>
        <v>73.372093023255815</v>
      </c>
      <c r="N2657" t="b">
        <v>0</v>
      </c>
      <c r="O2657" t="s">
        <v>8301</v>
      </c>
      <c r="P2657" s="5">
        <f t="shared" si="165"/>
        <v>21.033333333333335</v>
      </c>
      <c r="Q2657" s="10">
        <f t="shared" si="166"/>
        <v>42381.866284722222</v>
      </c>
      <c r="R2657" s="10">
        <f t="shared" si="167"/>
        <v>42409.833333333328</v>
      </c>
      <c r="S2657" t="s">
        <v>8332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164"/>
        <v>112.86184210526316</v>
      </c>
      <c r="N2658" t="b">
        <v>0</v>
      </c>
      <c r="O2658" t="s">
        <v>8301</v>
      </c>
      <c r="P2658" s="5">
        <f t="shared" si="165"/>
        <v>11.436666666666667</v>
      </c>
      <c r="Q2658" s="10">
        <f t="shared" si="166"/>
        <v>42767.688518518517</v>
      </c>
      <c r="R2658" s="10">
        <f t="shared" si="167"/>
        <v>42806.791666666672</v>
      </c>
      <c r="S2658" t="s">
        <v>8332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164"/>
        <v>95.277627118644077</v>
      </c>
      <c r="N2659" t="b">
        <v>0</v>
      </c>
      <c r="O2659" t="s">
        <v>8301</v>
      </c>
      <c r="P2659" s="5">
        <f t="shared" si="165"/>
        <v>18.737933333333334</v>
      </c>
      <c r="Q2659" s="10">
        <f t="shared" si="166"/>
        <v>42551.928854166668</v>
      </c>
      <c r="R2659" s="10">
        <f t="shared" si="167"/>
        <v>42585.0625</v>
      </c>
      <c r="S2659" t="s">
        <v>8332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164"/>
        <v>22.75</v>
      </c>
      <c r="N2660" t="b">
        <v>0</v>
      </c>
      <c r="O2660" t="s">
        <v>8301</v>
      </c>
      <c r="P2660" s="5">
        <f t="shared" si="165"/>
        <v>9.285714285714286E-2</v>
      </c>
      <c r="Q2660" s="10">
        <f t="shared" si="166"/>
        <v>42551.884189814817</v>
      </c>
      <c r="R2660" s="10">
        <f t="shared" si="167"/>
        <v>42581.884189814817</v>
      </c>
      <c r="S2660" t="s">
        <v>8332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164"/>
        <v>133.30000000000001</v>
      </c>
      <c r="N2661" t="b">
        <v>0</v>
      </c>
      <c r="O2661" t="s">
        <v>8301</v>
      </c>
      <c r="P2661" s="5">
        <f t="shared" si="165"/>
        <v>2.7204081632653061</v>
      </c>
      <c r="Q2661" s="10">
        <f t="shared" si="166"/>
        <v>42082.069560185191</v>
      </c>
      <c r="R2661" s="10">
        <f t="shared" si="167"/>
        <v>42112.069560185191</v>
      </c>
      <c r="S2661" t="s">
        <v>8332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164"/>
        <v>3.8</v>
      </c>
      <c r="N2662" t="b">
        <v>0</v>
      </c>
      <c r="O2662" t="s">
        <v>8301</v>
      </c>
      <c r="P2662" s="5">
        <f t="shared" si="165"/>
        <v>9.5000000000000001E-2</v>
      </c>
      <c r="Q2662" s="10">
        <f t="shared" si="166"/>
        <v>42272.713171296295</v>
      </c>
      <c r="R2662" s="10">
        <f t="shared" si="167"/>
        <v>42332.754837962959</v>
      </c>
      <c r="S2662" t="s">
        <v>8332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164"/>
        <v>85.75</v>
      </c>
      <c r="N2663" t="b">
        <v>1</v>
      </c>
      <c r="O2663" t="s">
        <v>8302</v>
      </c>
      <c r="P2663" s="5">
        <f t="shared" si="165"/>
        <v>102.89999999999999</v>
      </c>
      <c r="Q2663" s="10">
        <f t="shared" si="166"/>
        <v>41542.958449074074</v>
      </c>
      <c r="R2663" s="10">
        <f t="shared" si="167"/>
        <v>41572.958449074074</v>
      </c>
      <c r="S2663" t="s">
        <v>8332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164"/>
        <v>267</v>
      </c>
      <c r="N2664" t="b">
        <v>1</v>
      </c>
      <c r="O2664" t="s">
        <v>8302</v>
      </c>
      <c r="P2664" s="5">
        <f t="shared" si="165"/>
        <v>106.80000000000001</v>
      </c>
      <c r="Q2664" s="10">
        <f t="shared" si="166"/>
        <v>42207.746678240743</v>
      </c>
      <c r="R2664" s="10">
        <f t="shared" si="167"/>
        <v>42237.746678240743</v>
      </c>
      <c r="S2664" t="s">
        <v>8332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164"/>
        <v>373.55803571428572</v>
      </c>
      <c r="N2665" t="b">
        <v>1</v>
      </c>
      <c r="O2665" t="s">
        <v>8302</v>
      </c>
      <c r="P2665" s="5">
        <f t="shared" si="165"/>
        <v>104.59625</v>
      </c>
      <c r="Q2665" s="10">
        <f t="shared" si="166"/>
        <v>42222.622766203705</v>
      </c>
      <c r="R2665" s="10">
        <f t="shared" si="167"/>
        <v>42251.625</v>
      </c>
      <c r="S2665" t="s">
        <v>8332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164"/>
        <v>174.03846153846155</v>
      </c>
      <c r="N2666" t="b">
        <v>1</v>
      </c>
      <c r="O2666" t="s">
        <v>8302</v>
      </c>
      <c r="P2666" s="5">
        <f t="shared" si="165"/>
        <v>103.42857142857143</v>
      </c>
      <c r="Q2666" s="10">
        <f t="shared" si="166"/>
        <v>42313.02542824074</v>
      </c>
      <c r="R2666" s="10">
        <f t="shared" si="167"/>
        <v>42347.290972222225</v>
      </c>
      <c r="S2666" t="s">
        <v>8332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164"/>
        <v>93.695652173913047</v>
      </c>
      <c r="N2667" t="b">
        <v>1</v>
      </c>
      <c r="O2667" t="s">
        <v>8302</v>
      </c>
      <c r="P2667" s="5">
        <f t="shared" si="165"/>
        <v>123.14285714285715</v>
      </c>
      <c r="Q2667" s="10">
        <f t="shared" si="166"/>
        <v>42083.895532407405</v>
      </c>
      <c r="R2667" s="10">
        <f t="shared" si="167"/>
        <v>42128.895532407405</v>
      </c>
      <c r="S2667" t="s">
        <v>8332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164"/>
        <v>77.327718446601949</v>
      </c>
      <c r="N2668" t="b">
        <v>1</v>
      </c>
      <c r="O2668" t="s">
        <v>8302</v>
      </c>
      <c r="P2668" s="5">
        <f t="shared" si="165"/>
        <v>159.29509999999999</v>
      </c>
      <c r="Q2668" s="10">
        <f t="shared" si="166"/>
        <v>42235.764340277776</v>
      </c>
      <c r="R2668" s="10">
        <f t="shared" si="167"/>
        <v>42272.875</v>
      </c>
      <c r="S2668" t="s">
        <v>8332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164"/>
        <v>92.222222222222229</v>
      </c>
      <c r="N2669" t="b">
        <v>1</v>
      </c>
      <c r="O2669" t="s">
        <v>8302</v>
      </c>
      <c r="P2669" s="5">
        <f t="shared" si="165"/>
        <v>110.66666666666667</v>
      </c>
      <c r="Q2669" s="10">
        <f t="shared" si="166"/>
        <v>42380.926111111112</v>
      </c>
      <c r="R2669" s="10">
        <f t="shared" si="167"/>
        <v>42410.926111111112</v>
      </c>
      <c r="S2669" t="s">
        <v>8332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164"/>
        <v>60.964285714285715</v>
      </c>
      <c r="N2670" t="b">
        <v>1</v>
      </c>
      <c r="O2670" t="s">
        <v>8302</v>
      </c>
      <c r="P2670" s="5">
        <f t="shared" si="165"/>
        <v>170.70000000000002</v>
      </c>
      <c r="Q2670" s="10">
        <f t="shared" si="166"/>
        <v>42275.588715277772</v>
      </c>
      <c r="R2670" s="10">
        <f t="shared" si="167"/>
        <v>42317.60555555555</v>
      </c>
      <c r="S2670" t="s">
        <v>8332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164"/>
        <v>91</v>
      </c>
      <c r="N2671" t="b">
        <v>1</v>
      </c>
      <c r="O2671" t="s">
        <v>8302</v>
      </c>
      <c r="P2671" s="5">
        <f t="shared" si="165"/>
        <v>125.125</v>
      </c>
      <c r="Q2671" s="10">
        <f t="shared" si="166"/>
        <v>42319.035833333335</v>
      </c>
      <c r="R2671" s="10">
        <f t="shared" si="167"/>
        <v>42379.035833333335</v>
      </c>
      <c r="S2671" t="s">
        <v>8332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164"/>
        <v>41.583333333333336</v>
      </c>
      <c r="N2672" t="b">
        <v>0</v>
      </c>
      <c r="O2672" t="s">
        <v>8302</v>
      </c>
      <c r="P2672" s="5">
        <f t="shared" si="165"/>
        <v>6.4158609339642041</v>
      </c>
      <c r="Q2672" s="10">
        <f t="shared" si="166"/>
        <v>41821.020601851851</v>
      </c>
      <c r="R2672" s="10">
        <f t="shared" si="167"/>
        <v>41849.020601851851</v>
      </c>
      <c r="S2672" t="s">
        <v>8332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164"/>
        <v>33.761904761904759</v>
      </c>
      <c r="N2673" t="b">
        <v>0</v>
      </c>
      <c r="O2673" t="s">
        <v>8302</v>
      </c>
      <c r="P2673" s="5">
        <f t="shared" si="165"/>
        <v>11.343999999999999</v>
      </c>
      <c r="Q2673" s="10">
        <f t="shared" si="166"/>
        <v>41962.749027777783</v>
      </c>
      <c r="R2673" s="10">
        <f t="shared" si="167"/>
        <v>41992.818055555559</v>
      </c>
      <c r="S2673" t="s">
        <v>8332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164"/>
        <v>70.61702127659575</v>
      </c>
      <c r="N2674" t="b">
        <v>0</v>
      </c>
      <c r="O2674" t="s">
        <v>8302</v>
      </c>
      <c r="P2674" s="5">
        <f t="shared" si="165"/>
        <v>33.19</v>
      </c>
      <c r="Q2674" s="10">
        <f t="shared" si="166"/>
        <v>42344.884143518517</v>
      </c>
      <c r="R2674" s="10">
        <f t="shared" si="167"/>
        <v>42366.25</v>
      </c>
      <c r="S2674" t="s">
        <v>8332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164"/>
        <v>167.15151515151516</v>
      </c>
      <c r="N2675" t="b">
        <v>0</v>
      </c>
      <c r="O2675" t="s">
        <v>8302</v>
      </c>
      <c r="P2675" s="5">
        <f t="shared" si="165"/>
        <v>27.58</v>
      </c>
      <c r="Q2675" s="10">
        <f t="shared" si="166"/>
        <v>41912.541655092595</v>
      </c>
      <c r="R2675" s="10">
        <f t="shared" si="167"/>
        <v>41941.947916666664</v>
      </c>
      <c r="S2675" t="s">
        <v>8332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164"/>
        <v>128.61988304093566</v>
      </c>
      <c r="N2676" t="b">
        <v>0</v>
      </c>
      <c r="O2676" t="s">
        <v>8302</v>
      </c>
      <c r="P2676" s="5">
        <f t="shared" si="165"/>
        <v>62.839999999999996</v>
      </c>
      <c r="Q2676" s="10">
        <f t="shared" si="166"/>
        <v>42529.632754629631</v>
      </c>
      <c r="R2676" s="10">
        <f t="shared" si="167"/>
        <v>42556.207638888889</v>
      </c>
      <c r="S2676" t="s">
        <v>8332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164"/>
        <v>65.41379310344827</v>
      </c>
      <c r="N2677" t="b">
        <v>0</v>
      </c>
      <c r="O2677" t="s">
        <v>8302</v>
      </c>
      <c r="P2677" s="5">
        <f t="shared" si="165"/>
        <v>7.5880000000000001</v>
      </c>
      <c r="Q2677" s="10">
        <f t="shared" si="166"/>
        <v>41923.857511574075</v>
      </c>
      <c r="R2677" s="10">
        <f t="shared" si="167"/>
        <v>41953.899178240739</v>
      </c>
      <c r="S2677" t="s">
        <v>8332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164"/>
        <v>117.55555555555556</v>
      </c>
      <c r="N2678" t="b">
        <v>0</v>
      </c>
      <c r="O2678" t="s">
        <v>8302</v>
      </c>
      <c r="P2678" s="5">
        <f t="shared" si="165"/>
        <v>50.38095238095238</v>
      </c>
      <c r="Q2678" s="10">
        <f t="shared" si="166"/>
        <v>42482.624699074076</v>
      </c>
      <c r="R2678" s="10">
        <f t="shared" si="167"/>
        <v>42512.624699074076</v>
      </c>
      <c r="S2678" t="s">
        <v>8332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164"/>
        <v>126.48148148148148</v>
      </c>
      <c r="N2679" t="b">
        <v>0</v>
      </c>
      <c r="O2679" t="s">
        <v>8302</v>
      </c>
      <c r="P2679" s="5">
        <f t="shared" si="165"/>
        <v>17.512820512820511</v>
      </c>
      <c r="Q2679" s="10">
        <f t="shared" si="166"/>
        <v>41793.029432870368</v>
      </c>
      <c r="R2679" s="10">
        <f t="shared" si="167"/>
        <v>41823.029432870368</v>
      </c>
      <c r="S2679" t="s">
        <v>8332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164"/>
        <v>550</v>
      </c>
      <c r="N2680" t="b">
        <v>0</v>
      </c>
      <c r="O2680" t="s">
        <v>8302</v>
      </c>
      <c r="P2680" s="5">
        <f t="shared" si="165"/>
        <v>1.375E-2</v>
      </c>
      <c r="Q2680" s="10">
        <f t="shared" si="166"/>
        <v>42241.798206018517</v>
      </c>
      <c r="R2680" s="10">
        <f t="shared" si="167"/>
        <v>42271.798206018517</v>
      </c>
      <c r="S2680" t="s">
        <v>8332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164"/>
        <v>44</v>
      </c>
      <c r="N2681" t="b">
        <v>0</v>
      </c>
      <c r="O2681" t="s">
        <v>8302</v>
      </c>
      <c r="P2681" s="5">
        <f t="shared" si="165"/>
        <v>0.33</v>
      </c>
      <c r="Q2681" s="10">
        <f t="shared" si="166"/>
        <v>42033.001087962963</v>
      </c>
      <c r="R2681" s="10">
        <f t="shared" si="167"/>
        <v>42063.001087962963</v>
      </c>
      <c r="S2681" t="s">
        <v>8332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164"/>
        <v>69</v>
      </c>
      <c r="N2682" t="b">
        <v>0</v>
      </c>
      <c r="O2682" t="s">
        <v>8302</v>
      </c>
      <c r="P2682" s="5">
        <f t="shared" si="165"/>
        <v>0.86250000000000004</v>
      </c>
      <c r="Q2682" s="10">
        <f t="shared" si="166"/>
        <v>42436.211701388893</v>
      </c>
      <c r="R2682" s="10">
        <f t="shared" si="167"/>
        <v>42466.170034722221</v>
      </c>
      <c r="S2682" t="s">
        <v>8332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164"/>
        <v>27.5</v>
      </c>
      <c r="N2683" t="b">
        <v>0</v>
      </c>
      <c r="O2683" t="s">
        <v>8284</v>
      </c>
      <c r="P2683" s="5">
        <f t="shared" si="165"/>
        <v>0.6875</v>
      </c>
      <c r="Q2683" s="10">
        <f t="shared" si="166"/>
        <v>41805.895254629628</v>
      </c>
      <c r="R2683" s="10">
        <f t="shared" si="167"/>
        <v>41830.895254629628</v>
      </c>
      <c r="S2683" t="s">
        <v>8317</v>
      </c>
      <c r="T2683" t="s">
        <v>8342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164"/>
        <v>84.9</v>
      </c>
      <c r="N2684" t="b">
        <v>0</v>
      </c>
      <c r="O2684" t="s">
        <v>8284</v>
      </c>
      <c r="P2684" s="5">
        <f t="shared" si="165"/>
        <v>28.299999999999997</v>
      </c>
      <c r="Q2684" s="10">
        <f t="shared" si="166"/>
        <v>41932.871990740743</v>
      </c>
      <c r="R2684" s="10">
        <f t="shared" si="167"/>
        <v>41965.249305555553</v>
      </c>
      <c r="S2684" t="s">
        <v>8317</v>
      </c>
      <c r="T2684" t="s">
        <v>8342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164"/>
        <v>12</v>
      </c>
      <c r="N2685" t="b">
        <v>0</v>
      </c>
      <c r="O2685" t="s">
        <v>8284</v>
      </c>
      <c r="P2685" s="5">
        <f t="shared" si="165"/>
        <v>0.24</v>
      </c>
      <c r="Q2685" s="10">
        <f t="shared" si="166"/>
        <v>42034.75509259259</v>
      </c>
      <c r="R2685" s="10">
        <f t="shared" si="167"/>
        <v>42064.75509259259</v>
      </c>
      <c r="S2685" t="s">
        <v>8317</v>
      </c>
      <c r="T2685" t="s">
        <v>8342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164"/>
        <v>200</v>
      </c>
      <c r="N2686" t="b">
        <v>0</v>
      </c>
      <c r="O2686" t="s">
        <v>8284</v>
      </c>
      <c r="P2686" s="5">
        <f t="shared" si="165"/>
        <v>1.1428571428571428</v>
      </c>
      <c r="Q2686" s="10">
        <f t="shared" si="166"/>
        <v>41820.914641203701</v>
      </c>
      <c r="R2686" s="10">
        <f t="shared" si="167"/>
        <v>41860.914641203701</v>
      </c>
      <c r="S2686" t="s">
        <v>8317</v>
      </c>
      <c r="T2686" t="s">
        <v>8342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164"/>
        <v>10</v>
      </c>
      <c r="N2687" t="b">
        <v>0</v>
      </c>
      <c r="O2687" t="s">
        <v>8284</v>
      </c>
      <c r="P2687" s="5">
        <f t="shared" si="165"/>
        <v>0.02</v>
      </c>
      <c r="Q2687" s="10">
        <f t="shared" si="166"/>
        <v>42061.69594907407</v>
      </c>
      <c r="R2687" s="10">
        <f t="shared" si="167"/>
        <v>42121.654282407413</v>
      </c>
      <c r="S2687" t="s">
        <v>8317</v>
      </c>
      <c r="T2687" t="s">
        <v>8342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164"/>
        <v>#DIV/0!</v>
      </c>
      <c r="N2688" t="b">
        <v>0</v>
      </c>
      <c r="O2688" t="s">
        <v>8284</v>
      </c>
      <c r="P2688" s="5">
        <f t="shared" si="165"/>
        <v>0</v>
      </c>
      <c r="Q2688" s="10">
        <f t="shared" si="166"/>
        <v>41892.974803240737</v>
      </c>
      <c r="R2688" s="10">
        <f t="shared" si="167"/>
        <v>41912.974803240737</v>
      </c>
      <c r="S2688" t="s">
        <v>8317</v>
      </c>
      <c r="T2688" t="s">
        <v>8342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164"/>
        <v>#DIV/0!</v>
      </c>
      <c r="N2689" t="b">
        <v>0</v>
      </c>
      <c r="O2689" t="s">
        <v>8284</v>
      </c>
      <c r="P2689" s="5">
        <f t="shared" si="165"/>
        <v>0</v>
      </c>
      <c r="Q2689" s="10">
        <f t="shared" si="166"/>
        <v>42154.64025462963</v>
      </c>
      <c r="R2689" s="10">
        <f t="shared" si="167"/>
        <v>42184.64025462963</v>
      </c>
      <c r="S2689" t="s">
        <v>8317</v>
      </c>
      <c r="T2689" t="s">
        <v>8342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ref="M2690:M2753" si="168">E2690/L2690</f>
        <v>5.2857142857142856</v>
      </c>
      <c r="N2690" t="b">
        <v>0</v>
      </c>
      <c r="O2690" t="s">
        <v>8284</v>
      </c>
      <c r="P2690" s="5">
        <f t="shared" si="165"/>
        <v>0.14799999999999999</v>
      </c>
      <c r="Q2690" s="10">
        <f t="shared" si="166"/>
        <v>42028.118865740747</v>
      </c>
      <c r="R2690" s="10">
        <f t="shared" si="167"/>
        <v>42059.125</v>
      </c>
      <c r="S2690" t="s">
        <v>8317</v>
      </c>
      <c r="T2690" t="s">
        <v>8342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si="168"/>
        <v>1</v>
      </c>
      <c r="N2691" t="b">
        <v>0</v>
      </c>
      <c r="O2691" t="s">
        <v>8284</v>
      </c>
      <c r="P2691" s="5">
        <f t="shared" ref="P2691:P2754" si="169">(E2691/D2691)*100</f>
        <v>2.8571428571428571E-3</v>
      </c>
      <c r="Q2691" s="10">
        <f t="shared" ref="Q2691:Q2754" si="170">(((J2691/60)/60)/24)+DATE(1970,1,1)</f>
        <v>42551.961689814809</v>
      </c>
      <c r="R2691" s="10">
        <f t="shared" ref="R2691:R2754" si="171">(((I2691/60)/60)/24)+DATE(1970,1,1)</f>
        <v>42581.961689814809</v>
      </c>
      <c r="S2691" t="s">
        <v>8317</v>
      </c>
      <c r="T2691" t="s">
        <v>8342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168"/>
        <v>72.762711864406782</v>
      </c>
      <c r="N2692" t="b">
        <v>0</v>
      </c>
      <c r="O2692" t="s">
        <v>8284</v>
      </c>
      <c r="P2692" s="5">
        <f t="shared" si="169"/>
        <v>10.7325</v>
      </c>
      <c r="Q2692" s="10">
        <f t="shared" si="170"/>
        <v>42113.105046296296</v>
      </c>
      <c r="R2692" s="10">
        <f t="shared" si="171"/>
        <v>42158.105046296296</v>
      </c>
      <c r="S2692" t="s">
        <v>8317</v>
      </c>
      <c r="T2692" t="s">
        <v>8342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168"/>
        <v>17.5</v>
      </c>
      <c r="N2693" t="b">
        <v>0</v>
      </c>
      <c r="O2693" t="s">
        <v>8284</v>
      </c>
      <c r="P2693" s="5">
        <f t="shared" si="169"/>
        <v>5.3846153846153842E-2</v>
      </c>
      <c r="Q2693" s="10">
        <f t="shared" si="170"/>
        <v>42089.724039351851</v>
      </c>
      <c r="R2693" s="10">
        <f t="shared" si="171"/>
        <v>42134.724039351851</v>
      </c>
      <c r="S2693" t="s">
        <v>8317</v>
      </c>
      <c r="T2693" t="s">
        <v>8342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168"/>
        <v>25</v>
      </c>
      <c r="N2694" t="b">
        <v>0</v>
      </c>
      <c r="O2694" t="s">
        <v>8284</v>
      </c>
      <c r="P2694" s="5">
        <f t="shared" si="169"/>
        <v>0.7142857142857143</v>
      </c>
      <c r="Q2694" s="10">
        <f t="shared" si="170"/>
        <v>42058.334027777775</v>
      </c>
      <c r="R2694" s="10">
        <f t="shared" si="171"/>
        <v>42088.292361111111</v>
      </c>
      <c r="S2694" t="s">
        <v>8317</v>
      </c>
      <c r="T2694" t="s">
        <v>8342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168"/>
        <v>13.333333333333334</v>
      </c>
      <c r="N2695" t="b">
        <v>0</v>
      </c>
      <c r="O2695" t="s">
        <v>8284</v>
      </c>
      <c r="P2695" s="5">
        <f t="shared" si="169"/>
        <v>0.8</v>
      </c>
      <c r="Q2695" s="10">
        <f t="shared" si="170"/>
        <v>41834.138495370367</v>
      </c>
      <c r="R2695" s="10">
        <f t="shared" si="171"/>
        <v>41864.138495370367</v>
      </c>
      <c r="S2695" t="s">
        <v>8317</v>
      </c>
      <c r="T2695" t="s">
        <v>8342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168"/>
        <v>1</v>
      </c>
      <c r="N2696" t="b">
        <v>0</v>
      </c>
      <c r="O2696" t="s">
        <v>8284</v>
      </c>
      <c r="P2696" s="5">
        <f t="shared" si="169"/>
        <v>3.3333333333333335E-3</v>
      </c>
      <c r="Q2696" s="10">
        <f t="shared" si="170"/>
        <v>41878.140497685185</v>
      </c>
      <c r="R2696" s="10">
        <f t="shared" si="171"/>
        <v>41908.140497685185</v>
      </c>
      <c r="S2696" t="s">
        <v>8317</v>
      </c>
      <c r="T2696" t="s">
        <v>8342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168"/>
        <v>23.666666666666668</v>
      </c>
      <c r="N2697" t="b">
        <v>0</v>
      </c>
      <c r="O2697" t="s">
        <v>8284</v>
      </c>
      <c r="P2697" s="5">
        <f t="shared" si="169"/>
        <v>0.47333333333333333</v>
      </c>
      <c r="Q2697" s="10">
        <f t="shared" si="170"/>
        <v>42048.181921296295</v>
      </c>
      <c r="R2697" s="10">
        <f t="shared" si="171"/>
        <v>42108.14025462963</v>
      </c>
      <c r="S2697" t="s">
        <v>8317</v>
      </c>
      <c r="T2697" t="s">
        <v>8342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168"/>
        <v>89.21052631578948</v>
      </c>
      <c r="N2698" t="b">
        <v>0</v>
      </c>
      <c r="O2698" t="s">
        <v>8284</v>
      </c>
      <c r="P2698" s="5">
        <f t="shared" si="169"/>
        <v>5.65</v>
      </c>
      <c r="Q2698" s="10">
        <f t="shared" si="170"/>
        <v>41964.844444444447</v>
      </c>
      <c r="R2698" s="10">
        <f t="shared" si="171"/>
        <v>41998.844444444447</v>
      </c>
      <c r="S2698" t="s">
        <v>8317</v>
      </c>
      <c r="T2698" t="s">
        <v>8342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168"/>
        <v>116.55769230769231</v>
      </c>
      <c r="N2699" t="b">
        <v>0</v>
      </c>
      <c r="O2699" t="s">
        <v>8284</v>
      </c>
      <c r="P2699" s="5">
        <f t="shared" si="169"/>
        <v>26.35217391304348</v>
      </c>
      <c r="Q2699" s="10">
        <f t="shared" si="170"/>
        <v>42187.940081018518</v>
      </c>
      <c r="R2699" s="10">
        <f t="shared" si="171"/>
        <v>42218.916666666672</v>
      </c>
      <c r="S2699" t="s">
        <v>8317</v>
      </c>
      <c r="T2699" t="s">
        <v>8342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168"/>
        <v>13.005000000000001</v>
      </c>
      <c r="N2700" t="b">
        <v>0</v>
      </c>
      <c r="O2700" t="s">
        <v>8284</v>
      </c>
      <c r="P2700" s="5">
        <f t="shared" si="169"/>
        <v>0.325125</v>
      </c>
      <c r="Q2700" s="10">
        <f t="shared" si="170"/>
        <v>41787.898240740738</v>
      </c>
      <c r="R2700" s="10">
        <f t="shared" si="171"/>
        <v>41817.898240740738</v>
      </c>
      <c r="S2700" t="s">
        <v>8317</v>
      </c>
      <c r="T2700" t="s">
        <v>8342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168"/>
        <v>#DIV/0!</v>
      </c>
      <c r="N2701" t="b">
        <v>0</v>
      </c>
      <c r="O2701" t="s">
        <v>8284</v>
      </c>
      <c r="P2701" s="5">
        <f t="shared" si="169"/>
        <v>0</v>
      </c>
      <c r="Q2701" s="10">
        <f t="shared" si="170"/>
        <v>41829.896562499998</v>
      </c>
      <c r="R2701" s="10">
        <f t="shared" si="171"/>
        <v>41859.896562499998</v>
      </c>
      <c r="S2701" t="s">
        <v>8317</v>
      </c>
      <c r="T2701" t="s">
        <v>8342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168"/>
        <v>17.5</v>
      </c>
      <c r="N2702" t="b">
        <v>0</v>
      </c>
      <c r="O2702" t="s">
        <v>8284</v>
      </c>
      <c r="P2702" s="5">
        <f t="shared" si="169"/>
        <v>0.7000700070007001</v>
      </c>
      <c r="Q2702" s="10">
        <f t="shared" si="170"/>
        <v>41870.87467592593</v>
      </c>
      <c r="R2702" s="10">
        <f t="shared" si="171"/>
        <v>41900.87467592593</v>
      </c>
      <c r="S2702" t="s">
        <v>8317</v>
      </c>
      <c r="T2702" t="s">
        <v>8342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168"/>
        <v>34.130434782608695</v>
      </c>
      <c r="N2703" t="b">
        <v>0</v>
      </c>
      <c r="O2703" t="s">
        <v>8303</v>
      </c>
      <c r="P2703" s="5">
        <f t="shared" si="169"/>
        <v>46.176470588235297</v>
      </c>
      <c r="Q2703" s="10">
        <f t="shared" si="170"/>
        <v>42801.774699074071</v>
      </c>
      <c r="R2703" s="10">
        <f t="shared" si="171"/>
        <v>42832.733032407406</v>
      </c>
      <c r="S2703" t="s">
        <v>8330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168"/>
        <v>132.34615384615384</v>
      </c>
      <c r="N2704" t="b">
        <v>0</v>
      </c>
      <c r="O2704" t="s">
        <v>8303</v>
      </c>
      <c r="P2704" s="5">
        <f t="shared" si="169"/>
        <v>34.410000000000004</v>
      </c>
      <c r="Q2704" s="10">
        <f t="shared" si="170"/>
        <v>42800.801817129628</v>
      </c>
      <c r="R2704" s="10">
        <f t="shared" si="171"/>
        <v>42830.760150462964</v>
      </c>
      <c r="S2704" t="s">
        <v>8330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168"/>
        <v>922.22222222222217</v>
      </c>
      <c r="N2705" t="b">
        <v>0</v>
      </c>
      <c r="O2705" t="s">
        <v>8303</v>
      </c>
      <c r="P2705" s="5">
        <f t="shared" si="169"/>
        <v>103.75000000000001</v>
      </c>
      <c r="Q2705" s="10">
        <f t="shared" si="170"/>
        <v>42756.690162037034</v>
      </c>
      <c r="R2705" s="10">
        <f t="shared" si="171"/>
        <v>42816.648495370369</v>
      </c>
      <c r="S2705" t="s">
        <v>8330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168"/>
        <v>163.57142857142858</v>
      </c>
      <c r="N2706" t="b">
        <v>0</v>
      </c>
      <c r="O2706" t="s">
        <v>8303</v>
      </c>
      <c r="P2706" s="5">
        <f t="shared" si="169"/>
        <v>6.0263157894736841</v>
      </c>
      <c r="Q2706" s="10">
        <f t="shared" si="170"/>
        <v>42787.862430555557</v>
      </c>
      <c r="R2706" s="10">
        <f t="shared" si="171"/>
        <v>42830.820763888885</v>
      </c>
      <c r="S2706" t="s">
        <v>8330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168"/>
        <v>217.375</v>
      </c>
      <c r="N2707" t="b">
        <v>0</v>
      </c>
      <c r="O2707" t="s">
        <v>8303</v>
      </c>
      <c r="P2707" s="5">
        <f t="shared" si="169"/>
        <v>10.539393939393939</v>
      </c>
      <c r="Q2707" s="10">
        <f t="shared" si="170"/>
        <v>42773.916180555556</v>
      </c>
      <c r="R2707" s="10">
        <f t="shared" si="171"/>
        <v>42818.874513888892</v>
      </c>
      <c r="S2707" t="s">
        <v>8330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168"/>
        <v>149.44486692015209</v>
      </c>
      <c r="N2708" t="b">
        <v>1</v>
      </c>
      <c r="O2708" t="s">
        <v>8303</v>
      </c>
      <c r="P2708" s="5">
        <f t="shared" si="169"/>
        <v>112.29714285714284</v>
      </c>
      <c r="Q2708" s="10">
        <f t="shared" si="170"/>
        <v>41899.294942129629</v>
      </c>
      <c r="R2708" s="10">
        <f t="shared" si="171"/>
        <v>41928.290972222225</v>
      </c>
      <c r="S2708" t="s">
        <v>8330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168"/>
        <v>71.237487309644663</v>
      </c>
      <c r="N2709" t="b">
        <v>1</v>
      </c>
      <c r="O2709" t="s">
        <v>8303</v>
      </c>
      <c r="P2709" s="5">
        <f t="shared" si="169"/>
        <v>350.84462500000001</v>
      </c>
      <c r="Q2709" s="10">
        <f t="shared" si="170"/>
        <v>41391.782905092594</v>
      </c>
      <c r="R2709" s="10">
        <f t="shared" si="171"/>
        <v>41421.290972222225</v>
      </c>
      <c r="S2709" t="s">
        <v>8330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168"/>
        <v>44.464318398474738</v>
      </c>
      <c r="N2710" t="b">
        <v>1</v>
      </c>
      <c r="O2710" t="s">
        <v>8303</v>
      </c>
      <c r="P2710" s="5">
        <f t="shared" si="169"/>
        <v>233.21535</v>
      </c>
      <c r="Q2710" s="10">
        <f t="shared" si="170"/>
        <v>42512.698217592595</v>
      </c>
      <c r="R2710" s="10">
        <f t="shared" si="171"/>
        <v>42572.698217592595</v>
      </c>
      <c r="S2710" t="s">
        <v>8330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168"/>
        <v>164.94480519480518</v>
      </c>
      <c r="N2711" t="b">
        <v>1</v>
      </c>
      <c r="O2711" t="s">
        <v>8303</v>
      </c>
      <c r="P2711" s="5">
        <f t="shared" si="169"/>
        <v>101.60599999999999</v>
      </c>
      <c r="Q2711" s="10">
        <f t="shared" si="170"/>
        <v>42612.149780092594</v>
      </c>
      <c r="R2711" s="10">
        <f t="shared" si="171"/>
        <v>42647.165972222225</v>
      </c>
      <c r="S2711" t="s">
        <v>8330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168"/>
        <v>84.871516544117654</v>
      </c>
      <c r="N2712" t="b">
        <v>1</v>
      </c>
      <c r="O2712" t="s">
        <v>8303</v>
      </c>
      <c r="P2712" s="5">
        <f t="shared" si="169"/>
        <v>153.90035000000003</v>
      </c>
      <c r="Q2712" s="10">
        <f t="shared" si="170"/>
        <v>41828.229490740741</v>
      </c>
      <c r="R2712" s="10">
        <f t="shared" si="171"/>
        <v>41860.083333333336</v>
      </c>
      <c r="S2712" t="s">
        <v>8330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168"/>
        <v>53.945205479452056</v>
      </c>
      <c r="N2713" t="b">
        <v>1</v>
      </c>
      <c r="O2713" t="s">
        <v>8303</v>
      </c>
      <c r="P2713" s="5">
        <f t="shared" si="169"/>
        <v>100.7161125319693</v>
      </c>
      <c r="Q2713" s="10">
        <f t="shared" si="170"/>
        <v>41780.745254629634</v>
      </c>
      <c r="R2713" s="10">
        <f t="shared" si="171"/>
        <v>41810.917361111111</v>
      </c>
      <c r="S2713" t="s">
        <v>8330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168"/>
        <v>50.531468531468533</v>
      </c>
      <c r="N2714" t="b">
        <v>1</v>
      </c>
      <c r="O2714" t="s">
        <v>8303</v>
      </c>
      <c r="P2714" s="5">
        <f t="shared" si="169"/>
        <v>131.38181818181818</v>
      </c>
      <c r="Q2714" s="10">
        <f t="shared" si="170"/>
        <v>41432.062037037038</v>
      </c>
      <c r="R2714" s="10">
        <f t="shared" si="171"/>
        <v>41468.75</v>
      </c>
      <c r="S2714" t="s">
        <v>8330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168"/>
        <v>108.00140845070422</v>
      </c>
      <c r="N2715" t="b">
        <v>1</v>
      </c>
      <c r="O2715" t="s">
        <v>8303</v>
      </c>
      <c r="P2715" s="5">
        <f t="shared" si="169"/>
        <v>102.24133333333334</v>
      </c>
      <c r="Q2715" s="10">
        <f t="shared" si="170"/>
        <v>42322.653749999998</v>
      </c>
      <c r="R2715" s="10">
        <f t="shared" si="171"/>
        <v>42362.653749999998</v>
      </c>
      <c r="S2715" t="s">
        <v>8330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168"/>
        <v>95.373770491803285</v>
      </c>
      <c r="N2716" t="b">
        <v>1</v>
      </c>
      <c r="O2716" t="s">
        <v>8303</v>
      </c>
      <c r="P2716" s="5">
        <f t="shared" si="169"/>
        <v>116.35599999999999</v>
      </c>
      <c r="Q2716" s="10">
        <f t="shared" si="170"/>
        <v>42629.655046296291</v>
      </c>
      <c r="R2716" s="10">
        <f t="shared" si="171"/>
        <v>42657.958333333328</v>
      </c>
      <c r="S2716" t="s">
        <v>8330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168"/>
        <v>57.631016333938291</v>
      </c>
      <c r="N2717" t="b">
        <v>1</v>
      </c>
      <c r="O2717" t="s">
        <v>8303</v>
      </c>
      <c r="P2717" s="5">
        <f t="shared" si="169"/>
        <v>264.62241666666665</v>
      </c>
      <c r="Q2717" s="10">
        <f t="shared" si="170"/>
        <v>42387.398472222223</v>
      </c>
      <c r="R2717" s="10">
        <f t="shared" si="171"/>
        <v>42421.398472222223</v>
      </c>
      <c r="S2717" t="s">
        <v>8330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168"/>
        <v>64.160481283422456</v>
      </c>
      <c r="N2718" t="b">
        <v>1</v>
      </c>
      <c r="O2718" t="s">
        <v>8303</v>
      </c>
      <c r="P2718" s="5">
        <f t="shared" si="169"/>
        <v>119.98010000000001</v>
      </c>
      <c r="Q2718" s="10">
        <f t="shared" si="170"/>
        <v>42255.333252314813</v>
      </c>
      <c r="R2718" s="10">
        <f t="shared" si="171"/>
        <v>42285.333252314813</v>
      </c>
      <c r="S2718" t="s">
        <v>8330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168"/>
        <v>92.387692307692305</v>
      </c>
      <c r="N2719" t="b">
        <v>1</v>
      </c>
      <c r="O2719" t="s">
        <v>8303</v>
      </c>
      <c r="P2719" s="5">
        <f t="shared" si="169"/>
        <v>120.10400000000001</v>
      </c>
      <c r="Q2719" s="10">
        <f t="shared" si="170"/>
        <v>41934.914918981485</v>
      </c>
      <c r="R2719" s="10">
        <f t="shared" si="171"/>
        <v>41979.956585648149</v>
      </c>
      <c r="S2719" t="s">
        <v>8330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168"/>
        <v>125.97972972972973</v>
      </c>
      <c r="N2720" t="b">
        <v>1</v>
      </c>
      <c r="O2720" t="s">
        <v>8303</v>
      </c>
      <c r="P2720" s="5">
        <f t="shared" si="169"/>
        <v>103.58333333333334</v>
      </c>
      <c r="Q2720" s="10">
        <f t="shared" si="170"/>
        <v>42465.596585648149</v>
      </c>
      <c r="R2720" s="10">
        <f t="shared" si="171"/>
        <v>42493.958333333328</v>
      </c>
      <c r="S2720" t="s">
        <v>8330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168"/>
        <v>94.637681159420296</v>
      </c>
      <c r="N2721" t="b">
        <v>1</v>
      </c>
      <c r="O2721" t="s">
        <v>8303</v>
      </c>
      <c r="P2721" s="5">
        <f t="shared" si="169"/>
        <v>108.83333333333334</v>
      </c>
      <c r="Q2721" s="10">
        <f t="shared" si="170"/>
        <v>42418.031180555554</v>
      </c>
      <c r="R2721" s="10">
        <f t="shared" si="171"/>
        <v>42477.989513888882</v>
      </c>
      <c r="S2721" t="s">
        <v>8330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168"/>
        <v>170.69942196531792</v>
      </c>
      <c r="N2722" t="b">
        <v>1</v>
      </c>
      <c r="O2722" t="s">
        <v>8303</v>
      </c>
      <c r="P2722" s="5">
        <f t="shared" si="169"/>
        <v>118.12400000000001</v>
      </c>
      <c r="Q2722" s="10">
        <f t="shared" si="170"/>
        <v>42655.465891203698</v>
      </c>
      <c r="R2722" s="10">
        <f t="shared" si="171"/>
        <v>42685.507557870369</v>
      </c>
      <c r="S2722" t="s">
        <v>8330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168"/>
        <v>40.762081784386616</v>
      </c>
      <c r="N2723" t="b">
        <v>1</v>
      </c>
      <c r="O2723" t="s">
        <v>8295</v>
      </c>
      <c r="P2723" s="5">
        <f t="shared" si="169"/>
        <v>1462</v>
      </c>
      <c r="Q2723" s="10">
        <f t="shared" si="170"/>
        <v>41493.543958333335</v>
      </c>
      <c r="R2723" s="10">
        <f t="shared" si="171"/>
        <v>41523.791666666664</v>
      </c>
      <c r="S2723" t="s">
        <v>8332</v>
      </c>
      <c r="T2723" t="s">
        <v>8351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168"/>
        <v>68.254054054054052</v>
      </c>
      <c r="N2724" t="b">
        <v>1</v>
      </c>
      <c r="O2724" t="s">
        <v>8295</v>
      </c>
      <c r="P2724" s="5">
        <f t="shared" si="169"/>
        <v>252.54</v>
      </c>
      <c r="Q2724" s="10">
        <f t="shared" si="170"/>
        <v>42704.857094907406</v>
      </c>
      <c r="R2724" s="10">
        <f t="shared" si="171"/>
        <v>42764.857094907406</v>
      </c>
      <c r="S2724" t="s">
        <v>8332</v>
      </c>
      <c r="T2724" t="s">
        <v>8351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168"/>
        <v>95.48863636363636</v>
      </c>
      <c r="N2725" t="b">
        <v>1</v>
      </c>
      <c r="O2725" t="s">
        <v>8295</v>
      </c>
      <c r="P2725" s="5">
        <f t="shared" si="169"/>
        <v>140.05000000000001</v>
      </c>
      <c r="Q2725" s="10">
        <f t="shared" si="170"/>
        <v>41944.83898148148</v>
      </c>
      <c r="R2725" s="10">
        <f t="shared" si="171"/>
        <v>42004.880648148144</v>
      </c>
      <c r="S2725" t="s">
        <v>8332</v>
      </c>
      <c r="T2725" t="s">
        <v>8351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168"/>
        <v>7.1902649656526005</v>
      </c>
      <c r="N2726" t="b">
        <v>1</v>
      </c>
      <c r="O2726" t="s">
        <v>8295</v>
      </c>
      <c r="P2726" s="5">
        <f t="shared" si="169"/>
        <v>296.87520259319291</v>
      </c>
      <c r="Q2726" s="10">
        <f t="shared" si="170"/>
        <v>42199.32707175926</v>
      </c>
      <c r="R2726" s="10">
        <f t="shared" si="171"/>
        <v>42231.32707175926</v>
      </c>
      <c r="S2726" t="s">
        <v>8332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168"/>
        <v>511.65486725663715</v>
      </c>
      <c r="N2727" t="b">
        <v>1</v>
      </c>
      <c r="O2727" t="s">
        <v>8295</v>
      </c>
      <c r="P2727" s="5">
        <f t="shared" si="169"/>
        <v>144.54249999999999</v>
      </c>
      <c r="Q2727" s="10">
        <f t="shared" si="170"/>
        <v>42745.744618055556</v>
      </c>
      <c r="R2727" s="10">
        <f t="shared" si="171"/>
        <v>42795.744618055556</v>
      </c>
      <c r="S2727" t="s">
        <v>8332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168"/>
        <v>261.74504950495049</v>
      </c>
      <c r="N2728" t="b">
        <v>1</v>
      </c>
      <c r="O2728" t="s">
        <v>8295</v>
      </c>
      <c r="P2728" s="5">
        <f t="shared" si="169"/>
        <v>105.745</v>
      </c>
      <c r="Q2728" s="10">
        <f t="shared" si="170"/>
        <v>42452.579988425925</v>
      </c>
      <c r="R2728" s="10">
        <f t="shared" si="171"/>
        <v>42482.579988425925</v>
      </c>
      <c r="S2728" t="s">
        <v>8332</v>
      </c>
      <c r="T2728" t="s">
        <v>8351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168"/>
        <v>69.760961810466767</v>
      </c>
      <c r="N2729" t="b">
        <v>1</v>
      </c>
      <c r="O2729" t="s">
        <v>8295</v>
      </c>
      <c r="P2729" s="5">
        <f t="shared" si="169"/>
        <v>493.21000000000004</v>
      </c>
      <c r="Q2729" s="10">
        <f t="shared" si="170"/>
        <v>42198.676655092597</v>
      </c>
      <c r="R2729" s="10">
        <f t="shared" si="171"/>
        <v>42223.676655092597</v>
      </c>
      <c r="S2729" t="s">
        <v>8332</v>
      </c>
      <c r="T2729" t="s">
        <v>8351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168"/>
        <v>77.229591836734699</v>
      </c>
      <c r="N2730" t="b">
        <v>1</v>
      </c>
      <c r="O2730" t="s">
        <v>8295</v>
      </c>
      <c r="P2730" s="5">
        <f t="shared" si="169"/>
        <v>201.82666666666668</v>
      </c>
      <c r="Q2730" s="10">
        <f t="shared" si="170"/>
        <v>42333.59993055556</v>
      </c>
      <c r="R2730" s="10">
        <f t="shared" si="171"/>
        <v>42368.59993055556</v>
      </c>
      <c r="S2730" t="s">
        <v>8332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168"/>
        <v>340.56521739130437</v>
      </c>
      <c r="N2731" t="b">
        <v>1</v>
      </c>
      <c r="O2731" t="s">
        <v>8295</v>
      </c>
      <c r="P2731" s="5">
        <f t="shared" si="169"/>
        <v>104.44</v>
      </c>
      <c r="Q2731" s="10">
        <f t="shared" si="170"/>
        <v>42095.240706018521</v>
      </c>
      <c r="R2731" s="10">
        <f t="shared" si="171"/>
        <v>42125.240706018521</v>
      </c>
      <c r="S2731" t="s">
        <v>8332</v>
      </c>
      <c r="T2731" t="s">
        <v>8351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168"/>
        <v>67.417903225806455</v>
      </c>
      <c r="N2732" t="b">
        <v>1</v>
      </c>
      <c r="O2732" t="s">
        <v>8295</v>
      </c>
      <c r="P2732" s="5">
        <f t="shared" si="169"/>
        <v>170.29262962962963</v>
      </c>
      <c r="Q2732" s="10">
        <f t="shared" si="170"/>
        <v>41351.541377314818</v>
      </c>
      <c r="R2732" s="10">
        <f t="shared" si="171"/>
        <v>41386.541377314818</v>
      </c>
      <c r="S2732" t="s">
        <v>8332</v>
      </c>
      <c r="T2732" t="s">
        <v>8351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168"/>
        <v>845.70270270270271</v>
      </c>
      <c r="N2733" t="b">
        <v>1</v>
      </c>
      <c r="O2733" t="s">
        <v>8295</v>
      </c>
      <c r="P2733" s="5">
        <f t="shared" si="169"/>
        <v>104.30333333333333</v>
      </c>
      <c r="Q2733" s="10">
        <f t="shared" si="170"/>
        <v>41872.525717592594</v>
      </c>
      <c r="R2733" s="10">
        <f t="shared" si="171"/>
        <v>41930.166666666664</v>
      </c>
      <c r="S2733" t="s">
        <v>8332</v>
      </c>
      <c r="T2733" t="s">
        <v>8351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168"/>
        <v>97.191780821917803</v>
      </c>
      <c r="N2734" t="b">
        <v>1</v>
      </c>
      <c r="O2734" t="s">
        <v>8295</v>
      </c>
      <c r="P2734" s="5">
        <f t="shared" si="169"/>
        <v>118.25000000000001</v>
      </c>
      <c r="Q2734" s="10">
        <f t="shared" si="170"/>
        <v>41389.808194444442</v>
      </c>
      <c r="R2734" s="10">
        <f t="shared" si="171"/>
        <v>41422</v>
      </c>
      <c r="S2734" t="s">
        <v>8332</v>
      </c>
      <c r="T2734" t="s">
        <v>8351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168"/>
        <v>451.84033613445376</v>
      </c>
      <c r="N2735" t="b">
        <v>1</v>
      </c>
      <c r="O2735" t="s">
        <v>8295</v>
      </c>
      <c r="P2735" s="5">
        <f t="shared" si="169"/>
        <v>107.538</v>
      </c>
      <c r="Q2735" s="10">
        <f t="shared" si="170"/>
        <v>42044.272847222222</v>
      </c>
      <c r="R2735" s="10">
        <f t="shared" si="171"/>
        <v>42104.231180555551</v>
      </c>
      <c r="S2735" t="s">
        <v>8332</v>
      </c>
      <c r="T2735" t="s">
        <v>8351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168"/>
        <v>138.66871165644173</v>
      </c>
      <c r="N2736" t="b">
        <v>1</v>
      </c>
      <c r="O2736" t="s">
        <v>8295</v>
      </c>
      <c r="P2736" s="5">
        <f t="shared" si="169"/>
        <v>2260300</v>
      </c>
      <c r="Q2736" s="10">
        <f t="shared" si="170"/>
        <v>42626.668888888889</v>
      </c>
      <c r="R2736" s="10">
        <f t="shared" si="171"/>
        <v>42656.915972222225</v>
      </c>
      <c r="S2736" t="s">
        <v>8332</v>
      </c>
      <c r="T2736" t="s">
        <v>8351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168"/>
        <v>21.640147492625371</v>
      </c>
      <c r="N2737" t="b">
        <v>1</v>
      </c>
      <c r="O2737" t="s">
        <v>8295</v>
      </c>
      <c r="P2737" s="5">
        <f t="shared" si="169"/>
        <v>978.13466666666682</v>
      </c>
      <c r="Q2737" s="10">
        <f t="shared" si="170"/>
        <v>41316.120949074073</v>
      </c>
      <c r="R2737" s="10">
        <f t="shared" si="171"/>
        <v>41346.833333333336</v>
      </c>
      <c r="S2737" t="s">
        <v>8332</v>
      </c>
      <c r="T2737" t="s">
        <v>8351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168"/>
        <v>169.51724137931035</v>
      </c>
      <c r="N2738" t="b">
        <v>1</v>
      </c>
      <c r="O2738" t="s">
        <v>8295</v>
      </c>
      <c r="P2738" s="5">
        <f t="shared" si="169"/>
        <v>122.9</v>
      </c>
      <c r="Q2738" s="10">
        <f t="shared" si="170"/>
        <v>41722.666354166664</v>
      </c>
      <c r="R2738" s="10">
        <f t="shared" si="171"/>
        <v>41752.666354166664</v>
      </c>
      <c r="S2738" t="s">
        <v>8332</v>
      </c>
      <c r="T2738" t="s">
        <v>8351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168"/>
        <v>161.88210526315791</v>
      </c>
      <c r="N2739" t="b">
        <v>1</v>
      </c>
      <c r="O2739" t="s">
        <v>8295</v>
      </c>
      <c r="P2739" s="5">
        <f t="shared" si="169"/>
        <v>246.0608</v>
      </c>
      <c r="Q2739" s="10">
        <f t="shared" si="170"/>
        <v>41611.917673611111</v>
      </c>
      <c r="R2739" s="10">
        <f t="shared" si="171"/>
        <v>41654.791666666664</v>
      </c>
      <c r="S2739" t="s">
        <v>8332</v>
      </c>
      <c r="T2739" t="s">
        <v>8351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168"/>
        <v>493.13333333333333</v>
      </c>
      <c r="N2740" t="b">
        <v>1</v>
      </c>
      <c r="O2740" t="s">
        <v>8295</v>
      </c>
      <c r="P2740" s="5">
        <f t="shared" si="169"/>
        <v>147.94</v>
      </c>
      <c r="Q2740" s="10">
        <f t="shared" si="170"/>
        <v>42620.143564814818</v>
      </c>
      <c r="R2740" s="10">
        <f t="shared" si="171"/>
        <v>42680.143564814818</v>
      </c>
      <c r="S2740" t="s">
        <v>8332</v>
      </c>
      <c r="T2740" t="s">
        <v>8351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168"/>
        <v>22.120418848167539</v>
      </c>
      <c r="N2741" t="b">
        <v>1</v>
      </c>
      <c r="O2741" t="s">
        <v>8295</v>
      </c>
      <c r="P2741" s="5">
        <f t="shared" si="169"/>
        <v>384.09090909090907</v>
      </c>
      <c r="Q2741" s="10">
        <f t="shared" si="170"/>
        <v>41719.887928240743</v>
      </c>
      <c r="R2741" s="10">
        <f t="shared" si="171"/>
        <v>41764.887928240743</v>
      </c>
      <c r="S2741" t="s">
        <v>8332</v>
      </c>
      <c r="T2741" t="s">
        <v>8351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168"/>
        <v>18.235294117647058</v>
      </c>
      <c r="N2742" t="b">
        <v>1</v>
      </c>
      <c r="O2742" t="s">
        <v>8295</v>
      </c>
      <c r="P2742" s="5">
        <f t="shared" si="169"/>
        <v>103.33333333333334</v>
      </c>
      <c r="Q2742" s="10">
        <f t="shared" si="170"/>
        <v>42045.031851851847</v>
      </c>
      <c r="R2742" s="10">
        <f t="shared" si="171"/>
        <v>42074.99018518519</v>
      </c>
      <c r="S2742" t="s">
        <v>8332</v>
      </c>
      <c r="T2742" t="s">
        <v>8351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168"/>
        <v>8.75</v>
      </c>
      <c r="N2743" t="b">
        <v>0</v>
      </c>
      <c r="O2743" t="s">
        <v>8304</v>
      </c>
      <c r="P2743" s="5">
        <f t="shared" si="169"/>
        <v>0.43750000000000006</v>
      </c>
      <c r="Q2743" s="10">
        <f t="shared" si="170"/>
        <v>41911.657430555555</v>
      </c>
      <c r="R2743" s="10">
        <f t="shared" si="171"/>
        <v>41932.088194444441</v>
      </c>
      <c r="S2743" t="s">
        <v>8335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168"/>
        <v>40.611111111111114</v>
      </c>
      <c r="N2744" t="b">
        <v>0</v>
      </c>
      <c r="O2744" t="s">
        <v>8304</v>
      </c>
      <c r="P2744" s="5">
        <f t="shared" si="169"/>
        <v>29.24</v>
      </c>
      <c r="Q2744" s="10">
        <f t="shared" si="170"/>
        <v>41030.719756944447</v>
      </c>
      <c r="R2744" s="10">
        <f t="shared" si="171"/>
        <v>41044.719756944447</v>
      </c>
      <c r="S2744" t="s">
        <v>8335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168"/>
        <v>#DIV/0!</v>
      </c>
      <c r="N2745" t="b">
        <v>0</v>
      </c>
      <c r="O2745" t="s">
        <v>8304</v>
      </c>
      <c r="P2745" s="5">
        <f t="shared" si="169"/>
        <v>0</v>
      </c>
      <c r="Q2745" s="10">
        <f t="shared" si="170"/>
        <v>42632.328784722224</v>
      </c>
      <c r="R2745" s="10">
        <f t="shared" si="171"/>
        <v>42662.328784722224</v>
      </c>
      <c r="S2745" t="s">
        <v>8335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168"/>
        <v>37.954545454545453</v>
      </c>
      <c r="N2746" t="b">
        <v>0</v>
      </c>
      <c r="O2746" t="s">
        <v>8304</v>
      </c>
      <c r="P2746" s="5">
        <f t="shared" si="169"/>
        <v>5.21875</v>
      </c>
      <c r="Q2746" s="10">
        <f t="shared" si="170"/>
        <v>40938.062476851854</v>
      </c>
      <c r="R2746" s="10">
        <f t="shared" si="171"/>
        <v>40968.062476851854</v>
      </c>
      <c r="S2746" t="s">
        <v>8335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168"/>
        <v>35.734693877551024</v>
      </c>
      <c r="N2747" t="b">
        <v>0</v>
      </c>
      <c r="O2747" t="s">
        <v>8304</v>
      </c>
      <c r="P2747" s="5">
        <f t="shared" si="169"/>
        <v>21.887499999999999</v>
      </c>
      <c r="Q2747" s="10">
        <f t="shared" si="170"/>
        <v>41044.988055555557</v>
      </c>
      <c r="R2747" s="10">
        <f t="shared" si="171"/>
        <v>41104.988055555557</v>
      </c>
      <c r="S2747" t="s">
        <v>8335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168"/>
        <v>42.157894736842103</v>
      </c>
      <c r="N2748" t="b">
        <v>0</v>
      </c>
      <c r="O2748" t="s">
        <v>8304</v>
      </c>
      <c r="P2748" s="5">
        <f t="shared" si="169"/>
        <v>26.700000000000003</v>
      </c>
      <c r="Q2748" s="10">
        <f t="shared" si="170"/>
        <v>41850.781377314815</v>
      </c>
      <c r="R2748" s="10">
        <f t="shared" si="171"/>
        <v>41880.781377314815</v>
      </c>
      <c r="S2748" t="s">
        <v>8335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168"/>
        <v>35</v>
      </c>
      <c r="N2749" t="b">
        <v>0</v>
      </c>
      <c r="O2749" t="s">
        <v>8304</v>
      </c>
      <c r="P2749" s="5">
        <f t="shared" si="169"/>
        <v>28.000000000000004</v>
      </c>
      <c r="Q2749" s="10">
        <f t="shared" si="170"/>
        <v>41044.64811342593</v>
      </c>
      <c r="R2749" s="10">
        <f t="shared" si="171"/>
        <v>41076.131944444445</v>
      </c>
      <c r="S2749" t="s">
        <v>8335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168"/>
        <v>13.25</v>
      </c>
      <c r="N2750" t="b">
        <v>0</v>
      </c>
      <c r="O2750" t="s">
        <v>8304</v>
      </c>
      <c r="P2750" s="5">
        <f t="shared" si="169"/>
        <v>1.06</v>
      </c>
      <c r="Q2750" s="10">
        <f t="shared" si="170"/>
        <v>42585.7106712963</v>
      </c>
      <c r="R2750" s="10">
        <f t="shared" si="171"/>
        <v>42615.7106712963</v>
      </c>
      <c r="S2750" t="s">
        <v>8335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168"/>
        <v>55</v>
      </c>
      <c r="N2751" t="b">
        <v>0</v>
      </c>
      <c r="O2751" t="s">
        <v>8304</v>
      </c>
      <c r="P2751" s="5">
        <f t="shared" si="169"/>
        <v>1.0999999999999999</v>
      </c>
      <c r="Q2751" s="10">
        <f t="shared" si="170"/>
        <v>42068.799039351856</v>
      </c>
      <c r="R2751" s="10">
        <f t="shared" si="171"/>
        <v>42098.757372685184</v>
      </c>
      <c r="S2751" t="s">
        <v>8335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168"/>
        <v>#DIV/0!</v>
      </c>
      <c r="N2752" t="b">
        <v>0</v>
      </c>
      <c r="O2752" t="s">
        <v>8304</v>
      </c>
      <c r="P2752" s="5">
        <f t="shared" si="169"/>
        <v>0</v>
      </c>
      <c r="Q2752" s="10">
        <f t="shared" si="170"/>
        <v>41078.899826388886</v>
      </c>
      <c r="R2752" s="10">
        <f t="shared" si="171"/>
        <v>41090.833333333336</v>
      </c>
      <c r="S2752" t="s">
        <v>8335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168"/>
        <v>#DIV/0!</v>
      </c>
      <c r="N2753" t="b">
        <v>0</v>
      </c>
      <c r="O2753" t="s">
        <v>8304</v>
      </c>
      <c r="P2753" s="5">
        <f t="shared" si="169"/>
        <v>0</v>
      </c>
      <c r="Q2753" s="10">
        <f t="shared" si="170"/>
        <v>41747.887060185189</v>
      </c>
      <c r="R2753" s="10">
        <f t="shared" si="171"/>
        <v>41807.887060185189</v>
      </c>
      <c r="S2753" t="s">
        <v>8335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ref="M2754:M2817" si="172">E2754/L2754</f>
        <v>39.285714285714285</v>
      </c>
      <c r="N2754" t="b">
        <v>0</v>
      </c>
      <c r="O2754" t="s">
        <v>8304</v>
      </c>
      <c r="P2754" s="5">
        <f t="shared" si="169"/>
        <v>11.458333333333332</v>
      </c>
      <c r="Q2754" s="10">
        <f t="shared" si="170"/>
        <v>40855.765092592592</v>
      </c>
      <c r="R2754" s="10">
        <f t="shared" si="171"/>
        <v>40895.765092592592</v>
      </c>
      <c r="S2754" t="s">
        <v>8335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si="172"/>
        <v>47.5</v>
      </c>
      <c r="N2755" t="b">
        <v>0</v>
      </c>
      <c r="O2755" t="s">
        <v>8304</v>
      </c>
      <c r="P2755" s="5">
        <f t="shared" ref="P2755:P2818" si="173">(E2755/D2755)*100</f>
        <v>19</v>
      </c>
      <c r="Q2755" s="10">
        <f t="shared" ref="Q2755:Q2818" si="174">(((J2755/60)/60)/24)+DATE(1970,1,1)</f>
        <v>41117.900729166664</v>
      </c>
      <c r="R2755" s="10">
        <f t="shared" ref="R2755:R2818" si="175">(((I2755/60)/60)/24)+DATE(1970,1,1)</f>
        <v>41147.900729166664</v>
      </c>
      <c r="S2755" t="s">
        <v>8335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172"/>
        <v>#DIV/0!</v>
      </c>
      <c r="N2756" t="b">
        <v>0</v>
      </c>
      <c r="O2756" t="s">
        <v>8304</v>
      </c>
      <c r="P2756" s="5">
        <f t="shared" si="173"/>
        <v>0</v>
      </c>
      <c r="Q2756" s="10">
        <f t="shared" si="174"/>
        <v>41863.636006944449</v>
      </c>
      <c r="R2756" s="10">
        <f t="shared" si="175"/>
        <v>41893.636006944449</v>
      </c>
      <c r="S2756" t="s">
        <v>8335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172"/>
        <v>17.333333333333332</v>
      </c>
      <c r="N2757" t="b">
        <v>0</v>
      </c>
      <c r="O2757" t="s">
        <v>8304</v>
      </c>
      <c r="P2757" s="5">
        <f t="shared" si="173"/>
        <v>52</v>
      </c>
      <c r="Q2757" s="10">
        <f t="shared" si="174"/>
        <v>42072.790821759263</v>
      </c>
      <c r="R2757" s="10">
        <f t="shared" si="175"/>
        <v>42102.790821759263</v>
      </c>
      <c r="S2757" t="s">
        <v>8335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172"/>
        <v>31.757575757575758</v>
      </c>
      <c r="N2758" t="b">
        <v>0</v>
      </c>
      <c r="O2758" t="s">
        <v>8304</v>
      </c>
      <c r="P2758" s="5">
        <f t="shared" si="173"/>
        <v>10.48</v>
      </c>
      <c r="Q2758" s="10">
        <f t="shared" si="174"/>
        <v>41620.90047453704</v>
      </c>
      <c r="R2758" s="10">
        <f t="shared" si="175"/>
        <v>41650.90047453704</v>
      </c>
      <c r="S2758" t="s">
        <v>8335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172"/>
        <v>5</v>
      </c>
      <c r="N2759" t="b">
        <v>0</v>
      </c>
      <c r="O2759" t="s">
        <v>8304</v>
      </c>
      <c r="P2759" s="5">
        <f t="shared" si="173"/>
        <v>0.66666666666666674</v>
      </c>
      <c r="Q2759" s="10">
        <f t="shared" si="174"/>
        <v>42573.65662037037</v>
      </c>
      <c r="R2759" s="10">
        <f t="shared" si="175"/>
        <v>42588.65662037037</v>
      </c>
      <c r="S2759" t="s">
        <v>8335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172"/>
        <v>39</v>
      </c>
      <c r="N2760" t="b">
        <v>0</v>
      </c>
      <c r="O2760" t="s">
        <v>8304</v>
      </c>
      <c r="P2760" s="5">
        <f t="shared" si="173"/>
        <v>11.700000000000001</v>
      </c>
      <c r="Q2760" s="10">
        <f t="shared" si="174"/>
        <v>42639.441932870366</v>
      </c>
      <c r="R2760" s="10">
        <f t="shared" si="175"/>
        <v>42653.441932870366</v>
      </c>
      <c r="S2760" t="s">
        <v>8335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172"/>
        <v>52.5</v>
      </c>
      <c r="N2761" t="b">
        <v>0</v>
      </c>
      <c r="O2761" t="s">
        <v>8304</v>
      </c>
      <c r="P2761" s="5">
        <f t="shared" si="173"/>
        <v>10.5</v>
      </c>
      <c r="Q2761" s="10">
        <f t="shared" si="174"/>
        <v>42524.36650462963</v>
      </c>
      <c r="R2761" s="10">
        <f t="shared" si="175"/>
        <v>42567.36650462963</v>
      </c>
      <c r="S2761" t="s">
        <v>8335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172"/>
        <v>#DIV/0!</v>
      </c>
      <c r="N2762" t="b">
        <v>0</v>
      </c>
      <c r="O2762" t="s">
        <v>8304</v>
      </c>
      <c r="P2762" s="5">
        <f t="shared" si="173"/>
        <v>0</v>
      </c>
      <c r="Q2762" s="10">
        <f t="shared" si="174"/>
        <v>41415.461319444446</v>
      </c>
      <c r="R2762" s="10">
        <f t="shared" si="175"/>
        <v>41445.461319444446</v>
      </c>
      <c r="S2762" t="s">
        <v>8335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172"/>
        <v>9</v>
      </c>
      <c r="N2763" t="b">
        <v>0</v>
      </c>
      <c r="O2763" t="s">
        <v>8304</v>
      </c>
      <c r="P2763" s="5">
        <f t="shared" si="173"/>
        <v>0.72</v>
      </c>
      <c r="Q2763" s="10">
        <f t="shared" si="174"/>
        <v>41247.063576388886</v>
      </c>
      <c r="R2763" s="10">
        <f t="shared" si="175"/>
        <v>41277.063576388886</v>
      </c>
      <c r="S2763" t="s">
        <v>8335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172"/>
        <v>25</v>
      </c>
      <c r="N2764" t="b">
        <v>0</v>
      </c>
      <c r="O2764" t="s">
        <v>8304</v>
      </c>
      <c r="P2764" s="5">
        <f t="shared" si="173"/>
        <v>0.76923076923076927</v>
      </c>
      <c r="Q2764" s="10">
        <f t="shared" si="174"/>
        <v>40927.036979166667</v>
      </c>
      <c r="R2764" s="10">
        <f t="shared" si="175"/>
        <v>40986.995312500003</v>
      </c>
      <c r="S2764" t="s">
        <v>8335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172"/>
        <v>30</v>
      </c>
      <c r="N2765" t="b">
        <v>0</v>
      </c>
      <c r="O2765" t="s">
        <v>8304</v>
      </c>
      <c r="P2765" s="5">
        <f t="shared" si="173"/>
        <v>0.22842639593908631</v>
      </c>
      <c r="Q2765" s="10">
        <f t="shared" si="174"/>
        <v>41373.579675925925</v>
      </c>
      <c r="R2765" s="10">
        <f t="shared" si="175"/>
        <v>41418.579675925925</v>
      </c>
      <c r="S2765" t="s">
        <v>8335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172"/>
        <v>11.25</v>
      </c>
      <c r="N2766" t="b">
        <v>0</v>
      </c>
      <c r="O2766" t="s">
        <v>8304</v>
      </c>
      <c r="P2766" s="5">
        <f t="shared" si="173"/>
        <v>1.125</v>
      </c>
      <c r="Q2766" s="10">
        <f t="shared" si="174"/>
        <v>41030.292025462964</v>
      </c>
      <c r="R2766" s="10">
        <f t="shared" si="175"/>
        <v>41059.791666666664</v>
      </c>
      <c r="S2766" t="s">
        <v>8335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172"/>
        <v>#DIV/0!</v>
      </c>
      <c r="N2767" t="b">
        <v>0</v>
      </c>
      <c r="O2767" t="s">
        <v>8304</v>
      </c>
      <c r="P2767" s="5">
        <f t="shared" si="173"/>
        <v>0</v>
      </c>
      <c r="Q2767" s="10">
        <f t="shared" si="174"/>
        <v>41194.579027777778</v>
      </c>
      <c r="R2767" s="10">
        <f t="shared" si="175"/>
        <v>41210.579027777778</v>
      </c>
      <c r="S2767" t="s">
        <v>8335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172"/>
        <v>25</v>
      </c>
      <c r="N2768" t="b">
        <v>0</v>
      </c>
      <c r="O2768" t="s">
        <v>8304</v>
      </c>
      <c r="P2768" s="5">
        <f t="shared" si="173"/>
        <v>2</v>
      </c>
      <c r="Q2768" s="10">
        <f t="shared" si="174"/>
        <v>40736.668032407404</v>
      </c>
      <c r="R2768" s="10">
        <f t="shared" si="175"/>
        <v>40766.668032407404</v>
      </c>
      <c r="S2768" t="s">
        <v>8335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172"/>
        <v>11.333333333333334</v>
      </c>
      <c r="N2769" t="b">
        <v>0</v>
      </c>
      <c r="O2769" t="s">
        <v>8304</v>
      </c>
      <c r="P2769" s="5">
        <f t="shared" si="173"/>
        <v>0.85000000000000009</v>
      </c>
      <c r="Q2769" s="10">
        <f t="shared" si="174"/>
        <v>42172.958912037036</v>
      </c>
      <c r="R2769" s="10">
        <f t="shared" si="175"/>
        <v>42232.958912037036</v>
      </c>
      <c r="S2769" t="s">
        <v>8335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172"/>
        <v>29.470588235294116</v>
      </c>
      <c r="N2770" t="b">
        <v>0</v>
      </c>
      <c r="O2770" t="s">
        <v>8304</v>
      </c>
      <c r="P2770" s="5">
        <f t="shared" si="173"/>
        <v>14.314285714285715</v>
      </c>
      <c r="Q2770" s="10">
        <f t="shared" si="174"/>
        <v>40967.614849537036</v>
      </c>
      <c r="R2770" s="10">
        <f t="shared" si="175"/>
        <v>40997.573182870372</v>
      </c>
      <c r="S2770" t="s">
        <v>8335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172"/>
        <v>1</v>
      </c>
      <c r="N2771" t="b">
        <v>0</v>
      </c>
      <c r="O2771" t="s">
        <v>8304</v>
      </c>
      <c r="P2771" s="5">
        <f t="shared" si="173"/>
        <v>0.25</v>
      </c>
      <c r="Q2771" s="10">
        <f t="shared" si="174"/>
        <v>41745.826273148145</v>
      </c>
      <c r="R2771" s="10">
        <f t="shared" si="175"/>
        <v>41795.826273148145</v>
      </c>
      <c r="S2771" t="s">
        <v>8335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172"/>
        <v>63.098484848484851</v>
      </c>
      <c r="N2772" t="b">
        <v>0</v>
      </c>
      <c r="O2772" t="s">
        <v>8304</v>
      </c>
      <c r="P2772" s="5">
        <f t="shared" si="173"/>
        <v>10.411249999999999</v>
      </c>
      <c r="Q2772" s="10">
        <f t="shared" si="174"/>
        <v>41686.705208333333</v>
      </c>
      <c r="R2772" s="10">
        <f t="shared" si="175"/>
        <v>41716.663541666669</v>
      </c>
      <c r="S2772" t="s">
        <v>8335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172"/>
        <v>#DIV/0!</v>
      </c>
      <c r="N2773" t="b">
        <v>0</v>
      </c>
      <c r="O2773" t="s">
        <v>8304</v>
      </c>
      <c r="P2773" s="5">
        <f t="shared" si="173"/>
        <v>0</v>
      </c>
      <c r="Q2773" s="10">
        <f t="shared" si="174"/>
        <v>41257.531712962962</v>
      </c>
      <c r="R2773" s="10">
        <f t="shared" si="175"/>
        <v>41306.708333333336</v>
      </c>
      <c r="S2773" t="s">
        <v>8335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172"/>
        <v>#DIV/0!</v>
      </c>
      <c r="N2774" t="b">
        <v>0</v>
      </c>
      <c r="O2774" t="s">
        <v>8304</v>
      </c>
      <c r="P2774" s="5">
        <f t="shared" si="173"/>
        <v>0</v>
      </c>
      <c r="Q2774" s="10">
        <f t="shared" si="174"/>
        <v>41537.869143518517</v>
      </c>
      <c r="R2774" s="10">
        <f t="shared" si="175"/>
        <v>41552.869143518517</v>
      </c>
      <c r="S2774" t="s">
        <v>8335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172"/>
        <v>1</v>
      </c>
      <c r="N2775" t="b">
        <v>0</v>
      </c>
      <c r="O2775" t="s">
        <v>8304</v>
      </c>
      <c r="P2775" s="5">
        <f t="shared" si="173"/>
        <v>0.18867924528301888</v>
      </c>
      <c r="Q2775" s="10">
        <f t="shared" si="174"/>
        <v>42474.86482638889</v>
      </c>
      <c r="R2775" s="10">
        <f t="shared" si="175"/>
        <v>42484.86482638889</v>
      </c>
      <c r="S2775" t="s">
        <v>8335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172"/>
        <v>43.846153846153847</v>
      </c>
      <c r="N2776" t="b">
        <v>0</v>
      </c>
      <c r="O2776" t="s">
        <v>8304</v>
      </c>
      <c r="P2776" s="5">
        <f t="shared" si="173"/>
        <v>14.249999999999998</v>
      </c>
      <c r="Q2776" s="10">
        <f t="shared" si="174"/>
        <v>41311.126481481479</v>
      </c>
      <c r="R2776" s="10">
        <f t="shared" si="175"/>
        <v>41341.126481481479</v>
      </c>
      <c r="S2776" t="s">
        <v>8335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172"/>
        <v>75</v>
      </c>
      <c r="N2777" t="b">
        <v>0</v>
      </c>
      <c r="O2777" t="s">
        <v>8304</v>
      </c>
      <c r="P2777" s="5">
        <f t="shared" si="173"/>
        <v>3</v>
      </c>
      <c r="Q2777" s="10">
        <f t="shared" si="174"/>
        <v>40863.013356481482</v>
      </c>
      <c r="R2777" s="10">
        <f t="shared" si="175"/>
        <v>40893.013356481482</v>
      </c>
      <c r="S2777" t="s">
        <v>8335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172"/>
        <v>45.972222222222221</v>
      </c>
      <c r="N2778" t="b">
        <v>0</v>
      </c>
      <c r="O2778" t="s">
        <v>8304</v>
      </c>
      <c r="P2778" s="5">
        <f t="shared" si="173"/>
        <v>7.8809523809523814</v>
      </c>
      <c r="Q2778" s="10">
        <f t="shared" si="174"/>
        <v>42136.297175925924</v>
      </c>
      <c r="R2778" s="10">
        <f t="shared" si="175"/>
        <v>42167.297175925924</v>
      </c>
      <c r="S2778" t="s">
        <v>8335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172"/>
        <v>10</v>
      </c>
      <c r="N2779" t="b">
        <v>0</v>
      </c>
      <c r="O2779" t="s">
        <v>8304</v>
      </c>
      <c r="P2779" s="5">
        <f t="shared" si="173"/>
        <v>0.33333333333333337</v>
      </c>
      <c r="Q2779" s="10">
        <f t="shared" si="174"/>
        <v>42172.669027777782</v>
      </c>
      <c r="R2779" s="10">
        <f t="shared" si="175"/>
        <v>42202.669027777782</v>
      </c>
      <c r="S2779" t="s">
        <v>8335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172"/>
        <v>93.666666666666671</v>
      </c>
      <c r="N2780" t="b">
        <v>0</v>
      </c>
      <c r="O2780" t="s">
        <v>8304</v>
      </c>
      <c r="P2780" s="5">
        <f t="shared" si="173"/>
        <v>25.545454545454543</v>
      </c>
      <c r="Q2780" s="10">
        <f t="shared" si="174"/>
        <v>41846.978078703702</v>
      </c>
      <c r="R2780" s="10">
        <f t="shared" si="175"/>
        <v>41876.978078703702</v>
      </c>
      <c r="S2780" t="s">
        <v>8335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172"/>
        <v>53</v>
      </c>
      <c r="N2781" t="b">
        <v>0</v>
      </c>
      <c r="O2781" t="s">
        <v>8304</v>
      </c>
      <c r="P2781" s="5">
        <f t="shared" si="173"/>
        <v>2.12</v>
      </c>
      <c r="Q2781" s="10">
        <f t="shared" si="174"/>
        <v>42300.585891203707</v>
      </c>
      <c r="R2781" s="10">
        <f t="shared" si="175"/>
        <v>42330.627557870372</v>
      </c>
      <c r="S2781" t="s">
        <v>8335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172"/>
        <v>#DIV/0!</v>
      </c>
      <c r="N2782" t="b">
        <v>0</v>
      </c>
      <c r="O2782" t="s">
        <v>8304</v>
      </c>
      <c r="P2782" s="5">
        <f t="shared" si="173"/>
        <v>0</v>
      </c>
      <c r="Q2782" s="10">
        <f t="shared" si="174"/>
        <v>42774.447777777779</v>
      </c>
      <c r="R2782" s="10">
        <f t="shared" si="175"/>
        <v>42804.447777777779</v>
      </c>
      <c r="S2782" t="s">
        <v>8335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172"/>
        <v>47</v>
      </c>
      <c r="N2783" t="b">
        <v>1</v>
      </c>
      <c r="O2783" t="s">
        <v>8271</v>
      </c>
      <c r="P2783" s="5">
        <f t="shared" si="173"/>
        <v>105.28</v>
      </c>
      <c r="Q2783" s="10">
        <f t="shared" si="174"/>
        <v>42018.94159722222</v>
      </c>
      <c r="R2783" s="10">
        <f t="shared" si="175"/>
        <v>42047.291666666672</v>
      </c>
      <c r="S2783" t="s">
        <v>8330</v>
      </c>
      <c r="T2783" t="s">
        <v>8331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172"/>
        <v>66.666666666666671</v>
      </c>
      <c r="N2784" t="b">
        <v>1</v>
      </c>
      <c r="O2784" t="s">
        <v>8271</v>
      </c>
      <c r="P2784" s="5">
        <f t="shared" si="173"/>
        <v>120</v>
      </c>
      <c r="Q2784" s="10">
        <f t="shared" si="174"/>
        <v>42026.924976851849</v>
      </c>
      <c r="R2784" s="10">
        <f t="shared" si="175"/>
        <v>42052.207638888889</v>
      </c>
      <c r="S2784" t="s">
        <v>8330</v>
      </c>
      <c r="T2784" t="s">
        <v>8331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172"/>
        <v>18.770491803278688</v>
      </c>
      <c r="N2785" t="b">
        <v>1</v>
      </c>
      <c r="O2785" t="s">
        <v>8271</v>
      </c>
      <c r="P2785" s="5">
        <f t="shared" si="173"/>
        <v>114.5</v>
      </c>
      <c r="Q2785" s="10">
        <f t="shared" si="174"/>
        <v>42103.535254629634</v>
      </c>
      <c r="R2785" s="10">
        <f t="shared" si="175"/>
        <v>42117.535254629634</v>
      </c>
      <c r="S2785" t="s">
        <v>8330</v>
      </c>
      <c r="T2785" t="s">
        <v>8331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172"/>
        <v>66.111111111111114</v>
      </c>
      <c r="N2786" t="b">
        <v>1</v>
      </c>
      <c r="O2786" t="s">
        <v>8271</v>
      </c>
      <c r="P2786" s="5">
        <f t="shared" si="173"/>
        <v>119</v>
      </c>
      <c r="Q2786" s="10">
        <f t="shared" si="174"/>
        <v>41920.787534722222</v>
      </c>
      <c r="R2786" s="10">
        <f t="shared" si="175"/>
        <v>41941.787534722222</v>
      </c>
      <c r="S2786" t="s">
        <v>8330</v>
      </c>
      <c r="T2786" t="s">
        <v>8331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172"/>
        <v>36.859154929577464</v>
      </c>
      <c r="N2787" t="b">
        <v>1</v>
      </c>
      <c r="O2787" t="s">
        <v>8271</v>
      </c>
      <c r="P2787" s="5">
        <f t="shared" si="173"/>
        <v>104.67999999999999</v>
      </c>
      <c r="Q2787" s="10">
        <f t="shared" si="174"/>
        <v>42558.189432870371</v>
      </c>
      <c r="R2787" s="10">
        <f t="shared" si="175"/>
        <v>42587.875</v>
      </c>
      <c r="S2787" t="s">
        <v>8330</v>
      </c>
      <c r="T2787" t="s">
        <v>8331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172"/>
        <v>39.810810810810814</v>
      </c>
      <c r="N2788" t="b">
        <v>1</v>
      </c>
      <c r="O2788" t="s">
        <v>8271</v>
      </c>
      <c r="P2788" s="5">
        <f t="shared" si="173"/>
        <v>117.83999999999999</v>
      </c>
      <c r="Q2788" s="10">
        <f t="shared" si="174"/>
        <v>41815.569212962961</v>
      </c>
      <c r="R2788" s="10">
        <f t="shared" si="175"/>
        <v>41829.569212962961</v>
      </c>
      <c r="S2788" t="s">
        <v>8330</v>
      </c>
      <c r="T2788" t="s">
        <v>8331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172"/>
        <v>31.5</v>
      </c>
      <c r="N2789" t="b">
        <v>1</v>
      </c>
      <c r="O2789" t="s">
        <v>8271</v>
      </c>
      <c r="P2789" s="5">
        <f t="shared" si="173"/>
        <v>119.7</v>
      </c>
      <c r="Q2789" s="10">
        <f t="shared" si="174"/>
        <v>41808.198518518519</v>
      </c>
      <c r="R2789" s="10">
        <f t="shared" si="175"/>
        <v>41838.198518518519</v>
      </c>
      <c r="S2789" t="s">
        <v>8330</v>
      </c>
      <c r="T2789" t="s">
        <v>8331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172"/>
        <v>102.5</v>
      </c>
      <c r="N2790" t="b">
        <v>1</v>
      </c>
      <c r="O2790" t="s">
        <v>8271</v>
      </c>
      <c r="P2790" s="5">
        <f t="shared" si="173"/>
        <v>102.49999999999999</v>
      </c>
      <c r="Q2790" s="10">
        <f t="shared" si="174"/>
        <v>42550.701886574068</v>
      </c>
      <c r="R2790" s="10">
        <f t="shared" si="175"/>
        <v>42580.701886574068</v>
      </c>
      <c r="S2790" t="s">
        <v>8330</v>
      </c>
      <c r="T2790" t="s">
        <v>8331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172"/>
        <v>126.45833333333333</v>
      </c>
      <c r="N2791" t="b">
        <v>1</v>
      </c>
      <c r="O2791" t="s">
        <v>8271</v>
      </c>
      <c r="P2791" s="5">
        <f t="shared" si="173"/>
        <v>101.16666666666667</v>
      </c>
      <c r="Q2791" s="10">
        <f t="shared" si="174"/>
        <v>42056.013124999998</v>
      </c>
      <c r="R2791" s="10">
        <f t="shared" si="175"/>
        <v>42075.166666666672</v>
      </c>
      <c r="S2791" t="s">
        <v>8330</v>
      </c>
      <c r="T2791" t="s">
        <v>8331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172"/>
        <v>47.878787878787875</v>
      </c>
      <c r="N2792" t="b">
        <v>1</v>
      </c>
      <c r="O2792" t="s">
        <v>8271</v>
      </c>
      <c r="P2792" s="5">
        <f t="shared" si="173"/>
        <v>105.33333333333333</v>
      </c>
      <c r="Q2792" s="10">
        <f t="shared" si="174"/>
        <v>42016.938692129625</v>
      </c>
      <c r="R2792" s="10">
        <f t="shared" si="175"/>
        <v>42046.938692129625</v>
      </c>
      <c r="S2792" t="s">
        <v>8330</v>
      </c>
      <c r="T2792" t="s">
        <v>8331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172"/>
        <v>73.214285714285708</v>
      </c>
      <c r="N2793" t="b">
        <v>1</v>
      </c>
      <c r="O2793" t="s">
        <v>8271</v>
      </c>
      <c r="P2793" s="5">
        <f t="shared" si="173"/>
        <v>102.49999999999999</v>
      </c>
      <c r="Q2793" s="10">
        <f t="shared" si="174"/>
        <v>42591.899988425925</v>
      </c>
      <c r="R2793" s="10">
        <f t="shared" si="175"/>
        <v>42622.166666666672</v>
      </c>
      <c r="S2793" t="s">
        <v>8330</v>
      </c>
      <c r="T2793" t="s">
        <v>8331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172"/>
        <v>89.666666666666671</v>
      </c>
      <c r="N2794" t="b">
        <v>1</v>
      </c>
      <c r="O2794" t="s">
        <v>8271</v>
      </c>
      <c r="P2794" s="5">
        <f t="shared" si="173"/>
        <v>107.60000000000001</v>
      </c>
      <c r="Q2794" s="10">
        <f t="shared" si="174"/>
        <v>42183.231006944443</v>
      </c>
      <c r="R2794" s="10">
        <f t="shared" si="175"/>
        <v>42228.231006944443</v>
      </c>
      <c r="S2794" t="s">
        <v>8330</v>
      </c>
      <c r="T2794" t="s">
        <v>8331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172"/>
        <v>151.4623287671233</v>
      </c>
      <c r="N2795" t="b">
        <v>1</v>
      </c>
      <c r="O2795" t="s">
        <v>8271</v>
      </c>
      <c r="P2795" s="5">
        <f t="shared" si="173"/>
        <v>110.5675</v>
      </c>
      <c r="Q2795" s="10">
        <f t="shared" si="174"/>
        <v>42176.419039351851</v>
      </c>
      <c r="R2795" s="10">
        <f t="shared" si="175"/>
        <v>42206.419039351851</v>
      </c>
      <c r="S2795" t="s">
        <v>8330</v>
      </c>
      <c r="T2795" t="s">
        <v>8331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172"/>
        <v>25</v>
      </c>
      <c r="N2796" t="b">
        <v>1</v>
      </c>
      <c r="O2796" t="s">
        <v>8271</v>
      </c>
      <c r="P2796" s="5">
        <f t="shared" si="173"/>
        <v>150</v>
      </c>
      <c r="Q2796" s="10">
        <f t="shared" si="174"/>
        <v>42416.691655092596</v>
      </c>
      <c r="R2796" s="10">
        <f t="shared" si="175"/>
        <v>42432.791666666672</v>
      </c>
      <c r="S2796" t="s">
        <v>8330</v>
      </c>
      <c r="T2796" t="s">
        <v>8331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172"/>
        <v>36.5</v>
      </c>
      <c r="N2797" t="b">
        <v>1</v>
      </c>
      <c r="O2797" t="s">
        <v>8271</v>
      </c>
      <c r="P2797" s="5">
        <f t="shared" si="173"/>
        <v>104.28571428571429</v>
      </c>
      <c r="Q2797" s="10">
        <f t="shared" si="174"/>
        <v>41780.525937500002</v>
      </c>
      <c r="R2797" s="10">
        <f t="shared" si="175"/>
        <v>41796.958333333336</v>
      </c>
      <c r="S2797" t="s">
        <v>8330</v>
      </c>
      <c r="T2797" t="s">
        <v>8331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172"/>
        <v>44</v>
      </c>
      <c r="N2798" t="b">
        <v>1</v>
      </c>
      <c r="O2798" t="s">
        <v>8271</v>
      </c>
      <c r="P2798" s="5">
        <f t="shared" si="173"/>
        <v>115.5</v>
      </c>
      <c r="Q2798" s="10">
        <f t="shared" si="174"/>
        <v>41795.528101851851</v>
      </c>
      <c r="R2798" s="10">
        <f t="shared" si="175"/>
        <v>41825.528101851851</v>
      </c>
      <c r="S2798" t="s">
        <v>8330</v>
      </c>
      <c r="T2798" t="s">
        <v>8331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172"/>
        <v>87.357553191489373</v>
      </c>
      <c r="N2799" t="b">
        <v>1</v>
      </c>
      <c r="O2799" t="s">
        <v>8271</v>
      </c>
      <c r="P2799" s="5">
        <f t="shared" si="173"/>
        <v>102.64512500000001</v>
      </c>
      <c r="Q2799" s="10">
        <f t="shared" si="174"/>
        <v>41798.94027777778</v>
      </c>
      <c r="R2799" s="10">
        <f t="shared" si="175"/>
        <v>41828.94027777778</v>
      </c>
      <c r="S2799" t="s">
        <v>8330</v>
      </c>
      <c r="T2799" t="s">
        <v>8331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172"/>
        <v>36.474820143884891</v>
      </c>
      <c r="N2800" t="b">
        <v>1</v>
      </c>
      <c r="O2800" t="s">
        <v>8271</v>
      </c>
      <c r="P2800" s="5">
        <f t="shared" si="173"/>
        <v>101.4</v>
      </c>
      <c r="Q2800" s="10">
        <f t="shared" si="174"/>
        <v>42201.675011574072</v>
      </c>
      <c r="R2800" s="10">
        <f t="shared" si="175"/>
        <v>42216.666666666672</v>
      </c>
      <c r="S2800" t="s">
        <v>8330</v>
      </c>
      <c r="T2800" t="s">
        <v>8331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172"/>
        <v>44.859538461538463</v>
      </c>
      <c r="N2801" t="b">
        <v>1</v>
      </c>
      <c r="O2801" t="s">
        <v>8271</v>
      </c>
      <c r="P2801" s="5">
        <f t="shared" si="173"/>
        <v>116.6348</v>
      </c>
      <c r="Q2801" s="10">
        <f t="shared" si="174"/>
        <v>42507.264699074076</v>
      </c>
      <c r="R2801" s="10">
        <f t="shared" si="175"/>
        <v>42538.666666666672</v>
      </c>
      <c r="S2801" t="s">
        <v>8330</v>
      </c>
      <c r="T2801" t="s">
        <v>8331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172"/>
        <v>42.903225806451616</v>
      </c>
      <c r="N2802" t="b">
        <v>1</v>
      </c>
      <c r="O2802" t="s">
        <v>8271</v>
      </c>
      <c r="P2802" s="5">
        <f t="shared" si="173"/>
        <v>133</v>
      </c>
      <c r="Q2802" s="10">
        <f t="shared" si="174"/>
        <v>41948.552847222221</v>
      </c>
      <c r="R2802" s="10">
        <f t="shared" si="175"/>
        <v>42008.552847222221</v>
      </c>
      <c r="S2802" t="s">
        <v>8330</v>
      </c>
      <c r="T2802" t="s">
        <v>8331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172"/>
        <v>51.230769230769234</v>
      </c>
      <c r="N2803" t="b">
        <v>1</v>
      </c>
      <c r="O2803" t="s">
        <v>8271</v>
      </c>
      <c r="P2803" s="5">
        <f t="shared" si="173"/>
        <v>133.20000000000002</v>
      </c>
      <c r="Q2803" s="10">
        <f t="shared" si="174"/>
        <v>41900.243159722224</v>
      </c>
      <c r="R2803" s="10">
        <f t="shared" si="175"/>
        <v>41922.458333333336</v>
      </c>
      <c r="S2803" t="s">
        <v>8330</v>
      </c>
      <c r="T2803" t="s">
        <v>8331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172"/>
        <v>33.944444444444443</v>
      </c>
      <c r="N2804" t="b">
        <v>1</v>
      </c>
      <c r="O2804" t="s">
        <v>8271</v>
      </c>
      <c r="P2804" s="5">
        <f t="shared" si="173"/>
        <v>101.83333333333333</v>
      </c>
      <c r="Q2804" s="10">
        <f t="shared" si="174"/>
        <v>42192.64707175926</v>
      </c>
      <c r="R2804" s="10">
        <f t="shared" si="175"/>
        <v>42222.64707175926</v>
      </c>
      <c r="S2804" t="s">
        <v>8330</v>
      </c>
      <c r="T2804" t="s">
        <v>8331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172"/>
        <v>90.744680851063833</v>
      </c>
      <c r="N2805" t="b">
        <v>1</v>
      </c>
      <c r="O2805" t="s">
        <v>8271</v>
      </c>
      <c r="P2805" s="5">
        <f t="shared" si="173"/>
        <v>127.95</v>
      </c>
      <c r="Q2805" s="10">
        <f t="shared" si="174"/>
        <v>42158.065694444449</v>
      </c>
      <c r="R2805" s="10">
        <f t="shared" si="175"/>
        <v>42201</v>
      </c>
      <c r="S2805" t="s">
        <v>8330</v>
      </c>
      <c r="T2805" t="s">
        <v>8331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172"/>
        <v>50</v>
      </c>
      <c r="N2806" t="b">
        <v>1</v>
      </c>
      <c r="O2806" t="s">
        <v>8271</v>
      </c>
      <c r="P2806" s="5">
        <f t="shared" si="173"/>
        <v>114.99999999999999</v>
      </c>
      <c r="Q2806" s="10">
        <f t="shared" si="174"/>
        <v>41881.453587962962</v>
      </c>
      <c r="R2806" s="10">
        <f t="shared" si="175"/>
        <v>41911.453587962962</v>
      </c>
      <c r="S2806" t="s">
        <v>8330</v>
      </c>
      <c r="T2806" t="s">
        <v>8331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172"/>
        <v>24.444444444444443</v>
      </c>
      <c r="N2807" t="b">
        <v>1</v>
      </c>
      <c r="O2807" t="s">
        <v>8271</v>
      </c>
      <c r="P2807" s="5">
        <f t="shared" si="173"/>
        <v>110.00000000000001</v>
      </c>
      <c r="Q2807" s="10">
        <f t="shared" si="174"/>
        <v>42213.505474537036</v>
      </c>
      <c r="R2807" s="10">
        <f t="shared" si="175"/>
        <v>42238.505474537036</v>
      </c>
      <c r="S2807" t="s">
        <v>8330</v>
      </c>
      <c r="T2807" t="s">
        <v>8331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172"/>
        <v>44.25</v>
      </c>
      <c r="N2808" t="b">
        <v>1</v>
      </c>
      <c r="O2808" t="s">
        <v>8271</v>
      </c>
      <c r="P2808" s="5">
        <f t="shared" si="173"/>
        <v>112.1</v>
      </c>
      <c r="Q2808" s="10">
        <f t="shared" si="174"/>
        <v>42185.267245370371</v>
      </c>
      <c r="R2808" s="10">
        <f t="shared" si="175"/>
        <v>42221.458333333328</v>
      </c>
      <c r="S2808" t="s">
        <v>8330</v>
      </c>
      <c r="T2808" t="s">
        <v>8331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172"/>
        <v>67.741935483870961</v>
      </c>
      <c r="N2809" t="b">
        <v>1</v>
      </c>
      <c r="O2809" t="s">
        <v>8271</v>
      </c>
      <c r="P2809" s="5">
        <f t="shared" si="173"/>
        <v>126</v>
      </c>
      <c r="Q2809" s="10">
        <f t="shared" si="174"/>
        <v>42154.873124999998</v>
      </c>
      <c r="R2809" s="10">
        <f t="shared" si="175"/>
        <v>42184.873124999998</v>
      </c>
      <c r="S2809" t="s">
        <v>8330</v>
      </c>
      <c r="T2809" t="s">
        <v>8331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172"/>
        <v>65.376811594202906</v>
      </c>
      <c r="N2810" t="b">
        <v>1</v>
      </c>
      <c r="O2810" t="s">
        <v>8271</v>
      </c>
      <c r="P2810" s="5">
        <f t="shared" si="173"/>
        <v>100.24444444444444</v>
      </c>
      <c r="Q2810" s="10">
        <f t="shared" si="174"/>
        <v>42208.84646990741</v>
      </c>
      <c r="R2810" s="10">
        <f t="shared" si="175"/>
        <v>42238.84646990741</v>
      </c>
      <c r="S2810" t="s">
        <v>8330</v>
      </c>
      <c r="T2810" t="s">
        <v>8331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172"/>
        <v>121.9047619047619</v>
      </c>
      <c r="N2811" t="b">
        <v>1</v>
      </c>
      <c r="O2811" t="s">
        <v>8271</v>
      </c>
      <c r="P2811" s="5">
        <f t="shared" si="173"/>
        <v>102.4</v>
      </c>
      <c r="Q2811" s="10">
        <f t="shared" si="174"/>
        <v>42451.496817129635</v>
      </c>
      <c r="R2811" s="10">
        <f t="shared" si="175"/>
        <v>42459.610416666663</v>
      </c>
      <c r="S2811" t="s">
        <v>8330</v>
      </c>
      <c r="T2811" t="s">
        <v>8331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172"/>
        <v>47.456140350877192</v>
      </c>
      <c r="N2812" t="b">
        <v>1</v>
      </c>
      <c r="O2812" t="s">
        <v>8271</v>
      </c>
      <c r="P2812" s="5">
        <f t="shared" si="173"/>
        <v>108.2</v>
      </c>
      <c r="Q2812" s="10">
        <f t="shared" si="174"/>
        <v>41759.13962962963</v>
      </c>
      <c r="R2812" s="10">
        <f t="shared" si="175"/>
        <v>41791.165972222225</v>
      </c>
      <c r="S2812" t="s">
        <v>8330</v>
      </c>
      <c r="T2812" t="s">
        <v>8331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172"/>
        <v>92.842592592592595</v>
      </c>
      <c r="N2813" t="b">
        <v>1</v>
      </c>
      <c r="O2813" t="s">
        <v>8271</v>
      </c>
      <c r="P2813" s="5">
        <f t="shared" si="173"/>
        <v>100.27</v>
      </c>
      <c r="Q2813" s="10">
        <f t="shared" si="174"/>
        <v>42028.496562500004</v>
      </c>
      <c r="R2813" s="10">
        <f t="shared" si="175"/>
        <v>42058.496562500004</v>
      </c>
      <c r="S2813" t="s">
        <v>8330</v>
      </c>
      <c r="T2813" t="s">
        <v>8331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172"/>
        <v>68.253012048192772</v>
      </c>
      <c r="N2814" t="b">
        <v>1</v>
      </c>
      <c r="O2814" t="s">
        <v>8271</v>
      </c>
      <c r="P2814" s="5">
        <f t="shared" si="173"/>
        <v>113.3</v>
      </c>
      <c r="Q2814" s="10">
        <f t="shared" si="174"/>
        <v>42054.74418981481</v>
      </c>
      <c r="R2814" s="10">
        <f t="shared" si="175"/>
        <v>42100.166666666672</v>
      </c>
      <c r="S2814" t="s">
        <v>8330</v>
      </c>
      <c r="T2814" t="s">
        <v>8331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172"/>
        <v>37.209583333333335</v>
      </c>
      <c r="N2815" t="b">
        <v>1</v>
      </c>
      <c r="O2815" t="s">
        <v>8271</v>
      </c>
      <c r="P2815" s="5">
        <f t="shared" si="173"/>
        <v>127.57571428571428</v>
      </c>
      <c r="Q2815" s="10">
        <f t="shared" si="174"/>
        <v>42693.742604166662</v>
      </c>
      <c r="R2815" s="10">
        <f t="shared" si="175"/>
        <v>42718.742604166662</v>
      </c>
      <c r="S2815" t="s">
        <v>8330</v>
      </c>
      <c r="T2815" t="s">
        <v>8331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172"/>
        <v>25.25</v>
      </c>
      <c r="N2816" t="b">
        <v>1</v>
      </c>
      <c r="O2816" t="s">
        <v>8271</v>
      </c>
      <c r="P2816" s="5">
        <f t="shared" si="173"/>
        <v>107.73333333333332</v>
      </c>
      <c r="Q2816" s="10">
        <f t="shared" si="174"/>
        <v>42103.399479166663</v>
      </c>
      <c r="R2816" s="10">
        <f t="shared" si="175"/>
        <v>42133.399479166663</v>
      </c>
      <c r="S2816" t="s">
        <v>8330</v>
      </c>
      <c r="T2816" t="s">
        <v>8331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172"/>
        <v>43.214285714285715</v>
      </c>
      <c r="N2817" t="b">
        <v>1</v>
      </c>
      <c r="O2817" t="s">
        <v>8271</v>
      </c>
      <c r="P2817" s="5">
        <f t="shared" si="173"/>
        <v>242</v>
      </c>
      <c r="Q2817" s="10">
        <f t="shared" si="174"/>
        <v>42559.776724537034</v>
      </c>
      <c r="R2817" s="10">
        <f t="shared" si="175"/>
        <v>42589.776724537034</v>
      </c>
      <c r="S2817" t="s">
        <v>8330</v>
      </c>
      <c r="T2817" t="s">
        <v>8331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ref="M2818:M2881" si="176">E2818/L2818</f>
        <v>25.130177514792898</v>
      </c>
      <c r="N2818" t="b">
        <v>1</v>
      </c>
      <c r="O2818" t="s">
        <v>8271</v>
      </c>
      <c r="P2818" s="5">
        <f t="shared" si="173"/>
        <v>141.56666666666666</v>
      </c>
      <c r="Q2818" s="10">
        <f t="shared" si="174"/>
        <v>42188.467499999999</v>
      </c>
      <c r="R2818" s="10">
        <f t="shared" si="175"/>
        <v>42218.666666666672</v>
      </c>
      <c r="S2818" t="s">
        <v>8330</v>
      </c>
      <c r="T2818" t="s">
        <v>8331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si="176"/>
        <v>23.636363636363637</v>
      </c>
      <c r="N2819" t="b">
        <v>1</v>
      </c>
      <c r="O2819" t="s">
        <v>8271</v>
      </c>
      <c r="P2819" s="5">
        <f t="shared" ref="P2819:P2882" si="177">(E2819/D2819)*100</f>
        <v>130</v>
      </c>
      <c r="Q2819" s="10">
        <f t="shared" ref="Q2819:Q2882" si="178">(((J2819/60)/60)/24)+DATE(1970,1,1)</f>
        <v>42023.634976851856</v>
      </c>
      <c r="R2819" s="10">
        <f t="shared" ref="R2819:R2882" si="179">(((I2819/60)/60)/24)+DATE(1970,1,1)</f>
        <v>42063.634976851856</v>
      </c>
      <c r="S2819" t="s">
        <v>8330</v>
      </c>
      <c r="T2819" t="s">
        <v>8331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176"/>
        <v>103.95098039215686</v>
      </c>
      <c r="N2820" t="b">
        <v>1</v>
      </c>
      <c r="O2820" t="s">
        <v>8271</v>
      </c>
      <c r="P2820" s="5">
        <f t="shared" si="177"/>
        <v>106.03</v>
      </c>
      <c r="Q2820" s="10">
        <f t="shared" si="178"/>
        <v>42250.598217592589</v>
      </c>
      <c r="R2820" s="10">
        <f t="shared" si="179"/>
        <v>42270.598217592589</v>
      </c>
      <c r="S2820" t="s">
        <v>8330</v>
      </c>
      <c r="T2820" t="s">
        <v>8331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176"/>
        <v>50.384615384615387</v>
      </c>
      <c r="N2821" t="b">
        <v>1</v>
      </c>
      <c r="O2821" t="s">
        <v>8271</v>
      </c>
      <c r="P2821" s="5">
        <f t="shared" si="177"/>
        <v>104.80000000000001</v>
      </c>
      <c r="Q2821" s="10">
        <f t="shared" si="178"/>
        <v>42139.525567129633</v>
      </c>
      <c r="R2821" s="10">
        <f t="shared" si="179"/>
        <v>42169.525567129633</v>
      </c>
      <c r="S2821" t="s">
        <v>8330</v>
      </c>
      <c r="T2821" t="s">
        <v>8331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176"/>
        <v>13.6</v>
      </c>
      <c r="N2822" t="b">
        <v>1</v>
      </c>
      <c r="O2822" t="s">
        <v>8271</v>
      </c>
      <c r="P2822" s="5">
        <f t="shared" si="177"/>
        <v>136</v>
      </c>
      <c r="Q2822" s="10">
        <f t="shared" si="178"/>
        <v>42401.610983796301</v>
      </c>
      <c r="R2822" s="10">
        <f t="shared" si="179"/>
        <v>42426</v>
      </c>
      <c r="S2822" t="s">
        <v>8330</v>
      </c>
      <c r="T2822" t="s">
        <v>8331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176"/>
        <v>28.571428571428573</v>
      </c>
      <c r="N2823" t="b">
        <v>1</v>
      </c>
      <c r="O2823" t="s">
        <v>8271</v>
      </c>
      <c r="P2823" s="5">
        <f t="shared" si="177"/>
        <v>100</v>
      </c>
      <c r="Q2823" s="10">
        <f t="shared" si="178"/>
        <v>41875.922858796301</v>
      </c>
      <c r="R2823" s="10">
        <f t="shared" si="179"/>
        <v>41905.922858796301</v>
      </c>
      <c r="S2823" t="s">
        <v>8330</v>
      </c>
      <c r="T2823" t="s">
        <v>8331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176"/>
        <v>63.829787234042556</v>
      </c>
      <c r="N2824" t="b">
        <v>1</v>
      </c>
      <c r="O2824" t="s">
        <v>8271</v>
      </c>
      <c r="P2824" s="5">
        <f t="shared" si="177"/>
        <v>100</v>
      </c>
      <c r="Q2824" s="10">
        <f t="shared" si="178"/>
        <v>42060.683935185181</v>
      </c>
      <c r="R2824" s="10">
        <f t="shared" si="179"/>
        <v>42090.642268518524</v>
      </c>
      <c r="S2824" t="s">
        <v>8330</v>
      </c>
      <c r="T2824" t="s">
        <v>8331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176"/>
        <v>8.8571428571428577</v>
      </c>
      <c r="N2825" t="b">
        <v>1</v>
      </c>
      <c r="O2825" t="s">
        <v>8271</v>
      </c>
      <c r="P2825" s="5">
        <f t="shared" si="177"/>
        <v>124</v>
      </c>
      <c r="Q2825" s="10">
        <f t="shared" si="178"/>
        <v>42067.011643518519</v>
      </c>
      <c r="R2825" s="10">
        <f t="shared" si="179"/>
        <v>42094.957638888889</v>
      </c>
      <c r="S2825" t="s">
        <v>8330</v>
      </c>
      <c r="T2825" t="s">
        <v>8331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176"/>
        <v>50.666666666666664</v>
      </c>
      <c r="N2826" t="b">
        <v>1</v>
      </c>
      <c r="O2826" t="s">
        <v>8271</v>
      </c>
      <c r="P2826" s="5">
        <f t="shared" si="177"/>
        <v>116.92307692307693</v>
      </c>
      <c r="Q2826" s="10">
        <f t="shared" si="178"/>
        <v>42136.270787037036</v>
      </c>
      <c r="R2826" s="10">
        <f t="shared" si="179"/>
        <v>42168.071527777778</v>
      </c>
      <c r="S2826" t="s">
        <v>8330</v>
      </c>
      <c r="T2826" t="s">
        <v>8331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176"/>
        <v>60.784313725490193</v>
      </c>
      <c r="N2827" t="b">
        <v>1</v>
      </c>
      <c r="O2827" t="s">
        <v>8271</v>
      </c>
      <c r="P2827" s="5">
        <f t="shared" si="177"/>
        <v>103.33333333333334</v>
      </c>
      <c r="Q2827" s="10">
        <f t="shared" si="178"/>
        <v>42312.792662037042</v>
      </c>
      <c r="R2827" s="10">
        <f t="shared" si="179"/>
        <v>42342.792662037042</v>
      </c>
      <c r="S2827" t="s">
        <v>8330</v>
      </c>
      <c r="T2827" t="s">
        <v>8331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176"/>
        <v>113.42105263157895</v>
      </c>
      <c r="N2828" t="b">
        <v>1</v>
      </c>
      <c r="O2828" t="s">
        <v>8271</v>
      </c>
      <c r="P2828" s="5">
        <f t="shared" si="177"/>
        <v>107.74999999999999</v>
      </c>
      <c r="Q2828" s="10">
        <f t="shared" si="178"/>
        <v>42171.034861111111</v>
      </c>
      <c r="R2828" s="10">
        <f t="shared" si="179"/>
        <v>42195.291666666672</v>
      </c>
      <c r="S2828" t="s">
        <v>8330</v>
      </c>
      <c r="T2828" t="s">
        <v>8331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176"/>
        <v>104.56521739130434</v>
      </c>
      <c r="N2829" t="b">
        <v>1</v>
      </c>
      <c r="O2829" t="s">
        <v>8271</v>
      </c>
      <c r="P2829" s="5">
        <f t="shared" si="177"/>
        <v>120.24999999999999</v>
      </c>
      <c r="Q2829" s="10">
        <f t="shared" si="178"/>
        <v>42494.683634259258</v>
      </c>
      <c r="R2829" s="10">
        <f t="shared" si="179"/>
        <v>42524.6875</v>
      </c>
      <c r="S2829" t="s">
        <v>8330</v>
      </c>
      <c r="T2829" t="s">
        <v>8331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176"/>
        <v>98.30927835051547</v>
      </c>
      <c r="N2830" t="b">
        <v>1</v>
      </c>
      <c r="O2830" t="s">
        <v>8271</v>
      </c>
      <c r="P2830" s="5">
        <f t="shared" si="177"/>
        <v>100.37894736842105</v>
      </c>
      <c r="Q2830" s="10">
        <f t="shared" si="178"/>
        <v>42254.264687499999</v>
      </c>
      <c r="R2830" s="10">
        <f t="shared" si="179"/>
        <v>42279.958333333328</v>
      </c>
      <c r="S2830" t="s">
        <v>8330</v>
      </c>
      <c r="T2830" t="s">
        <v>8331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176"/>
        <v>35.039473684210527</v>
      </c>
      <c r="N2831" t="b">
        <v>1</v>
      </c>
      <c r="O2831" t="s">
        <v>8271</v>
      </c>
      <c r="P2831" s="5">
        <f t="shared" si="177"/>
        <v>106.52</v>
      </c>
      <c r="Q2831" s="10">
        <f t="shared" si="178"/>
        <v>42495.434236111112</v>
      </c>
      <c r="R2831" s="10">
        <f t="shared" si="179"/>
        <v>42523.434236111112</v>
      </c>
      <c r="S2831" t="s">
        <v>8330</v>
      </c>
      <c r="T2831" t="s">
        <v>8331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176"/>
        <v>272.72727272727275</v>
      </c>
      <c r="N2832" t="b">
        <v>1</v>
      </c>
      <c r="O2832" t="s">
        <v>8271</v>
      </c>
      <c r="P2832" s="5">
        <f t="shared" si="177"/>
        <v>100</v>
      </c>
      <c r="Q2832" s="10">
        <f t="shared" si="178"/>
        <v>41758.839675925927</v>
      </c>
      <c r="R2832" s="10">
        <f t="shared" si="179"/>
        <v>41771.165972222225</v>
      </c>
      <c r="S2832" t="s">
        <v>8330</v>
      </c>
      <c r="T2832" t="s">
        <v>8331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176"/>
        <v>63.846153846153847</v>
      </c>
      <c r="N2833" t="b">
        <v>1</v>
      </c>
      <c r="O2833" t="s">
        <v>8271</v>
      </c>
      <c r="P2833" s="5">
        <f t="shared" si="177"/>
        <v>110.66666666666667</v>
      </c>
      <c r="Q2833" s="10">
        <f t="shared" si="178"/>
        <v>42171.824884259258</v>
      </c>
      <c r="R2833" s="10">
        <f t="shared" si="179"/>
        <v>42201.824884259258</v>
      </c>
      <c r="S2833" t="s">
        <v>8330</v>
      </c>
      <c r="T2833" t="s">
        <v>8331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176"/>
        <v>30.189368421052631</v>
      </c>
      <c r="N2834" t="b">
        <v>1</v>
      </c>
      <c r="O2834" t="s">
        <v>8271</v>
      </c>
      <c r="P2834" s="5">
        <f t="shared" si="177"/>
        <v>114.71959999999999</v>
      </c>
      <c r="Q2834" s="10">
        <f t="shared" si="178"/>
        <v>41938.709421296298</v>
      </c>
      <c r="R2834" s="10">
        <f t="shared" si="179"/>
        <v>41966.916666666672</v>
      </c>
      <c r="S2834" t="s">
        <v>8330</v>
      </c>
      <c r="T2834" t="s">
        <v>8331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176"/>
        <v>83.51428571428572</v>
      </c>
      <c r="N2835" t="b">
        <v>1</v>
      </c>
      <c r="O2835" t="s">
        <v>8271</v>
      </c>
      <c r="P2835" s="5">
        <f t="shared" si="177"/>
        <v>108.25925925925925</v>
      </c>
      <c r="Q2835" s="10">
        <f t="shared" si="178"/>
        <v>42268.127696759257</v>
      </c>
      <c r="R2835" s="10">
        <f t="shared" si="179"/>
        <v>42288.083333333328</v>
      </c>
      <c r="S2835" t="s">
        <v>8330</v>
      </c>
      <c r="T2835" t="s">
        <v>8331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176"/>
        <v>64.761904761904759</v>
      </c>
      <c r="N2836" t="b">
        <v>1</v>
      </c>
      <c r="O2836" t="s">
        <v>8271</v>
      </c>
      <c r="P2836" s="5">
        <f t="shared" si="177"/>
        <v>170</v>
      </c>
      <c r="Q2836" s="10">
        <f t="shared" si="178"/>
        <v>42019.959837962961</v>
      </c>
      <c r="R2836" s="10">
        <f t="shared" si="179"/>
        <v>42034.959837962961</v>
      </c>
      <c r="S2836" t="s">
        <v>8330</v>
      </c>
      <c r="T2836" t="s">
        <v>8331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176"/>
        <v>20.118172043010752</v>
      </c>
      <c r="N2837" t="b">
        <v>1</v>
      </c>
      <c r="O2837" t="s">
        <v>8271</v>
      </c>
      <c r="P2837" s="5">
        <f t="shared" si="177"/>
        <v>187.09899999999999</v>
      </c>
      <c r="Q2837" s="10">
        <f t="shared" si="178"/>
        <v>42313.703900462962</v>
      </c>
      <c r="R2837" s="10">
        <f t="shared" si="179"/>
        <v>42343</v>
      </c>
      <c r="S2837" t="s">
        <v>8330</v>
      </c>
      <c r="T2837" t="s">
        <v>8331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176"/>
        <v>44.090909090909093</v>
      </c>
      <c r="N2838" t="b">
        <v>1</v>
      </c>
      <c r="O2838" t="s">
        <v>8271</v>
      </c>
      <c r="P2838" s="5">
        <f t="shared" si="177"/>
        <v>107.77777777777777</v>
      </c>
      <c r="Q2838" s="10">
        <f t="shared" si="178"/>
        <v>42746.261782407411</v>
      </c>
      <c r="R2838" s="10">
        <f t="shared" si="179"/>
        <v>42784.207638888889</v>
      </c>
      <c r="S2838" t="s">
        <v>8330</v>
      </c>
      <c r="T2838" t="s">
        <v>8331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176"/>
        <v>40.476190476190474</v>
      </c>
      <c r="N2839" t="b">
        <v>1</v>
      </c>
      <c r="O2839" t="s">
        <v>8271</v>
      </c>
      <c r="P2839" s="5">
        <f t="shared" si="177"/>
        <v>100</v>
      </c>
      <c r="Q2839" s="10">
        <f t="shared" si="178"/>
        <v>42307.908379629633</v>
      </c>
      <c r="R2839" s="10">
        <f t="shared" si="179"/>
        <v>42347.950046296297</v>
      </c>
      <c r="S2839" t="s">
        <v>8330</v>
      </c>
      <c r="T2839" t="s">
        <v>8331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176"/>
        <v>44.537037037037038</v>
      </c>
      <c r="N2840" t="b">
        <v>1</v>
      </c>
      <c r="O2840" t="s">
        <v>8271</v>
      </c>
      <c r="P2840" s="5">
        <f t="shared" si="177"/>
        <v>120.24999999999999</v>
      </c>
      <c r="Q2840" s="10">
        <f t="shared" si="178"/>
        <v>41842.607592592591</v>
      </c>
      <c r="R2840" s="10">
        <f t="shared" si="179"/>
        <v>41864.916666666664</v>
      </c>
      <c r="S2840" t="s">
        <v>8330</v>
      </c>
      <c r="T2840" t="s">
        <v>8331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176"/>
        <v>125.80645161290323</v>
      </c>
      <c r="N2841" t="b">
        <v>1</v>
      </c>
      <c r="O2841" t="s">
        <v>8271</v>
      </c>
      <c r="P2841" s="5">
        <f t="shared" si="177"/>
        <v>111.42857142857143</v>
      </c>
      <c r="Q2841" s="10">
        <f t="shared" si="178"/>
        <v>41853.240208333329</v>
      </c>
      <c r="R2841" s="10">
        <f t="shared" si="179"/>
        <v>41876.207638888889</v>
      </c>
      <c r="S2841" t="s">
        <v>8330</v>
      </c>
      <c r="T2841" t="s">
        <v>8331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176"/>
        <v>19.696969696969695</v>
      </c>
      <c r="N2842" t="b">
        <v>1</v>
      </c>
      <c r="O2842" t="s">
        <v>8271</v>
      </c>
      <c r="P2842" s="5">
        <f t="shared" si="177"/>
        <v>104</v>
      </c>
      <c r="Q2842" s="10">
        <f t="shared" si="178"/>
        <v>42060.035636574074</v>
      </c>
      <c r="R2842" s="10">
        <f t="shared" si="179"/>
        <v>42081.708333333328</v>
      </c>
      <c r="S2842" t="s">
        <v>8330</v>
      </c>
      <c r="T2842" t="s">
        <v>8331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176"/>
        <v>10</v>
      </c>
      <c r="N2843" t="b">
        <v>0</v>
      </c>
      <c r="O2843" t="s">
        <v>8271</v>
      </c>
      <c r="P2843" s="5">
        <f t="shared" si="177"/>
        <v>1</v>
      </c>
      <c r="Q2843" s="10">
        <f t="shared" si="178"/>
        <v>42291.739548611105</v>
      </c>
      <c r="R2843" s="10">
        <f t="shared" si="179"/>
        <v>42351.781215277777</v>
      </c>
      <c r="S2843" t="s">
        <v>8330</v>
      </c>
      <c r="T2843" t="s">
        <v>8331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176"/>
        <v>#DIV/0!</v>
      </c>
      <c r="N2844" t="b">
        <v>0</v>
      </c>
      <c r="O2844" t="s">
        <v>8271</v>
      </c>
      <c r="P2844" s="5">
        <f t="shared" si="177"/>
        <v>0</v>
      </c>
      <c r="Q2844" s="10">
        <f t="shared" si="178"/>
        <v>41784.952488425923</v>
      </c>
      <c r="R2844" s="10">
        <f t="shared" si="179"/>
        <v>41811.458333333336</v>
      </c>
      <c r="S2844" t="s">
        <v>8330</v>
      </c>
      <c r="T2844" t="s">
        <v>8331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176"/>
        <v>#DIV/0!</v>
      </c>
      <c r="N2845" t="b">
        <v>0</v>
      </c>
      <c r="O2845" t="s">
        <v>8271</v>
      </c>
      <c r="P2845" s="5">
        <f t="shared" si="177"/>
        <v>0</v>
      </c>
      <c r="Q2845" s="10">
        <f t="shared" si="178"/>
        <v>42492.737847222219</v>
      </c>
      <c r="R2845" s="10">
        <f t="shared" si="179"/>
        <v>42534.166666666672</v>
      </c>
      <c r="S2845" t="s">
        <v>8330</v>
      </c>
      <c r="T2845" t="s">
        <v>8331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176"/>
        <v>30</v>
      </c>
      <c r="N2846" t="b">
        <v>0</v>
      </c>
      <c r="O2846" t="s">
        <v>8271</v>
      </c>
      <c r="P2846" s="5">
        <f t="shared" si="177"/>
        <v>5.4545454545454541</v>
      </c>
      <c r="Q2846" s="10">
        <f t="shared" si="178"/>
        <v>42709.546064814815</v>
      </c>
      <c r="R2846" s="10">
        <f t="shared" si="179"/>
        <v>42739.546064814815</v>
      </c>
      <c r="S2846" t="s">
        <v>8330</v>
      </c>
      <c r="T2846" t="s">
        <v>8331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176"/>
        <v>60.666666666666664</v>
      </c>
      <c r="N2847" t="b">
        <v>0</v>
      </c>
      <c r="O2847" t="s">
        <v>8271</v>
      </c>
      <c r="P2847" s="5">
        <f t="shared" si="177"/>
        <v>31.546666666666667</v>
      </c>
      <c r="Q2847" s="10">
        <f t="shared" si="178"/>
        <v>42103.016585648147</v>
      </c>
      <c r="R2847" s="10">
        <f t="shared" si="179"/>
        <v>42163.016585648147</v>
      </c>
      <c r="S2847" t="s">
        <v>8330</v>
      </c>
      <c r="T2847" t="s">
        <v>8331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176"/>
        <v>#DIV/0!</v>
      </c>
      <c r="N2848" t="b">
        <v>0</v>
      </c>
      <c r="O2848" t="s">
        <v>8271</v>
      </c>
      <c r="P2848" s="5">
        <f t="shared" si="177"/>
        <v>0</v>
      </c>
      <c r="Q2848" s="10">
        <f t="shared" si="178"/>
        <v>42108.692060185189</v>
      </c>
      <c r="R2848" s="10">
        <f t="shared" si="179"/>
        <v>42153.692060185189</v>
      </c>
      <c r="S2848" t="s">
        <v>8330</v>
      </c>
      <c r="T2848" t="s">
        <v>8331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176"/>
        <v>#DIV/0!</v>
      </c>
      <c r="N2849" t="b">
        <v>0</v>
      </c>
      <c r="O2849" t="s">
        <v>8271</v>
      </c>
      <c r="P2849" s="5">
        <f t="shared" si="177"/>
        <v>0</v>
      </c>
      <c r="Q2849" s="10">
        <f t="shared" si="178"/>
        <v>42453.806307870371</v>
      </c>
      <c r="R2849" s="10">
        <f t="shared" si="179"/>
        <v>42513.806307870371</v>
      </c>
      <c r="S2849" t="s">
        <v>8330</v>
      </c>
      <c r="T2849" t="s">
        <v>8331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176"/>
        <v>23.333333333333332</v>
      </c>
      <c r="N2850" t="b">
        <v>0</v>
      </c>
      <c r="O2850" t="s">
        <v>8271</v>
      </c>
      <c r="P2850" s="5">
        <f t="shared" si="177"/>
        <v>0.2</v>
      </c>
      <c r="Q2850" s="10">
        <f t="shared" si="178"/>
        <v>42123.648831018523</v>
      </c>
      <c r="R2850" s="10">
        <f t="shared" si="179"/>
        <v>42153.648831018523</v>
      </c>
      <c r="S2850" t="s">
        <v>8330</v>
      </c>
      <c r="T2850" t="s">
        <v>8331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176"/>
        <v>5</v>
      </c>
      <c r="N2851" t="b">
        <v>0</v>
      </c>
      <c r="O2851" t="s">
        <v>8271</v>
      </c>
      <c r="P2851" s="5">
        <f t="shared" si="177"/>
        <v>1</v>
      </c>
      <c r="Q2851" s="10">
        <f t="shared" si="178"/>
        <v>42453.428240740745</v>
      </c>
      <c r="R2851" s="10">
        <f t="shared" si="179"/>
        <v>42483.428240740745</v>
      </c>
      <c r="S2851" t="s">
        <v>8330</v>
      </c>
      <c r="T2851" t="s">
        <v>8331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176"/>
        <v>23.923076923076923</v>
      </c>
      <c r="N2852" t="b">
        <v>0</v>
      </c>
      <c r="O2852" t="s">
        <v>8271</v>
      </c>
      <c r="P2852" s="5">
        <f t="shared" si="177"/>
        <v>3.8875000000000002</v>
      </c>
      <c r="Q2852" s="10">
        <f t="shared" si="178"/>
        <v>41858.007071759261</v>
      </c>
      <c r="R2852" s="10">
        <f t="shared" si="179"/>
        <v>41888.007071759261</v>
      </c>
      <c r="S2852" t="s">
        <v>8330</v>
      </c>
      <c r="T2852" t="s">
        <v>8331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176"/>
        <v>#DIV/0!</v>
      </c>
      <c r="N2853" t="b">
        <v>0</v>
      </c>
      <c r="O2853" t="s">
        <v>8271</v>
      </c>
      <c r="P2853" s="5">
        <f t="shared" si="177"/>
        <v>0</v>
      </c>
      <c r="Q2853" s="10">
        <f t="shared" si="178"/>
        <v>42390.002650462964</v>
      </c>
      <c r="R2853" s="10">
        <f t="shared" si="179"/>
        <v>42398.970138888893</v>
      </c>
      <c r="S2853" t="s">
        <v>8330</v>
      </c>
      <c r="T2853" t="s">
        <v>8331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176"/>
        <v>15.833333333333334</v>
      </c>
      <c r="N2854" t="b">
        <v>0</v>
      </c>
      <c r="O2854" t="s">
        <v>8271</v>
      </c>
      <c r="P2854" s="5">
        <f t="shared" si="177"/>
        <v>1.9</v>
      </c>
      <c r="Q2854" s="10">
        <f t="shared" si="178"/>
        <v>41781.045173611114</v>
      </c>
      <c r="R2854" s="10">
        <f t="shared" si="179"/>
        <v>41811.045173611114</v>
      </c>
      <c r="S2854" t="s">
        <v>8330</v>
      </c>
      <c r="T2854" t="s">
        <v>8331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176"/>
        <v>#DIV/0!</v>
      </c>
      <c r="N2855" t="b">
        <v>0</v>
      </c>
      <c r="O2855" t="s">
        <v>8271</v>
      </c>
      <c r="P2855" s="5">
        <f t="shared" si="177"/>
        <v>0</v>
      </c>
      <c r="Q2855" s="10">
        <f t="shared" si="178"/>
        <v>41836.190937499996</v>
      </c>
      <c r="R2855" s="10">
        <f t="shared" si="179"/>
        <v>41896.190937499996</v>
      </c>
      <c r="S2855" t="s">
        <v>8330</v>
      </c>
      <c r="T2855" t="s">
        <v>8331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176"/>
        <v>29.785714285714285</v>
      </c>
      <c r="N2856" t="b">
        <v>0</v>
      </c>
      <c r="O2856" t="s">
        <v>8271</v>
      </c>
      <c r="P2856" s="5">
        <f t="shared" si="177"/>
        <v>41.699999999999996</v>
      </c>
      <c r="Q2856" s="10">
        <f t="shared" si="178"/>
        <v>42111.71665509259</v>
      </c>
      <c r="R2856" s="10">
        <f t="shared" si="179"/>
        <v>42131.71665509259</v>
      </c>
      <c r="S2856" t="s">
        <v>8330</v>
      </c>
      <c r="T2856" t="s">
        <v>8331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176"/>
        <v>60</v>
      </c>
      <c r="N2857" t="b">
        <v>0</v>
      </c>
      <c r="O2857" t="s">
        <v>8271</v>
      </c>
      <c r="P2857" s="5">
        <f t="shared" si="177"/>
        <v>50</v>
      </c>
      <c r="Q2857" s="10">
        <f t="shared" si="178"/>
        <v>42370.007766203707</v>
      </c>
      <c r="R2857" s="10">
        <f t="shared" si="179"/>
        <v>42398.981944444444</v>
      </c>
      <c r="S2857" t="s">
        <v>8330</v>
      </c>
      <c r="T2857" t="s">
        <v>8331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176"/>
        <v>24.333333333333332</v>
      </c>
      <c r="N2858" t="b">
        <v>0</v>
      </c>
      <c r="O2858" t="s">
        <v>8271</v>
      </c>
      <c r="P2858" s="5">
        <f t="shared" si="177"/>
        <v>4.8666666666666663</v>
      </c>
      <c r="Q2858" s="10">
        <f t="shared" si="178"/>
        <v>42165.037581018521</v>
      </c>
      <c r="R2858" s="10">
        <f t="shared" si="179"/>
        <v>42224.898611111115</v>
      </c>
      <c r="S2858" t="s">
        <v>8330</v>
      </c>
      <c r="T2858" t="s">
        <v>8331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176"/>
        <v>500</v>
      </c>
      <c r="N2859" t="b">
        <v>0</v>
      </c>
      <c r="O2859" t="s">
        <v>8271</v>
      </c>
      <c r="P2859" s="5">
        <f t="shared" si="177"/>
        <v>19.736842105263158</v>
      </c>
      <c r="Q2859" s="10">
        <f t="shared" si="178"/>
        <v>42726.920081018514</v>
      </c>
      <c r="R2859" s="10">
        <f t="shared" si="179"/>
        <v>42786.75</v>
      </c>
      <c r="S2859" t="s">
        <v>8330</v>
      </c>
      <c r="T2859" t="s">
        <v>8331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176"/>
        <v>#DIV/0!</v>
      </c>
      <c r="N2860" t="b">
        <v>0</v>
      </c>
      <c r="O2860" t="s">
        <v>8271</v>
      </c>
      <c r="P2860" s="5">
        <f t="shared" si="177"/>
        <v>0</v>
      </c>
      <c r="Q2860" s="10">
        <f t="shared" si="178"/>
        <v>41954.545081018514</v>
      </c>
      <c r="R2860" s="10">
        <f t="shared" si="179"/>
        <v>41978.477777777778</v>
      </c>
      <c r="S2860" t="s">
        <v>8330</v>
      </c>
      <c r="T2860" t="s">
        <v>8331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176"/>
        <v>35</v>
      </c>
      <c r="N2861" t="b">
        <v>0</v>
      </c>
      <c r="O2861" t="s">
        <v>8271</v>
      </c>
      <c r="P2861" s="5">
        <f t="shared" si="177"/>
        <v>1.7500000000000002</v>
      </c>
      <c r="Q2861" s="10">
        <f t="shared" si="178"/>
        <v>42233.362314814818</v>
      </c>
      <c r="R2861" s="10">
        <f t="shared" si="179"/>
        <v>42293.362314814818</v>
      </c>
      <c r="S2861" t="s">
        <v>8330</v>
      </c>
      <c r="T2861" t="s">
        <v>8331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176"/>
        <v>29.555555555555557</v>
      </c>
      <c r="N2862" t="b">
        <v>0</v>
      </c>
      <c r="O2862" t="s">
        <v>8271</v>
      </c>
      <c r="P2862" s="5">
        <f t="shared" si="177"/>
        <v>6.65</v>
      </c>
      <c r="Q2862" s="10">
        <f t="shared" si="178"/>
        <v>42480.800648148142</v>
      </c>
      <c r="R2862" s="10">
        <f t="shared" si="179"/>
        <v>42540.800648148142</v>
      </c>
      <c r="S2862" t="s">
        <v>8330</v>
      </c>
      <c r="T2862" t="s">
        <v>8331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176"/>
        <v>26.666666666666668</v>
      </c>
      <c r="N2863" t="b">
        <v>0</v>
      </c>
      <c r="O2863" t="s">
        <v>8271</v>
      </c>
      <c r="P2863" s="5">
        <f t="shared" si="177"/>
        <v>32</v>
      </c>
      <c r="Q2863" s="10">
        <f t="shared" si="178"/>
        <v>42257.590833333335</v>
      </c>
      <c r="R2863" s="10">
        <f t="shared" si="179"/>
        <v>42271.590833333335</v>
      </c>
      <c r="S2863" t="s">
        <v>8330</v>
      </c>
      <c r="T2863" t="s">
        <v>8331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176"/>
        <v>18.333333333333332</v>
      </c>
      <c r="N2864" t="b">
        <v>0</v>
      </c>
      <c r="O2864" t="s">
        <v>8271</v>
      </c>
      <c r="P2864" s="5">
        <f t="shared" si="177"/>
        <v>0.43307086614173229</v>
      </c>
      <c r="Q2864" s="10">
        <f t="shared" si="178"/>
        <v>41784.789687500001</v>
      </c>
      <c r="R2864" s="10">
        <f t="shared" si="179"/>
        <v>41814.789687500001</v>
      </c>
      <c r="S2864" t="s">
        <v>8330</v>
      </c>
      <c r="T2864" t="s">
        <v>8331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176"/>
        <v>20</v>
      </c>
      <c r="N2865" t="b">
        <v>0</v>
      </c>
      <c r="O2865" t="s">
        <v>8271</v>
      </c>
      <c r="P2865" s="5">
        <f t="shared" si="177"/>
        <v>0.04</v>
      </c>
      <c r="Q2865" s="10">
        <f t="shared" si="178"/>
        <v>41831.675034722226</v>
      </c>
      <c r="R2865" s="10">
        <f t="shared" si="179"/>
        <v>41891.675034722226</v>
      </c>
      <c r="S2865" t="s">
        <v>8330</v>
      </c>
      <c r="T2865" t="s">
        <v>8331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176"/>
        <v>13.333333333333334</v>
      </c>
      <c r="N2866" t="b">
        <v>0</v>
      </c>
      <c r="O2866" t="s">
        <v>8271</v>
      </c>
      <c r="P2866" s="5">
        <f t="shared" si="177"/>
        <v>1.6</v>
      </c>
      <c r="Q2866" s="10">
        <f t="shared" si="178"/>
        <v>42172.613506944443</v>
      </c>
      <c r="R2866" s="10">
        <f t="shared" si="179"/>
        <v>42202.554166666669</v>
      </c>
      <c r="S2866" t="s">
        <v>8330</v>
      </c>
      <c r="T2866" t="s">
        <v>8331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176"/>
        <v>#DIV/0!</v>
      </c>
      <c r="N2867" t="b">
        <v>0</v>
      </c>
      <c r="O2867" t="s">
        <v>8271</v>
      </c>
      <c r="P2867" s="5">
        <f t="shared" si="177"/>
        <v>0</v>
      </c>
      <c r="Q2867" s="10">
        <f t="shared" si="178"/>
        <v>41950.114108796297</v>
      </c>
      <c r="R2867" s="10">
        <f t="shared" si="179"/>
        <v>42010.114108796297</v>
      </c>
      <c r="S2867" t="s">
        <v>8330</v>
      </c>
      <c r="T2867" t="s">
        <v>8331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176"/>
        <v>22.5</v>
      </c>
      <c r="N2868" t="b">
        <v>0</v>
      </c>
      <c r="O2868" t="s">
        <v>8271</v>
      </c>
      <c r="P2868" s="5">
        <f t="shared" si="177"/>
        <v>0.89999999999999991</v>
      </c>
      <c r="Q2868" s="10">
        <f t="shared" si="178"/>
        <v>42627.955104166671</v>
      </c>
      <c r="R2868" s="10">
        <f t="shared" si="179"/>
        <v>42657.916666666672</v>
      </c>
      <c r="S2868" t="s">
        <v>8330</v>
      </c>
      <c r="T2868" t="s">
        <v>8331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176"/>
        <v>50.4</v>
      </c>
      <c r="N2869" t="b">
        <v>0</v>
      </c>
      <c r="O2869" t="s">
        <v>8271</v>
      </c>
      <c r="P2869" s="5">
        <f t="shared" si="177"/>
        <v>20.16</v>
      </c>
      <c r="Q2869" s="10">
        <f t="shared" si="178"/>
        <v>42531.195277777777</v>
      </c>
      <c r="R2869" s="10">
        <f t="shared" si="179"/>
        <v>42555.166666666672</v>
      </c>
      <c r="S2869" t="s">
        <v>8330</v>
      </c>
      <c r="T2869" t="s">
        <v>8331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176"/>
        <v>105.02933333333334</v>
      </c>
      <c r="N2870" t="b">
        <v>0</v>
      </c>
      <c r="O2870" t="s">
        <v>8271</v>
      </c>
      <c r="P2870" s="5">
        <f t="shared" si="177"/>
        <v>42.011733333333332</v>
      </c>
      <c r="Q2870" s="10">
        <f t="shared" si="178"/>
        <v>42618.827013888891</v>
      </c>
      <c r="R2870" s="10">
        <f t="shared" si="179"/>
        <v>42648.827013888891</v>
      </c>
      <c r="S2870" t="s">
        <v>8330</v>
      </c>
      <c r="T2870" t="s">
        <v>8331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176"/>
        <v>35.4</v>
      </c>
      <c r="N2871" t="b">
        <v>0</v>
      </c>
      <c r="O2871" t="s">
        <v>8271</v>
      </c>
      <c r="P2871" s="5">
        <f t="shared" si="177"/>
        <v>0.88500000000000001</v>
      </c>
      <c r="Q2871" s="10">
        <f t="shared" si="178"/>
        <v>42540.593530092592</v>
      </c>
      <c r="R2871" s="10">
        <f t="shared" si="179"/>
        <v>42570.593530092592</v>
      </c>
      <c r="S2871" t="s">
        <v>8330</v>
      </c>
      <c r="T2871" t="s">
        <v>8331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176"/>
        <v>83.333333333333329</v>
      </c>
      <c r="N2872" t="b">
        <v>0</v>
      </c>
      <c r="O2872" t="s">
        <v>8271</v>
      </c>
      <c r="P2872" s="5">
        <f t="shared" si="177"/>
        <v>15</v>
      </c>
      <c r="Q2872" s="10">
        <f t="shared" si="178"/>
        <v>41746.189409722225</v>
      </c>
      <c r="R2872" s="10">
        <f t="shared" si="179"/>
        <v>41776.189409722225</v>
      </c>
      <c r="S2872" t="s">
        <v>8330</v>
      </c>
      <c r="T2872" t="s">
        <v>8331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176"/>
        <v>35.92307692307692</v>
      </c>
      <c r="N2873" t="b">
        <v>0</v>
      </c>
      <c r="O2873" t="s">
        <v>8271</v>
      </c>
      <c r="P2873" s="5">
        <f t="shared" si="177"/>
        <v>4.67</v>
      </c>
      <c r="Q2873" s="10">
        <f t="shared" si="178"/>
        <v>41974.738576388889</v>
      </c>
      <c r="R2873" s="10">
        <f t="shared" si="179"/>
        <v>41994.738576388889</v>
      </c>
      <c r="S2873" t="s">
        <v>8330</v>
      </c>
      <c r="T2873" t="s">
        <v>8331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176"/>
        <v>#DIV/0!</v>
      </c>
      <c r="N2874" t="b">
        <v>0</v>
      </c>
      <c r="O2874" t="s">
        <v>8271</v>
      </c>
      <c r="P2874" s="5">
        <f t="shared" si="177"/>
        <v>0</v>
      </c>
      <c r="Q2874" s="10">
        <f t="shared" si="178"/>
        <v>42115.11618055556</v>
      </c>
      <c r="R2874" s="10">
        <f t="shared" si="179"/>
        <v>42175.11618055556</v>
      </c>
      <c r="S2874" t="s">
        <v>8330</v>
      </c>
      <c r="T2874" t="s">
        <v>8331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176"/>
        <v>119.125</v>
      </c>
      <c r="N2875" t="b">
        <v>0</v>
      </c>
      <c r="O2875" t="s">
        <v>8271</v>
      </c>
      <c r="P2875" s="5">
        <f t="shared" si="177"/>
        <v>38.119999999999997</v>
      </c>
      <c r="Q2875" s="10">
        <f t="shared" si="178"/>
        <v>42002.817488425921</v>
      </c>
      <c r="R2875" s="10">
        <f t="shared" si="179"/>
        <v>42032.817488425921</v>
      </c>
      <c r="S2875" t="s">
        <v>8330</v>
      </c>
      <c r="T2875" t="s">
        <v>8331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176"/>
        <v>90.333333333333329</v>
      </c>
      <c r="N2876" t="b">
        <v>0</v>
      </c>
      <c r="O2876" t="s">
        <v>8271</v>
      </c>
      <c r="P2876" s="5">
        <f t="shared" si="177"/>
        <v>5.42</v>
      </c>
      <c r="Q2876" s="10">
        <f t="shared" si="178"/>
        <v>42722.84474537037</v>
      </c>
      <c r="R2876" s="10">
        <f t="shared" si="179"/>
        <v>42752.84474537037</v>
      </c>
      <c r="S2876" t="s">
        <v>8330</v>
      </c>
      <c r="T2876" t="s">
        <v>8331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176"/>
        <v>2.3333333333333335</v>
      </c>
      <c r="N2877" t="b">
        <v>0</v>
      </c>
      <c r="O2877" t="s">
        <v>8271</v>
      </c>
      <c r="P2877" s="5">
        <f t="shared" si="177"/>
        <v>3.4999999999999996E-2</v>
      </c>
      <c r="Q2877" s="10">
        <f t="shared" si="178"/>
        <v>42465.128391203703</v>
      </c>
      <c r="R2877" s="10">
        <f t="shared" si="179"/>
        <v>42495.128391203703</v>
      </c>
      <c r="S2877" t="s">
        <v>8330</v>
      </c>
      <c r="T2877" t="s">
        <v>8331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176"/>
        <v>#DIV/0!</v>
      </c>
      <c r="N2878" t="b">
        <v>0</v>
      </c>
      <c r="O2878" t="s">
        <v>8271</v>
      </c>
      <c r="P2878" s="5">
        <f t="shared" si="177"/>
        <v>0</v>
      </c>
      <c r="Q2878" s="10">
        <f t="shared" si="178"/>
        <v>42171.743969907402</v>
      </c>
      <c r="R2878" s="10">
        <f t="shared" si="179"/>
        <v>42201.743969907402</v>
      </c>
      <c r="S2878" t="s">
        <v>8330</v>
      </c>
      <c r="T2878" t="s">
        <v>8331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176"/>
        <v>108.33333333333333</v>
      </c>
      <c r="N2879" t="b">
        <v>0</v>
      </c>
      <c r="O2879" t="s">
        <v>8271</v>
      </c>
      <c r="P2879" s="5">
        <f t="shared" si="177"/>
        <v>10.833333333333334</v>
      </c>
      <c r="Q2879" s="10">
        <f t="shared" si="178"/>
        <v>42672.955138888887</v>
      </c>
      <c r="R2879" s="10">
        <f t="shared" si="179"/>
        <v>42704.708333333328</v>
      </c>
      <c r="S2879" t="s">
        <v>8330</v>
      </c>
      <c r="T2879" t="s">
        <v>8331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176"/>
        <v>15.75</v>
      </c>
      <c r="N2880" t="b">
        <v>0</v>
      </c>
      <c r="O2880" t="s">
        <v>8271</v>
      </c>
      <c r="P2880" s="5">
        <f t="shared" si="177"/>
        <v>2.1</v>
      </c>
      <c r="Q2880" s="10">
        <f t="shared" si="178"/>
        <v>42128.615682870368</v>
      </c>
      <c r="R2880" s="10">
        <f t="shared" si="179"/>
        <v>42188.615682870368</v>
      </c>
      <c r="S2880" t="s">
        <v>8330</v>
      </c>
      <c r="T2880" t="s">
        <v>8331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176"/>
        <v>29</v>
      </c>
      <c r="N2881" t="b">
        <v>0</v>
      </c>
      <c r="O2881" t="s">
        <v>8271</v>
      </c>
      <c r="P2881" s="5">
        <f t="shared" si="177"/>
        <v>0.2589285714285714</v>
      </c>
      <c r="Q2881" s="10">
        <f t="shared" si="178"/>
        <v>42359.725243055553</v>
      </c>
      <c r="R2881" s="10">
        <f t="shared" si="179"/>
        <v>42389.725243055553</v>
      </c>
      <c r="S2881" t="s">
        <v>8330</v>
      </c>
      <c r="T2881" t="s">
        <v>8331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ref="M2882:M2945" si="180">E2882/L2882</f>
        <v>96.551724137931032</v>
      </c>
      <c r="N2882" t="b">
        <v>0</v>
      </c>
      <c r="O2882" t="s">
        <v>8271</v>
      </c>
      <c r="P2882" s="5">
        <f t="shared" si="177"/>
        <v>23.333333333333332</v>
      </c>
      <c r="Q2882" s="10">
        <f t="shared" si="178"/>
        <v>42192.905694444446</v>
      </c>
      <c r="R2882" s="10">
        <f t="shared" si="179"/>
        <v>42236.711805555555</v>
      </c>
      <c r="S2882" t="s">
        <v>8330</v>
      </c>
      <c r="T2882" t="s">
        <v>8331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si="180"/>
        <v>#DIV/0!</v>
      </c>
      <c r="N2883" t="b">
        <v>0</v>
      </c>
      <c r="O2883" t="s">
        <v>8271</v>
      </c>
      <c r="P2883" s="5">
        <f t="shared" ref="P2883:P2946" si="181">(E2883/D2883)*100</f>
        <v>0</v>
      </c>
      <c r="Q2883" s="10">
        <f t="shared" ref="Q2883:Q2946" si="182">(((J2883/60)/60)/24)+DATE(1970,1,1)</f>
        <v>41916.597638888888</v>
      </c>
      <c r="R2883" s="10">
        <f t="shared" ref="R2883:R2946" si="183">(((I2883/60)/60)/24)+DATE(1970,1,1)</f>
        <v>41976.639305555553</v>
      </c>
      <c r="S2883" t="s">
        <v>8330</v>
      </c>
      <c r="T2883" t="s">
        <v>8331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180"/>
        <v>63</v>
      </c>
      <c r="N2884" t="b">
        <v>0</v>
      </c>
      <c r="O2884" t="s">
        <v>8271</v>
      </c>
      <c r="P2884" s="5">
        <f t="shared" si="181"/>
        <v>33.6</v>
      </c>
      <c r="Q2884" s="10">
        <f t="shared" si="182"/>
        <v>42461.596273148149</v>
      </c>
      <c r="R2884" s="10">
        <f t="shared" si="183"/>
        <v>42491.596273148149</v>
      </c>
      <c r="S2884" t="s">
        <v>8330</v>
      </c>
      <c r="T2884" t="s">
        <v>8331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180"/>
        <v>381.6</v>
      </c>
      <c r="N2885" t="b">
        <v>0</v>
      </c>
      <c r="O2885" t="s">
        <v>8271</v>
      </c>
      <c r="P2885" s="5">
        <f t="shared" si="181"/>
        <v>19.079999999999998</v>
      </c>
      <c r="Q2885" s="10">
        <f t="shared" si="182"/>
        <v>42370.90320601852</v>
      </c>
      <c r="R2885" s="10">
        <f t="shared" si="183"/>
        <v>42406.207638888889</v>
      </c>
      <c r="S2885" t="s">
        <v>8330</v>
      </c>
      <c r="T2885" t="s">
        <v>8331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180"/>
        <v>46.25</v>
      </c>
      <c r="N2886" t="b">
        <v>0</v>
      </c>
      <c r="O2886" t="s">
        <v>8271</v>
      </c>
      <c r="P2886" s="5">
        <f t="shared" si="181"/>
        <v>0.41111111111111115</v>
      </c>
      <c r="Q2886" s="10">
        <f t="shared" si="182"/>
        <v>41948.727256944447</v>
      </c>
      <c r="R2886" s="10">
        <f t="shared" si="183"/>
        <v>41978.727256944447</v>
      </c>
      <c r="S2886" t="s">
        <v>8330</v>
      </c>
      <c r="T2886" t="s">
        <v>8331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180"/>
        <v>26</v>
      </c>
      <c r="N2887" t="b">
        <v>0</v>
      </c>
      <c r="O2887" t="s">
        <v>8271</v>
      </c>
      <c r="P2887" s="5">
        <f t="shared" si="181"/>
        <v>32.5</v>
      </c>
      <c r="Q2887" s="10">
        <f t="shared" si="182"/>
        <v>42047.07640046296</v>
      </c>
      <c r="R2887" s="10">
        <f t="shared" si="183"/>
        <v>42077.034733796296</v>
      </c>
      <c r="S2887" t="s">
        <v>8330</v>
      </c>
      <c r="T2887" t="s">
        <v>8331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180"/>
        <v>10</v>
      </c>
      <c r="N2888" t="b">
        <v>0</v>
      </c>
      <c r="O2888" t="s">
        <v>8271</v>
      </c>
      <c r="P2888" s="5">
        <f t="shared" si="181"/>
        <v>5</v>
      </c>
      <c r="Q2888" s="10">
        <f t="shared" si="182"/>
        <v>42261.632916666669</v>
      </c>
      <c r="R2888" s="10">
        <f t="shared" si="183"/>
        <v>42266.165972222225</v>
      </c>
      <c r="S2888" t="s">
        <v>8330</v>
      </c>
      <c r="T2888" t="s">
        <v>8331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180"/>
        <v>5</v>
      </c>
      <c r="N2889" t="b">
        <v>0</v>
      </c>
      <c r="O2889" t="s">
        <v>8271</v>
      </c>
      <c r="P2889" s="5">
        <f t="shared" si="181"/>
        <v>0.16666666666666669</v>
      </c>
      <c r="Q2889" s="10">
        <f t="shared" si="182"/>
        <v>41985.427361111113</v>
      </c>
      <c r="R2889" s="10">
        <f t="shared" si="183"/>
        <v>42015.427361111113</v>
      </c>
      <c r="S2889" t="s">
        <v>8330</v>
      </c>
      <c r="T2889" t="s">
        <v>8331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180"/>
        <v>#DIV/0!</v>
      </c>
      <c r="N2890" t="b">
        <v>0</v>
      </c>
      <c r="O2890" t="s">
        <v>8271</v>
      </c>
      <c r="P2890" s="5">
        <f t="shared" si="181"/>
        <v>0</v>
      </c>
      <c r="Q2890" s="10">
        <f t="shared" si="182"/>
        <v>41922.535185185188</v>
      </c>
      <c r="R2890" s="10">
        <f t="shared" si="183"/>
        <v>41930.207638888889</v>
      </c>
      <c r="S2890" t="s">
        <v>8330</v>
      </c>
      <c r="T2890" t="s">
        <v>8331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180"/>
        <v>81.571428571428569</v>
      </c>
      <c r="N2891" t="b">
        <v>0</v>
      </c>
      <c r="O2891" t="s">
        <v>8271</v>
      </c>
      <c r="P2891" s="5">
        <f t="shared" si="181"/>
        <v>38.066666666666663</v>
      </c>
      <c r="Q2891" s="10">
        <f t="shared" si="182"/>
        <v>41850.863252314812</v>
      </c>
      <c r="R2891" s="10">
        <f t="shared" si="183"/>
        <v>41880.863252314812</v>
      </c>
      <c r="S2891" t="s">
        <v>8330</v>
      </c>
      <c r="T2891" t="s">
        <v>8331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180"/>
        <v>7</v>
      </c>
      <c r="N2892" t="b">
        <v>0</v>
      </c>
      <c r="O2892" t="s">
        <v>8271</v>
      </c>
      <c r="P2892" s="5">
        <f t="shared" si="181"/>
        <v>1.05</v>
      </c>
      <c r="Q2892" s="10">
        <f t="shared" si="182"/>
        <v>41831.742962962962</v>
      </c>
      <c r="R2892" s="10">
        <f t="shared" si="183"/>
        <v>41860.125</v>
      </c>
      <c r="S2892" t="s">
        <v>8330</v>
      </c>
      <c r="T2892" t="s">
        <v>8331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180"/>
        <v>27.3</v>
      </c>
      <c r="N2893" t="b">
        <v>0</v>
      </c>
      <c r="O2893" t="s">
        <v>8271</v>
      </c>
      <c r="P2893" s="5">
        <f t="shared" si="181"/>
        <v>2.73</v>
      </c>
      <c r="Q2893" s="10">
        <f t="shared" si="182"/>
        <v>42415.883425925931</v>
      </c>
      <c r="R2893" s="10">
        <f t="shared" si="183"/>
        <v>42475.84175925926</v>
      </c>
      <c r="S2893" t="s">
        <v>8330</v>
      </c>
      <c r="T2893" t="s">
        <v>8331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180"/>
        <v>29.411764705882351</v>
      </c>
      <c r="N2894" t="b">
        <v>0</v>
      </c>
      <c r="O2894" t="s">
        <v>8271</v>
      </c>
      <c r="P2894" s="5">
        <f t="shared" si="181"/>
        <v>9.0909090909090917</v>
      </c>
      <c r="Q2894" s="10">
        <f t="shared" si="182"/>
        <v>41869.714166666665</v>
      </c>
      <c r="R2894" s="10">
        <f t="shared" si="183"/>
        <v>41876.875</v>
      </c>
      <c r="S2894" t="s">
        <v>8330</v>
      </c>
      <c r="T2894" t="s">
        <v>8331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180"/>
        <v>12.5</v>
      </c>
      <c r="N2895" t="b">
        <v>0</v>
      </c>
      <c r="O2895" t="s">
        <v>8271</v>
      </c>
      <c r="P2895" s="5">
        <f t="shared" si="181"/>
        <v>0.5</v>
      </c>
      <c r="Q2895" s="10">
        <f t="shared" si="182"/>
        <v>41953.773090277777</v>
      </c>
      <c r="R2895" s="10">
        <f t="shared" si="183"/>
        <v>42013.083333333328</v>
      </c>
      <c r="S2895" t="s">
        <v>8330</v>
      </c>
      <c r="T2895" t="s">
        <v>8331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180"/>
        <v>#DIV/0!</v>
      </c>
      <c r="N2896" t="b">
        <v>0</v>
      </c>
      <c r="O2896" t="s">
        <v>8271</v>
      </c>
      <c r="P2896" s="5">
        <f t="shared" si="181"/>
        <v>0</v>
      </c>
      <c r="Q2896" s="10">
        <f t="shared" si="182"/>
        <v>42037.986284722225</v>
      </c>
      <c r="R2896" s="10">
        <f t="shared" si="183"/>
        <v>42097.944618055553</v>
      </c>
      <c r="S2896" t="s">
        <v>8330</v>
      </c>
      <c r="T2896" t="s">
        <v>8331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180"/>
        <v>5.75</v>
      </c>
      <c r="N2897" t="b">
        <v>0</v>
      </c>
      <c r="O2897" t="s">
        <v>8271</v>
      </c>
      <c r="P2897" s="5">
        <f t="shared" si="181"/>
        <v>4.5999999999999996</v>
      </c>
      <c r="Q2897" s="10">
        <f t="shared" si="182"/>
        <v>41811.555462962962</v>
      </c>
      <c r="R2897" s="10">
        <f t="shared" si="183"/>
        <v>41812.875</v>
      </c>
      <c r="S2897" t="s">
        <v>8330</v>
      </c>
      <c r="T2897" t="s">
        <v>8331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180"/>
        <v>52.083333333333336</v>
      </c>
      <c r="N2898" t="b">
        <v>0</v>
      </c>
      <c r="O2898" t="s">
        <v>8271</v>
      </c>
      <c r="P2898" s="5">
        <f t="shared" si="181"/>
        <v>20.833333333333336</v>
      </c>
      <c r="Q2898" s="10">
        <f t="shared" si="182"/>
        <v>42701.908807870372</v>
      </c>
      <c r="R2898" s="10">
        <f t="shared" si="183"/>
        <v>42716.25</v>
      </c>
      <c r="S2898" t="s">
        <v>8330</v>
      </c>
      <c r="T2898" t="s">
        <v>8331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180"/>
        <v>183.33333333333334</v>
      </c>
      <c r="N2899" t="b">
        <v>0</v>
      </c>
      <c r="O2899" t="s">
        <v>8271</v>
      </c>
      <c r="P2899" s="5">
        <f t="shared" si="181"/>
        <v>4.583333333333333</v>
      </c>
      <c r="Q2899" s="10">
        <f t="shared" si="182"/>
        <v>42258.646504629629</v>
      </c>
      <c r="R2899" s="10">
        <f t="shared" si="183"/>
        <v>42288.645196759258</v>
      </c>
      <c r="S2899" t="s">
        <v>8330</v>
      </c>
      <c r="T2899" t="s">
        <v>8331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180"/>
        <v>26.333333333333332</v>
      </c>
      <c r="N2900" t="b">
        <v>0</v>
      </c>
      <c r="O2900" t="s">
        <v>8271</v>
      </c>
      <c r="P2900" s="5">
        <f t="shared" si="181"/>
        <v>4.2133333333333338</v>
      </c>
      <c r="Q2900" s="10">
        <f t="shared" si="182"/>
        <v>42278.664965277778</v>
      </c>
      <c r="R2900" s="10">
        <f t="shared" si="183"/>
        <v>42308.664965277778</v>
      </c>
      <c r="S2900" t="s">
        <v>8330</v>
      </c>
      <c r="T2900" t="s">
        <v>8331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180"/>
        <v>#DIV/0!</v>
      </c>
      <c r="N2901" t="b">
        <v>0</v>
      </c>
      <c r="O2901" t="s">
        <v>8271</v>
      </c>
      <c r="P2901" s="5">
        <f t="shared" si="181"/>
        <v>0</v>
      </c>
      <c r="Q2901" s="10">
        <f t="shared" si="182"/>
        <v>42515.078217592592</v>
      </c>
      <c r="R2901" s="10">
        <f t="shared" si="183"/>
        <v>42575.078217592592</v>
      </c>
      <c r="S2901" t="s">
        <v>8330</v>
      </c>
      <c r="T2901" t="s">
        <v>8331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180"/>
        <v>486.42857142857144</v>
      </c>
      <c r="N2902" t="b">
        <v>0</v>
      </c>
      <c r="O2902" t="s">
        <v>8271</v>
      </c>
      <c r="P2902" s="5">
        <f t="shared" si="181"/>
        <v>61.909090909090914</v>
      </c>
      <c r="Q2902" s="10">
        <f t="shared" si="182"/>
        <v>41830.234166666669</v>
      </c>
      <c r="R2902" s="10">
        <f t="shared" si="183"/>
        <v>41860.234166666669</v>
      </c>
      <c r="S2902" t="s">
        <v>8330</v>
      </c>
      <c r="T2902" t="s">
        <v>8331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180"/>
        <v>3</v>
      </c>
      <c r="N2903" t="b">
        <v>0</v>
      </c>
      <c r="O2903" t="s">
        <v>8271</v>
      </c>
      <c r="P2903" s="5">
        <f t="shared" si="181"/>
        <v>0.8</v>
      </c>
      <c r="Q2903" s="10">
        <f t="shared" si="182"/>
        <v>41982.904386574075</v>
      </c>
      <c r="R2903" s="10">
        <f t="shared" si="183"/>
        <v>42042.904386574075</v>
      </c>
      <c r="S2903" t="s">
        <v>8330</v>
      </c>
      <c r="T2903" t="s">
        <v>8331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180"/>
        <v>25</v>
      </c>
      <c r="N2904" t="b">
        <v>0</v>
      </c>
      <c r="O2904" t="s">
        <v>8271</v>
      </c>
      <c r="P2904" s="5">
        <f t="shared" si="181"/>
        <v>1.6666666666666666E-2</v>
      </c>
      <c r="Q2904" s="10">
        <f t="shared" si="182"/>
        <v>42210.439768518518</v>
      </c>
      <c r="R2904" s="10">
        <f t="shared" si="183"/>
        <v>42240.439768518518</v>
      </c>
      <c r="S2904" t="s">
        <v>8330</v>
      </c>
      <c r="T2904" t="s">
        <v>8331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180"/>
        <v>9.75</v>
      </c>
      <c r="N2905" t="b">
        <v>0</v>
      </c>
      <c r="O2905" t="s">
        <v>8271</v>
      </c>
      <c r="P2905" s="5">
        <f t="shared" si="181"/>
        <v>0.77999999999999992</v>
      </c>
      <c r="Q2905" s="10">
        <f t="shared" si="182"/>
        <v>42196.166874999995</v>
      </c>
      <c r="R2905" s="10">
        <f t="shared" si="183"/>
        <v>42256.166874999995</v>
      </c>
      <c r="S2905" t="s">
        <v>8330</v>
      </c>
      <c r="T2905" t="s">
        <v>8331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180"/>
        <v>18.75</v>
      </c>
      <c r="N2906" t="b">
        <v>0</v>
      </c>
      <c r="O2906" t="s">
        <v>8271</v>
      </c>
      <c r="P2906" s="5">
        <f t="shared" si="181"/>
        <v>5</v>
      </c>
      <c r="Q2906" s="10">
        <f t="shared" si="182"/>
        <v>41940.967951388891</v>
      </c>
      <c r="R2906" s="10">
        <f t="shared" si="183"/>
        <v>41952.5</v>
      </c>
      <c r="S2906" t="s">
        <v>8330</v>
      </c>
      <c r="T2906" t="s">
        <v>8331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180"/>
        <v>36.588235294117645</v>
      </c>
      <c r="N2907" t="b">
        <v>0</v>
      </c>
      <c r="O2907" t="s">
        <v>8271</v>
      </c>
      <c r="P2907" s="5">
        <f t="shared" si="181"/>
        <v>17.771428571428572</v>
      </c>
      <c r="Q2907" s="10">
        <f t="shared" si="182"/>
        <v>42606.056863425925</v>
      </c>
      <c r="R2907" s="10">
        <f t="shared" si="183"/>
        <v>42620.056863425925</v>
      </c>
      <c r="S2907" t="s">
        <v>8330</v>
      </c>
      <c r="T2907" t="s">
        <v>8331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180"/>
        <v>80.714285714285708</v>
      </c>
      <c r="N2908" t="b">
        <v>0</v>
      </c>
      <c r="O2908" t="s">
        <v>8271</v>
      </c>
      <c r="P2908" s="5">
        <f t="shared" si="181"/>
        <v>9.4166666666666661</v>
      </c>
      <c r="Q2908" s="10">
        <f t="shared" si="182"/>
        <v>42199.648912037039</v>
      </c>
      <c r="R2908" s="10">
        <f t="shared" si="183"/>
        <v>42217.041666666672</v>
      </c>
      <c r="S2908" t="s">
        <v>8330</v>
      </c>
      <c r="T2908" t="s">
        <v>8331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180"/>
        <v>1</v>
      </c>
      <c r="N2909" t="b">
        <v>0</v>
      </c>
      <c r="O2909" t="s">
        <v>8271</v>
      </c>
      <c r="P2909" s="5">
        <f t="shared" si="181"/>
        <v>0.08</v>
      </c>
      <c r="Q2909" s="10">
        <f t="shared" si="182"/>
        <v>42444.877743055549</v>
      </c>
      <c r="R2909" s="10">
        <f t="shared" si="183"/>
        <v>42504.877743055549</v>
      </c>
      <c r="S2909" t="s">
        <v>8330</v>
      </c>
      <c r="T2909" t="s">
        <v>8331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180"/>
        <v>52.8</v>
      </c>
      <c r="N2910" t="b">
        <v>0</v>
      </c>
      <c r="O2910" t="s">
        <v>8271</v>
      </c>
      <c r="P2910" s="5">
        <f t="shared" si="181"/>
        <v>2.75</v>
      </c>
      <c r="Q2910" s="10">
        <f t="shared" si="182"/>
        <v>42499.731701388882</v>
      </c>
      <c r="R2910" s="10">
        <f t="shared" si="183"/>
        <v>42529.731701388882</v>
      </c>
      <c r="S2910" t="s">
        <v>8330</v>
      </c>
      <c r="T2910" t="s">
        <v>8331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180"/>
        <v>20</v>
      </c>
      <c r="N2911" t="b">
        <v>0</v>
      </c>
      <c r="O2911" t="s">
        <v>8271</v>
      </c>
      <c r="P2911" s="5">
        <f t="shared" si="181"/>
        <v>1.1111111111111112E-2</v>
      </c>
      <c r="Q2911" s="10">
        <f t="shared" si="182"/>
        <v>41929.266215277778</v>
      </c>
      <c r="R2911" s="10">
        <f t="shared" si="183"/>
        <v>41968.823611111111</v>
      </c>
      <c r="S2911" t="s">
        <v>8330</v>
      </c>
      <c r="T2911" t="s">
        <v>8331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180"/>
        <v>1</v>
      </c>
      <c r="N2912" t="b">
        <v>0</v>
      </c>
      <c r="O2912" t="s">
        <v>8271</v>
      </c>
      <c r="P2912" s="5">
        <f t="shared" si="181"/>
        <v>3.3333333333333335E-3</v>
      </c>
      <c r="Q2912" s="10">
        <f t="shared" si="182"/>
        <v>42107.841284722221</v>
      </c>
      <c r="R2912" s="10">
        <f t="shared" si="183"/>
        <v>42167.841284722221</v>
      </c>
      <c r="S2912" t="s">
        <v>8330</v>
      </c>
      <c r="T2912" t="s">
        <v>8331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180"/>
        <v>46.928571428571431</v>
      </c>
      <c r="N2913" t="b">
        <v>0</v>
      </c>
      <c r="O2913" t="s">
        <v>8271</v>
      </c>
      <c r="P2913" s="5">
        <f t="shared" si="181"/>
        <v>36.5</v>
      </c>
      <c r="Q2913" s="10">
        <f t="shared" si="182"/>
        <v>42142.768819444449</v>
      </c>
      <c r="R2913" s="10">
        <f t="shared" si="183"/>
        <v>42182.768819444449</v>
      </c>
      <c r="S2913" t="s">
        <v>8330</v>
      </c>
      <c r="T2913" t="s">
        <v>8331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180"/>
        <v>78.07692307692308</v>
      </c>
      <c r="N2914" t="b">
        <v>0</v>
      </c>
      <c r="O2914" t="s">
        <v>8271</v>
      </c>
      <c r="P2914" s="5">
        <f t="shared" si="181"/>
        <v>14.058171745152354</v>
      </c>
      <c r="Q2914" s="10">
        <f t="shared" si="182"/>
        <v>42354.131643518514</v>
      </c>
      <c r="R2914" s="10">
        <f t="shared" si="183"/>
        <v>42384.131643518514</v>
      </c>
      <c r="S2914" t="s">
        <v>8330</v>
      </c>
      <c r="T2914" t="s">
        <v>8331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180"/>
        <v>1</v>
      </c>
      <c r="N2915" t="b">
        <v>0</v>
      </c>
      <c r="O2915" t="s">
        <v>8271</v>
      </c>
      <c r="P2915" s="5">
        <f t="shared" si="181"/>
        <v>0.02</v>
      </c>
      <c r="Q2915" s="10">
        <f t="shared" si="182"/>
        <v>41828.922905092593</v>
      </c>
      <c r="R2915" s="10">
        <f t="shared" si="183"/>
        <v>41888.922905092593</v>
      </c>
      <c r="S2915" t="s">
        <v>8330</v>
      </c>
      <c r="T2915" t="s">
        <v>8331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180"/>
        <v>1</v>
      </c>
      <c r="N2916" t="b">
        <v>0</v>
      </c>
      <c r="O2916" t="s">
        <v>8271</v>
      </c>
      <c r="P2916" s="5">
        <f t="shared" si="181"/>
        <v>4.0000000000000001E-3</v>
      </c>
      <c r="Q2916" s="10">
        <f t="shared" si="182"/>
        <v>42017.907337962963</v>
      </c>
      <c r="R2916" s="10">
        <f t="shared" si="183"/>
        <v>42077.865671296298</v>
      </c>
      <c r="S2916" t="s">
        <v>8330</v>
      </c>
      <c r="T2916" t="s">
        <v>8331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180"/>
        <v>203.66666666666666</v>
      </c>
      <c r="N2917" t="b">
        <v>0</v>
      </c>
      <c r="O2917" t="s">
        <v>8271</v>
      </c>
      <c r="P2917" s="5">
        <f t="shared" si="181"/>
        <v>61.1</v>
      </c>
      <c r="Q2917" s="10">
        <f t="shared" si="182"/>
        <v>42415.398032407407</v>
      </c>
      <c r="R2917" s="10">
        <f t="shared" si="183"/>
        <v>42445.356365740736</v>
      </c>
      <c r="S2917" t="s">
        <v>8330</v>
      </c>
      <c r="T2917" t="s">
        <v>8331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180"/>
        <v>20.714285714285715</v>
      </c>
      <c r="N2918" t="b">
        <v>0</v>
      </c>
      <c r="O2918" t="s">
        <v>8271</v>
      </c>
      <c r="P2918" s="5">
        <f t="shared" si="181"/>
        <v>7.8378378378378386</v>
      </c>
      <c r="Q2918" s="10">
        <f t="shared" si="182"/>
        <v>41755.476724537039</v>
      </c>
      <c r="R2918" s="10">
        <f t="shared" si="183"/>
        <v>41778.476724537039</v>
      </c>
      <c r="S2918" t="s">
        <v>8330</v>
      </c>
      <c r="T2918" t="s">
        <v>8331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180"/>
        <v>48.555555555555557</v>
      </c>
      <c r="N2919" t="b">
        <v>0</v>
      </c>
      <c r="O2919" t="s">
        <v>8271</v>
      </c>
      <c r="P2919" s="5">
        <f t="shared" si="181"/>
        <v>21.85</v>
      </c>
      <c r="Q2919" s="10">
        <f t="shared" si="182"/>
        <v>42245.234340277777</v>
      </c>
      <c r="R2919" s="10">
        <f t="shared" si="183"/>
        <v>42263.234340277777</v>
      </c>
      <c r="S2919" t="s">
        <v>8330</v>
      </c>
      <c r="T2919" t="s">
        <v>8331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180"/>
        <v>68.099999999999994</v>
      </c>
      <c r="N2920" t="b">
        <v>0</v>
      </c>
      <c r="O2920" t="s">
        <v>8271</v>
      </c>
      <c r="P2920" s="5">
        <f t="shared" si="181"/>
        <v>27.24</v>
      </c>
      <c r="Q2920" s="10">
        <f t="shared" si="182"/>
        <v>42278.629710648151</v>
      </c>
      <c r="R2920" s="10">
        <f t="shared" si="183"/>
        <v>42306.629710648151</v>
      </c>
      <c r="S2920" t="s">
        <v>8330</v>
      </c>
      <c r="T2920" t="s">
        <v>8331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180"/>
        <v>8.5</v>
      </c>
      <c r="N2921" t="b">
        <v>0</v>
      </c>
      <c r="O2921" t="s">
        <v>8271</v>
      </c>
      <c r="P2921" s="5">
        <f t="shared" si="181"/>
        <v>8.5</v>
      </c>
      <c r="Q2921" s="10">
        <f t="shared" si="182"/>
        <v>41826.61954861111</v>
      </c>
      <c r="R2921" s="10">
        <f t="shared" si="183"/>
        <v>41856.61954861111</v>
      </c>
      <c r="S2921" t="s">
        <v>8330</v>
      </c>
      <c r="T2921" t="s">
        <v>8331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180"/>
        <v>51.615384615384613</v>
      </c>
      <c r="N2922" t="b">
        <v>0</v>
      </c>
      <c r="O2922" t="s">
        <v>8271</v>
      </c>
      <c r="P2922" s="5">
        <f t="shared" si="181"/>
        <v>26.840000000000003</v>
      </c>
      <c r="Q2922" s="10">
        <f t="shared" si="182"/>
        <v>42058.792476851857</v>
      </c>
      <c r="R2922" s="10">
        <f t="shared" si="183"/>
        <v>42088.750810185185</v>
      </c>
      <c r="S2922" t="s">
        <v>8330</v>
      </c>
      <c r="T2922" t="s">
        <v>8331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180"/>
        <v>43</v>
      </c>
      <c r="N2923" t="b">
        <v>1</v>
      </c>
      <c r="O2923" t="s">
        <v>8305</v>
      </c>
      <c r="P2923" s="5">
        <f t="shared" si="181"/>
        <v>129</v>
      </c>
      <c r="Q2923" s="10">
        <f t="shared" si="182"/>
        <v>41877.886620370373</v>
      </c>
      <c r="R2923" s="10">
        <f t="shared" si="183"/>
        <v>41907.886620370373</v>
      </c>
      <c r="S2923" t="s">
        <v>8330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180"/>
        <v>83.333333333333329</v>
      </c>
      <c r="N2924" t="b">
        <v>1</v>
      </c>
      <c r="O2924" t="s">
        <v>8305</v>
      </c>
      <c r="P2924" s="5">
        <f t="shared" si="181"/>
        <v>100</v>
      </c>
      <c r="Q2924" s="10">
        <f t="shared" si="182"/>
        <v>42097.874155092592</v>
      </c>
      <c r="R2924" s="10">
        <f t="shared" si="183"/>
        <v>42142.874155092592</v>
      </c>
      <c r="S2924" t="s">
        <v>8330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180"/>
        <v>30</v>
      </c>
      <c r="N2925" t="b">
        <v>1</v>
      </c>
      <c r="O2925" t="s">
        <v>8305</v>
      </c>
      <c r="P2925" s="5">
        <f t="shared" si="181"/>
        <v>100</v>
      </c>
      <c r="Q2925" s="10">
        <f t="shared" si="182"/>
        <v>42013.15253472222</v>
      </c>
      <c r="R2925" s="10">
        <f t="shared" si="183"/>
        <v>42028.125</v>
      </c>
      <c r="S2925" t="s">
        <v>8330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180"/>
        <v>175.51020408163265</v>
      </c>
      <c r="N2926" t="b">
        <v>1</v>
      </c>
      <c r="O2926" t="s">
        <v>8305</v>
      </c>
      <c r="P2926" s="5">
        <f t="shared" si="181"/>
        <v>103.2</v>
      </c>
      <c r="Q2926" s="10">
        <f t="shared" si="182"/>
        <v>42103.556828703702</v>
      </c>
      <c r="R2926" s="10">
        <f t="shared" si="183"/>
        <v>42133.165972222225</v>
      </c>
      <c r="S2926" t="s">
        <v>8330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180"/>
        <v>231.66175879396985</v>
      </c>
      <c r="N2927" t="b">
        <v>1</v>
      </c>
      <c r="O2927" t="s">
        <v>8305</v>
      </c>
      <c r="P2927" s="5">
        <f t="shared" si="181"/>
        <v>102.44597777777777</v>
      </c>
      <c r="Q2927" s="10">
        <f t="shared" si="182"/>
        <v>41863.584120370368</v>
      </c>
      <c r="R2927" s="10">
        <f t="shared" si="183"/>
        <v>41893.584120370368</v>
      </c>
      <c r="S2927" t="s">
        <v>8330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180"/>
        <v>75</v>
      </c>
      <c r="N2928" t="b">
        <v>1</v>
      </c>
      <c r="O2928" t="s">
        <v>8305</v>
      </c>
      <c r="P2928" s="5">
        <f t="shared" si="181"/>
        <v>125</v>
      </c>
      <c r="Q2928" s="10">
        <f t="shared" si="182"/>
        <v>42044.765960648147</v>
      </c>
      <c r="R2928" s="10">
        <f t="shared" si="183"/>
        <v>42058.765960648147</v>
      </c>
      <c r="S2928" t="s">
        <v>8330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180"/>
        <v>112.14285714285714</v>
      </c>
      <c r="N2929" t="b">
        <v>1</v>
      </c>
      <c r="O2929" t="s">
        <v>8305</v>
      </c>
      <c r="P2929" s="5">
        <f t="shared" si="181"/>
        <v>130.83333333333334</v>
      </c>
      <c r="Q2929" s="10">
        <f t="shared" si="182"/>
        <v>41806.669317129628</v>
      </c>
      <c r="R2929" s="10">
        <f t="shared" si="183"/>
        <v>41835.208333333336</v>
      </c>
      <c r="S2929" t="s">
        <v>8330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180"/>
        <v>41.666666666666664</v>
      </c>
      <c r="N2930" t="b">
        <v>1</v>
      </c>
      <c r="O2930" t="s">
        <v>8305</v>
      </c>
      <c r="P2930" s="5">
        <f t="shared" si="181"/>
        <v>100</v>
      </c>
      <c r="Q2930" s="10">
        <f t="shared" si="182"/>
        <v>42403.998217592598</v>
      </c>
      <c r="R2930" s="10">
        <f t="shared" si="183"/>
        <v>42433.998217592598</v>
      </c>
      <c r="S2930" t="s">
        <v>8330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180"/>
        <v>255.17343750000001</v>
      </c>
      <c r="N2931" t="b">
        <v>1</v>
      </c>
      <c r="O2931" t="s">
        <v>8305</v>
      </c>
      <c r="P2931" s="5">
        <f t="shared" si="181"/>
        <v>102.06937499999999</v>
      </c>
      <c r="Q2931" s="10">
        <f t="shared" si="182"/>
        <v>41754.564328703702</v>
      </c>
      <c r="R2931" s="10">
        <f t="shared" si="183"/>
        <v>41784.564328703702</v>
      </c>
      <c r="S2931" t="s">
        <v>8330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180"/>
        <v>162.7741935483871</v>
      </c>
      <c r="N2932" t="b">
        <v>1</v>
      </c>
      <c r="O2932" t="s">
        <v>8305</v>
      </c>
      <c r="P2932" s="5">
        <f t="shared" si="181"/>
        <v>100.92000000000002</v>
      </c>
      <c r="Q2932" s="10">
        <f t="shared" si="182"/>
        <v>42101.584074074075</v>
      </c>
      <c r="R2932" s="10">
        <f t="shared" si="183"/>
        <v>42131.584074074075</v>
      </c>
      <c r="S2932" t="s">
        <v>8330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180"/>
        <v>88.333333333333329</v>
      </c>
      <c r="N2933" t="b">
        <v>1</v>
      </c>
      <c r="O2933" t="s">
        <v>8305</v>
      </c>
      <c r="P2933" s="5">
        <f t="shared" si="181"/>
        <v>106</v>
      </c>
      <c r="Q2933" s="10">
        <f t="shared" si="182"/>
        <v>41872.291238425925</v>
      </c>
      <c r="R2933" s="10">
        <f t="shared" si="183"/>
        <v>41897.255555555559</v>
      </c>
      <c r="S2933" t="s">
        <v>8330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180"/>
        <v>85.736842105263165</v>
      </c>
      <c r="N2934" t="b">
        <v>1</v>
      </c>
      <c r="O2934" t="s">
        <v>8305</v>
      </c>
      <c r="P2934" s="5">
        <f t="shared" si="181"/>
        <v>105.0967741935484</v>
      </c>
      <c r="Q2934" s="10">
        <f t="shared" si="182"/>
        <v>42025.164780092593</v>
      </c>
      <c r="R2934" s="10">
        <f t="shared" si="183"/>
        <v>42056.458333333328</v>
      </c>
      <c r="S2934" t="s">
        <v>8330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180"/>
        <v>47.574074074074076</v>
      </c>
      <c r="N2935" t="b">
        <v>1</v>
      </c>
      <c r="O2935" t="s">
        <v>8305</v>
      </c>
      <c r="P2935" s="5">
        <f t="shared" si="181"/>
        <v>102.76</v>
      </c>
      <c r="Q2935" s="10">
        <f t="shared" si="182"/>
        <v>42495.956631944442</v>
      </c>
      <c r="R2935" s="10">
        <f t="shared" si="183"/>
        <v>42525.956631944442</v>
      </c>
      <c r="S2935" t="s">
        <v>8330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180"/>
        <v>72.972972972972968</v>
      </c>
      <c r="N2936" t="b">
        <v>1</v>
      </c>
      <c r="O2936" t="s">
        <v>8305</v>
      </c>
      <c r="P2936" s="5">
        <f t="shared" si="181"/>
        <v>108</v>
      </c>
      <c r="Q2936" s="10">
        <f t="shared" si="182"/>
        <v>41775.636157407411</v>
      </c>
      <c r="R2936" s="10">
        <f t="shared" si="183"/>
        <v>41805.636157407411</v>
      </c>
      <c r="S2936" t="s">
        <v>8330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180"/>
        <v>90.538461538461533</v>
      </c>
      <c r="N2937" t="b">
        <v>1</v>
      </c>
      <c r="O2937" t="s">
        <v>8305</v>
      </c>
      <c r="P2937" s="5">
        <f t="shared" si="181"/>
        <v>100.88571428571429</v>
      </c>
      <c r="Q2937" s="10">
        <f t="shared" si="182"/>
        <v>42553.583425925928</v>
      </c>
      <c r="R2937" s="10">
        <f t="shared" si="183"/>
        <v>42611.708333333328</v>
      </c>
      <c r="S2937" t="s">
        <v>8330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180"/>
        <v>37.647058823529413</v>
      </c>
      <c r="N2938" t="b">
        <v>1</v>
      </c>
      <c r="O2938" t="s">
        <v>8305</v>
      </c>
      <c r="P2938" s="5">
        <f t="shared" si="181"/>
        <v>128</v>
      </c>
      <c r="Q2938" s="10">
        <f t="shared" si="182"/>
        <v>41912.650729166664</v>
      </c>
      <c r="R2938" s="10">
        <f t="shared" si="183"/>
        <v>41925.207638888889</v>
      </c>
      <c r="S2938" t="s">
        <v>8330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180"/>
        <v>36.363636363636367</v>
      </c>
      <c r="N2939" t="b">
        <v>1</v>
      </c>
      <c r="O2939" t="s">
        <v>8305</v>
      </c>
      <c r="P2939" s="5">
        <f t="shared" si="181"/>
        <v>133.33333333333331</v>
      </c>
      <c r="Q2939" s="10">
        <f t="shared" si="182"/>
        <v>41803.457326388889</v>
      </c>
      <c r="R2939" s="10">
        <f t="shared" si="183"/>
        <v>41833.457326388889</v>
      </c>
      <c r="S2939" t="s">
        <v>8330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180"/>
        <v>126.71875</v>
      </c>
      <c r="N2940" t="b">
        <v>1</v>
      </c>
      <c r="O2940" t="s">
        <v>8305</v>
      </c>
      <c r="P2940" s="5">
        <f t="shared" si="181"/>
        <v>101.375</v>
      </c>
      <c r="Q2940" s="10">
        <f t="shared" si="182"/>
        <v>42004.703865740739</v>
      </c>
      <c r="R2940" s="10">
        <f t="shared" si="183"/>
        <v>42034.703865740739</v>
      </c>
      <c r="S2940" t="s">
        <v>8330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180"/>
        <v>329.2</v>
      </c>
      <c r="N2941" t="b">
        <v>1</v>
      </c>
      <c r="O2941" t="s">
        <v>8305</v>
      </c>
      <c r="P2941" s="5">
        <f t="shared" si="181"/>
        <v>102.875</v>
      </c>
      <c r="Q2941" s="10">
        <f t="shared" si="182"/>
        <v>41845.809166666666</v>
      </c>
      <c r="R2941" s="10">
        <f t="shared" si="183"/>
        <v>41879.041666666664</v>
      </c>
      <c r="S2941" t="s">
        <v>8330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180"/>
        <v>81.242424242424249</v>
      </c>
      <c r="N2942" t="b">
        <v>1</v>
      </c>
      <c r="O2942" t="s">
        <v>8305</v>
      </c>
      <c r="P2942" s="5">
        <f t="shared" si="181"/>
        <v>107.24000000000001</v>
      </c>
      <c r="Q2942" s="10">
        <f t="shared" si="182"/>
        <v>41982.773356481484</v>
      </c>
      <c r="R2942" s="10">
        <f t="shared" si="183"/>
        <v>42022.773356481484</v>
      </c>
      <c r="S2942" t="s">
        <v>8330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180"/>
        <v>1</v>
      </c>
      <c r="N2943" t="b">
        <v>0</v>
      </c>
      <c r="O2943" t="s">
        <v>8303</v>
      </c>
      <c r="P2943" s="5">
        <f t="shared" si="181"/>
        <v>4.0000000000000001E-3</v>
      </c>
      <c r="Q2943" s="10">
        <f t="shared" si="182"/>
        <v>42034.960127314815</v>
      </c>
      <c r="R2943" s="10">
        <f t="shared" si="183"/>
        <v>42064.960127314815</v>
      </c>
      <c r="S2943" t="s">
        <v>8330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180"/>
        <v>202.22772277227722</v>
      </c>
      <c r="N2944" t="b">
        <v>0</v>
      </c>
      <c r="O2944" t="s">
        <v>8303</v>
      </c>
      <c r="P2944" s="5">
        <f t="shared" si="181"/>
        <v>20.424999999999997</v>
      </c>
      <c r="Q2944" s="10">
        <f t="shared" si="182"/>
        <v>42334.803923611107</v>
      </c>
      <c r="R2944" s="10">
        <f t="shared" si="183"/>
        <v>42354.845833333333</v>
      </c>
      <c r="S2944" t="s">
        <v>8330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180"/>
        <v>#DIV/0!</v>
      </c>
      <c r="N2945" t="b">
        <v>0</v>
      </c>
      <c r="O2945" t="s">
        <v>8303</v>
      </c>
      <c r="P2945" s="5">
        <f t="shared" si="181"/>
        <v>0</v>
      </c>
      <c r="Q2945" s="10">
        <f t="shared" si="182"/>
        <v>42077.129398148143</v>
      </c>
      <c r="R2945" s="10">
        <f t="shared" si="183"/>
        <v>42107.129398148143</v>
      </c>
      <c r="S2945" t="s">
        <v>8330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ref="M2946:M3009" si="184">E2946/L2946</f>
        <v>100</v>
      </c>
      <c r="N2946" t="b">
        <v>0</v>
      </c>
      <c r="O2946" t="s">
        <v>8303</v>
      </c>
      <c r="P2946" s="5">
        <f t="shared" si="181"/>
        <v>1</v>
      </c>
      <c r="Q2946" s="10">
        <f t="shared" si="182"/>
        <v>42132.9143287037</v>
      </c>
      <c r="R2946" s="10">
        <f t="shared" si="183"/>
        <v>42162.9143287037</v>
      </c>
      <c r="S2946" t="s">
        <v>8330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si="184"/>
        <v>#DIV/0!</v>
      </c>
      <c r="N2947" t="b">
        <v>0</v>
      </c>
      <c r="O2947" t="s">
        <v>8303</v>
      </c>
      <c r="P2947" s="5">
        <f t="shared" ref="P2947:P3010" si="185">(E2947/D2947)*100</f>
        <v>0</v>
      </c>
      <c r="Q2947" s="10">
        <f t="shared" ref="Q2947:Q3010" si="186">(((J2947/60)/60)/24)+DATE(1970,1,1)</f>
        <v>42118.139583333337</v>
      </c>
      <c r="R2947" s="10">
        <f t="shared" ref="R2947:R3010" si="187">(((I2947/60)/60)/24)+DATE(1970,1,1)</f>
        <v>42148.139583333337</v>
      </c>
      <c r="S2947" t="s">
        <v>8330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184"/>
        <v>1</v>
      </c>
      <c r="N2948" t="b">
        <v>0</v>
      </c>
      <c r="O2948" t="s">
        <v>8303</v>
      </c>
      <c r="P2948" s="5">
        <f t="shared" si="185"/>
        <v>0.1</v>
      </c>
      <c r="Q2948" s="10">
        <f t="shared" si="186"/>
        <v>42567.531157407408</v>
      </c>
      <c r="R2948" s="10">
        <f t="shared" si="187"/>
        <v>42597.531157407408</v>
      </c>
      <c r="S2948" t="s">
        <v>8330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184"/>
        <v>82.461538461538467</v>
      </c>
      <c r="N2949" t="b">
        <v>0</v>
      </c>
      <c r="O2949" t="s">
        <v>8303</v>
      </c>
      <c r="P2949" s="5">
        <f t="shared" si="185"/>
        <v>4.2880000000000003</v>
      </c>
      <c r="Q2949" s="10">
        <f t="shared" si="186"/>
        <v>42649.562118055561</v>
      </c>
      <c r="R2949" s="10">
        <f t="shared" si="187"/>
        <v>42698.715972222228</v>
      </c>
      <c r="S2949" t="s">
        <v>8330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184"/>
        <v>2.6666666666666665</v>
      </c>
      <c r="N2950" t="b">
        <v>0</v>
      </c>
      <c r="O2950" t="s">
        <v>8303</v>
      </c>
      <c r="P2950" s="5">
        <f t="shared" si="185"/>
        <v>4.8000000000000004E-3</v>
      </c>
      <c r="Q2950" s="10">
        <f t="shared" si="186"/>
        <v>42097.649224537032</v>
      </c>
      <c r="R2950" s="10">
        <f t="shared" si="187"/>
        <v>42157.649224537032</v>
      </c>
      <c r="S2950" t="s">
        <v>8330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184"/>
        <v>12.5</v>
      </c>
      <c r="N2951" t="b">
        <v>0</v>
      </c>
      <c r="O2951" t="s">
        <v>8303</v>
      </c>
      <c r="P2951" s="5">
        <f t="shared" si="185"/>
        <v>2.5</v>
      </c>
      <c r="Q2951" s="10">
        <f t="shared" si="186"/>
        <v>42297.823113425926</v>
      </c>
      <c r="R2951" s="10">
        <f t="shared" si="187"/>
        <v>42327.864780092597</v>
      </c>
      <c r="S2951" t="s">
        <v>8330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184"/>
        <v>#DIV/0!</v>
      </c>
      <c r="N2952" t="b">
        <v>0</v>
      </c>
      <c r="O2952" t="s">
        <v>8303</v>
      </c>
      <c r="P2952" s="5">
        <f t="shared" si="185"/>
        <v>0</v>
      </c>
      <c r="Q2952" s="10">
        <f t="shared" si="186"/>
        <v>42362.36518518519</v>
      </c>
      <c r="R2952" s="10">
        <f t="shared" si="187"/>
        <v>42392.36518518519</v>
      </c>
      <c r="S2952" t="s">
        <v>8330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184"/>
        <v>18.896551724137932</v>
      </c>
      <c r="N2953" t="b">
        <v>0</v>
      </c>
      <c r="O2953" t="s">
        <v>8303</v>
      </c>
      <c r="P2953" s="5">
        <f t="shared" si="185"/>
        <v>2.1919999999999997</v>
      </c>
      <c r="Q2953" s="10">
        <f t="shared" si="186"/>
        <v>41872.802928240737</v>
      </c>
      <c r="R2953" s="10">
        <f t="shared" si="187"/>
        <v>41917.802928240737</v>
      </c>
      <c r="S2953" t="s">
        <v>8330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184"/>
        <v>200.625</v>
      </c>
      <c r="N2954" t="b">
        <v>0</v>
      </c>
      <c r="O2954" t="s">
        <v>8303</v>
      </c>
      <c r="P2954" s="5">
        <f t="shared" si="185"/>
        <v>8.0250000000000004</v>
      </c>
      <c r="Q2954" s="10">
        <f t="shared" si="186"/>
        <v>42628.690266203703</v>
      </c>
      <c r="R2954" s="10">
        <f t="shared" si="187"/>
        <v>42660.166666666672</v>
      </c>
      <c r="S2954" t="s">
        <v>8330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184"/>
        <v>201.66666666666666</v>
      </c>
      <c r="N2955" t="b">
        <v>0</v>
      </c>
      <c r="O2955" t="s">
        <v>8303</v>
      </c>
      <c r="P2955" s="5">
        <f t="shared" si="185"/>
        <v>0.15125</v>
      </c>
      <c r="Q2955" s="10">
        <f t="shared" si="186"/>
        <v>42255.791909722218</v>
      </c>
      <c r="R2955" s="10">
        <f t="shared" si="187"/>
        <v>42285.791909722218</v>
      </c>
      <c r="S2955" t="s">
        <v>8330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184"/>
        <v>#DIV/0!</v>
      </c>
      <c r="N2956" t="b">
        <v>0</v>
      </c>
      <c r="O2956" t="s">
        <v>8303</v>
      </c>
      <c r="P2956" s="5">
        <f t="shared" si="185"/>
        <v>0</v>
      </c>
      <c r="Q2956" s="10">
        <f t="shared" si="186"/>
        <v>42790.583368055552</v>
      </c>
      <c r="R2956" s="10">
        <f t="shared" si="187"/>
        <v>42810.541701388895</v>
      </c>
      <c r="S2956" t="s">
        <v>8330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184"/>
        <v>65</v>
      </c>
      <c r="N2957" t="b">
        <v>0</v>
      </c>
      <c r="O2957" t="s">
        <v>8303</v>
      </c>
      <c r="P2957" s="5">
        <f t="shared" si="185"/>
        <v>59.583333333333336</v>
      </c>
      <c r="Q2957" s="10">
        <f t="shared" si="186"/>
        <v>42141.741307870368</v>
      </c>
      <c r="R2957" s="10">
        <f t="shared" si="187"/>
        <v>42171.741307870368</v>
      </c>
      <c r="S2957" t="s">
        <v>8330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184"/>
        <v>66.099999999999994</v>
      </c>
      <c r="N2958" t="b">
        <v>0</v>
      </c>
      <c r="O2958" t="s">
        <v>8303</v>
      </c>
      <c r="P2958" s="5">
        <f t="shared" si="185"/>
        <v>16.734177215189874</v>
      </c>
      <c r="Q2958" s="10">
        <f t="shared" si="186"/>
        <v>42464.958912037036</v>
      </c>
      <c r="R2958" s="10">
        <f t="shared" si="187"/>
        <v>42494.958912037036</v>
      </c>
      <c r="S2958" t="s">
        <v>8330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184"/>
        <v>93.333333333333329</v>
      </c>
      <c r="N2959" t="b">
        <v>0</v>
      </c>
      <c r="O2959" t="s">
        <v>8303</v>
      </c>
      <c r="P2959" s="5">
        <f t="shared" si="185"/>
        <v>1.8666666666666669</v>
      </c>
      <c r="Q2959" s="10">
        <f t="shared" si="186"/>
        <v>42031.011249999996</v>
      </c>
      <c r="R2959" s="10">
        <f t="shared" si="187"/>
        <v>42090.969583333332</v>
      </c>
      <c r="S2959" t="s">
        <v>8330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184"/>
        <v>#DIV/0!</v>
      </c>
      <c r="N2960" t="b">
        <v>0</v>
      </c>
      <c r="O2960" t="s">
        <v>8303</v>
      </c>
      <c r="P2960" s="5">
        <f t="shared" si="185"/>
        <v>0</v>
      </c>
      <c r="Q2960" s="10">
        <f t="shared" si="186"/>
        <v>42438.779131944444</v>
      </c>
      <c r="R2960" s="10">
        <f t="shared" si="187"/>
        <v>42498.73746527778</v>
      </c>
      <c r="S2960" t="s">
        <v>8330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184"/>
        <v>#DIV/0!</v>
      </c>
      <c r="N2961" t="b">
        <v>0</v>
      </c>
      <c r="O2961" t="s">
        <v>8303</v>
      </c>
      <c r="P2961" s="5">
        <f t="shared" si="185"/>
        <v>0</v>
      </c>
      <c r="Q2961" s="10">
        <f t="shared" si="186"/>
        <v>42498.008391203708</v>
      </c>
      <c r="R2961" s="10">
        <f t="shared" si="187"/>
        <v>42528.008391203708</v>
      </c>
      <c r="S2961" t="s">
        <v>8330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184"/>
        <v>#DIV/0!</v>
      </c>
      <c r="N2962" t="b">
        <v>0</v>
      </c>
      <c r="O2962" t="s">
        <v>8303</v>
      </c>
      <c r="P2962" s="5">
        <f t="shared" si="185"/>
        <v>0</v>
      </c>
      <c r="Q2962" s="10">
        <f t="shared" si="186"/>
        <v>41863.757210648146</v>
      </c>
      <c r="R2962" s="10">
        <f t="shared" si="187"/>
        <v>41893.757210648146</v>
      </c>
      <c r="S2962" t="s">
        <v>8330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184"/>
        <v>50.75</v>
      </c>
      <c r="N2963" t="b">
        <v>1</v>
      </c>
      <c r="O2963" t="s">
        <v>8271</v>
      </c>
      <c r="P2963" s="5">
        <f t="shared" si="185"/>
        <v>109.62</v>
      </c>
      <c r="Q2963" s="10">
        <f t="shared" si="186"/>
        <v>42061.212488425925</v>
      </c>
      <c r="R2963" s="10">
        <f t="shared" si="187"/>
        <v>42089.166666666672</v>
      </c>
      <c r="S2963" t="s">
        <v>8330</v>
      </c>
      <c r="T2963" t="s">
        <v>8331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184"/>
        <v>60.9</v>
      </c>
      <c r="N2964" t="b">
        <v>1</v>
      </c>
      <c r="O2964" t="s">
        <v>8271</v>
      </c>
      <c r="P2964" s="5">
        <f t="shared" si="185"/>
        <v>121.8</v>
      </c>
      <c r="Q2964" s="10">
        <f t="shared" si="186"/>
        <v>42036.24428240741</v>
      </c>
      <c r="R2964" s="10">
        <f t="shared" si="187"/>
        <v>42064.290972222225</v>
      </c>
      <c r="S2964" t="s">
        <v>8330</v>
      </c>
      <c r="T2964" t="s">
        <v>8331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184"/>
        <v>109.03061224489795</v>
      </c>
      <c r="N2965" t="b">
        <v>1</v>
      </c>
      <c r="O2965" t="s">
        <v>8271</v>
      </c>
      <c r="P2965" s="5">
        <f t="shared" si="185"/>
        <v>106.85</v>
      </c>
      <c r="Q2965" s="10">
        <f t="shared" si="186"/>
        <v>42157.470185185186</v>
      </c>
      <c r="R2965" s="10">
        <f t="shared" si="187"/>
        <v>42187.470185185186</v>
      </c>
      <c r="S2965" t="s">
        <v>8330</v>
      </c>
      <c r="T2965" t="s">
        <v>8331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184"/>
        <v>25.692295918367346</v>
      </c>
      <c r="N2966" t="b">
        <v>1</v>
      </c>
      <c r="O2966" t="s">
        <v>8271</v>
      </c>
      <c r="P2966" s="5">
        <f t="shared" si="185"/>
        <v>100.71379999999999</v>
      </c>
      <c r="Q2966" s="10">
        <f t="shared" si="186"/>
        <v>41827.909942129627</v>
      </c>
      <c r="R2966" s="10">
        <f t="shared" si="187"/>
        <v>41857.897222222222</v>
      </c>
      <c r="S2966" t="s">
        <v>8330</v>
      </c>
      <c r="T2966" t="s">
        <v>8331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184"/>
        <v>41.92307692307692</v>
      </c>
      <c r="N2967" t="b">
        <v>1</v>
      </c>
      <c r="O2967" t="s">
        <v>8271</v>
      </c>
      <c r="P2967" s="5">
        <f t="shared" si="185"/>
        <v>109.00000000000001</v>
      </c>
      <c r="Q2967" s="10">
        <f t="shared" si="186"/>
        <v>42162.729548611111</v>
      </c>
      <c r="R2967" s="10">
        <f t="shared" si="187"/>
        <v>42192.729548611111</v>
      </c>
      <c r="S2967" t="s">
        <v>8330</v>
      </c>
      <c r="T2967" t="s">
        <v>8331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184"/>
        <v>88.7734375</v>
      </c>
      <c r="N2968" t="b">
        <v>1</v>
      </c>
      <c r="O2968" t="s">
        <v>8271</v>
      </c>
      <c r="P2968" s="5">
        <f t="shared" si="185"/>
        <v>113.63000000000001</v>
      </c>
      <c r="Q2968" s="10">
        <f t="shared" si="186"/>
        <v>42233.738564814819</v>
      </c>
      <c r="R2968" s="10">
        <f t="shared" si="187"/>
        <v>42263.738564814819</v>
      </c>
      <c r="S2968" t="s">
        <v>8330</v>
      </c>
      <c r="T2968" t="s">
        <v>8331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184"/>
        <v>80.225352112676063</v>
      </c>
      <c r="N2969" t="b">
        <v>1</v>
      </c>
      <c r="O2969" t="s">
        <v>8271</v>
      </c>
      <c r="P2969" s="5">
        <f t="shared" si="185"/>
        <v>113.92</v>
      </c>
      <c r="Q2969" s="10">
        <f t="shared" si="186"/>
        <v>42042.197824074072</v>
      </c>
      <c r="R2969" s="10">
        <f t="shared" si="187"/>
        <v>42072.156157407408</v>
      </c>
      <c r="S2969" t="s">
        <v>8330</v>
      </c>
      <c r="T2969" t="s">
        <v>8331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184"/>
        <v>78.936170212765958</v>
      </c>
      <c r="N2970" t="b">
        <v>1</v>
      </c>
      <c r="O2970" t="s">
        <v>8271</v>
      </c>
      <c r="P2970" s="5">
        <f t="shared" si="185"/>
        <v>106</v>
      </c>
      <c r="Q2970" s="10">
        <f t="shared" si="186"/>
        <v>42585.523842592593</v>
      </c>
      <c r="R2970" s="10">
        <f t="shared" si="187"/>
        <v>42599.165972222225</v>
      </c>
      <c r="S2970" t="s">
        <v>8330</v>
      </c>
      <c r="T2970" t="s">
        <v>8331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184"/>
        <v>95.588235294117652</v>
      </c>
      <c r="N2971" t="b">
        <v>1</v>
      </c>
      <c r="O2971" t="s">
        <v>8271</v>
      </c>
      <c r="P2971" s="5">
        <f t="shared" si="185"/>
        <v>162.5</v>
      </c>
      <c r="Q2971" s="10">
        <f t="shared" si="186"/>
        <v>42097.786493055552</v>
      </c>
      <c r="R2971" s="10">
        <f t="shared" si="187"/>
        <v>42127.952083333337</v>
      </c>
      <c r="S2971" t="s">
        <v>8330</v>
      </c>
      <c r="T2971" t="s">
        <v>8331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184"/>
        <v>69.890109890109883</v>
      </c>
      <c r="N2972" t="b">
        <v>1</v>
      </c>
      <c r="O2972" t="s">
        <v>8271</v>
      </c>
      <c r="P2972" s="5">
        <f t="shared" si="185"/>
        <v>106</v>
      </c>
      <c r="Q2972" s="10">
        <f t="shared" si="186"/>
        <v>41808.669571759259</v>
      </c>
      <c r="R2972" s="10">
        <f t="shared" si="187"/>
        <v>41838.669571759259</v>
      </c>
      <c r="S2972" t="s">
        <v>8330</v>
      </c>
      <c r="T2972" t="s">
        <v>8331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184"/>
        <v>74.534883720930239</v>
      </c>
      <c r="N2973" t="b">
        <v>1</v>
      </c>
      <c r="O2973" t="s">
        <v>8271</v>
      </c>
      <c r="P2973" s="5">
        <f t="shared" si="185"/>
        <v>100.15624999999999</v>
      </c>
      <c r="Q2973" s="10">
        <f t="shared" si="186"/>
        <v>41852.658310185187</v>
      </c>
      <c r="R2973" s="10">
        <f t="shared" si="187"/>
        <v>41882.658310185187</v>
      </c>
      <c r="S2973" t="s">
        <v>8330</v>
      </c>
      <c r="T2973" t="s">
        <v>8331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184"/>
        <v>123.94117647058823</v>
      </c>
      <c r="N2974" t="b">
        <v>1</v>
      </c>
      <c r="O2974" t="s">
        <v>8271</v>
      </c>
      <c r="P2974" s="5">
        <f t="shared" si="185"/>
        <v>105.35000000000001</v>
      </c>
      <c r="Q2974" s="10">
        <f t="shared" si="186"/>
        <v>42694.110185185185</v>
      </c>
      <c r="R2974" s="10">
        <f t="shared" si="187"/>
        <v>42709.041666666672</v>
      </c>
      <c r="S2974" t="s">
        <v>8330</v>
      </c>
      <c r="T2974" t="s">
        <v>8331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184"/>
        <v>264.84848484848487</v>
      </c>
      <c r="N2975" t="b">
        <v>1</v>
      </c>
      <c r="O2975" t="s">
        <v>8271</v>
      </c>
      <c r="P2975" s="5">
        <f t="shared" si="185"/>
        <v>174.8</v>
      </c>
      <c r="Q2975" s="10">
        <f t="shared" si="186"/>
        <v>42341.818379629629</v>
      </c>
      <c r="R2975" s="10">
        <f t="shared" si="187"/>
        <v>42370.166666666672</v>
      </c>
      <c r="S2975" t="s">
        <v>8330</v>
      </c>
      <c r="T2975" t="s">
        <v>8331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184"/>
        <v>58.620689655172413</v>
      </c>
      <c r="N2976" t="b">
        <v>1</v>
      </c>
      <c r="O2976" t="s">
        <v>8271</v>
      </c>
      <c r="P2976" s="5">
        <f t="shared" si="185"/>
        <v>102</v>
      </c>
      <c r="Q2976" s="10">
        <f t="shared" si="186"/>
        <v>41880.061006944445</v>
      </c>
      <c r="R2976" s="10">
        <f t="shared" si="187"/>
        <v>41908.065972222219</v>
      </c>
      <c r="S2976" t="s">
        <v>8330</v>
      </c>
      <c r="T2976" t="s">
        <v>8331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184"/>
        <v>70.884955752212392</v>
      </c>
      <c r="N2977" t="b">
        <v>1</v>
      </c>
      <c r="O2977" t="s">
        <v>8271</v>
      </c>
      <c r="P2977" s="5">
        <f t="shared" si="185"/>
        <v>100.125</v>
      </c>
      <c r="Q2977" s="10">
        <f t="shared" si="186"/>
        <v>41941.683865740742</v>
      </c>
      <c r="R2977" s="10">
        <f t="shared" si="187"/>
        <v>41970.125</v>
      </c>
      <c r="S2977" t="s">
        <v>8330</v>
      </c>
      <c r="T2977" t="s">
        <v>8331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184"/>
        <v>8.5714285714285712</v>
      </c>
      <c r="N2978" t="b">
        <v>1</v>
      </c>
      <c r="O2978" t="s">
        <v>8271</v>
      </c>
      <c r="P2978" s="5">
        <f t="shared" si="185"/>
        <v>171.42857142857142</v>
      </c>
      <c r="Q2978" s="10">
        <f t="shared" si="186"/>
        <v>42425.730671296296</v>
      </c>
      <c r="R2978" s="10">
        <f t="shared" si="187"/>
        <v>42442.5</v>
      </c>
      <c r="S2978" t="s">
        <v>8330</v>
      </c>
      <c r="T2978" t="s">
        <v>8331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184"/>
        <v>113.56666666666666</v>
      </c>
      <c r="N2979" t="b">
        <v>1</v>
      </c>
      <c r="O2979" t="s">
        <v>8271</v>
      </c>
      <c r="P2979" s="5">
        <f t="shared" si="185"/>
        <v>113.56666666666666</v>
      </c>
      <c r="Q2979" s="10">
        <f t="shared" si="186"/>
        <v>42026.88118055556</v>
      </c>
      <c r="R2979" s="10">
        <f t="shared" si="187"/>
        <v>42086.093055555553</v>
      </c>
      <c r="S2979" t="s">
        <v>8330</v>
      </c>
      <c r="T2979" t="s">
        <v>8331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184"/>
        <v>60.6875</v>
      </c>
      <c r="N2980" t="b">
        <v>1</v>
      </c>
      <c r="O2980" t="s">
        <v>8271</v>
      </c>
      <c r="P2980" s="5">
        <f t="shared" si="185"/>
        <v>129.46666666666667</v>
      </c>
      <c r="Q2980" s="10">
        <f t="shared" si="186"/>
        <v>41922.640590277777</v>
      </c>
      <c r="R2980" s="10">
        <f t="shared" si="187"/>
        <v>41932.249305555553</v>
      </c>
      <c r="S2980" t="s">
        <v>8330</v>
      </c>
      <c r="T2980" t="s">
        <v>8331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184"/>
        <v>110.21739130434783</v>
      </c>
      <c r="N2981" t="b">
        <v>1</v>
      </c>
      <c r="O2981" t="s">
        <v>8271</v>
      </c>
      <c r="P2981" s="5">
        <f t="shared" si="185"/>
        <v>101.4</v>
      </c>
      <c r="Q2981" s="10">
        <f t="shared" si="186"/>
        <v>41993.824340277773</v>
      </c>
      <c r="R2981" s="10">
        <f t="shared" si="187"/>
        <v>42010.25</v>
      </c>
      <c r="S2981" t="s">
        <v>8330</v>
      </c>
      <c r="T2981" t="s">
        <v>8331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184"/>
        <v>136.45833333333334</v>
      </c>
      <c r="N2982" t="b">
        <v>1</v>
      </c>
      <c r="O2982" t="s">
        <v>8271</v>
      </c>
      <c r="P2982" s="5">
        <f t="shared" si="185"/>
        <v>109.16666666666666</v>
      </c>
      <c r="Q2982" s="10">
        <f t="shared" si="186"/>
        <v>42219.915856481486</v>
      </c>
      <c r="R2982" s="10">
        <f t="shared" si="187"/>
        <v>42240.083333333328</v>
      </c>
      <c r="S2982" t="s">
        <v>8330</v>
      </c>
      <c r="T2982" t="s">
        <v>8331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184"/>
        <v>53.164948453608247</v>
      </c>
      <c r="N2983" t="b">
        <v>1</v>
      </c>
      <c r="O2983" t="s">
        <v>8303</v>
      </c>
      <c r="P2983" s="5">
        <f t="shared" si="185"/>
        <v>128.92500000000001</v>
      </c>
      <c r="Q2983" s="10">
        <f t="shared" si="186"/>
        <v>42225.559675925921</v>
      </c>
      <c r="R2983" s="10">
        <f t="shared" si="187"/>
        <v>42270.559675925921</v>
      </c>
      <c r="S2983" t="s">
        <v>8330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184"/>
        <v>86.491525423728817</v>
      </c>
      <c r="N2984" t="b">
        <v>1</v>
      </c>
      <c r="O2984" t="s">
        <v>8303</v>
      </c>
      <c r="P2984" s="5">
        <f t="shared" si="185"/>
        <v>102.06</v>
      </c>
      <c r="Q2984" s="10">
        <f t="shared" si="186"/>
        <v>42381.686840277776</v>
      </c>
      <c r="R2984" s="10">
        <f t="shared" si="187"/>
        <v>42411.686840277776</v>
      </c>
      <c r="S2984" t="s">
        <v>8330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184"/>
        <v>155.23827397260274</v>
      </c>
      <c r="N2985" t="b">
        <v>1</v>
      </c>
      <c r="O2985" t="s">
        <v>8303</v>
      </c>
      <c r="P2985" s="5">
        <f t="shared" si="185"/>
        <v>146.53957758620692</v>
      </c>
      <c r="Q2985" s="10">
        <f t="shared" si="186"/>
        <v>41894.632361111115</v>
      </c>
      <c r="R2985" s="10">
        <f t="shared" si="187"/>
        <v>41954.674027777779</v>
      </c>
      <c r="S2985" t="s">
        <v>8330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184"/>
        <v>115.08256880733946</v>
      </c>
      <c r="N2986" t="b">
        <v>1</v>
      </c>
      <c r="O2986" t="s">
        <v>8303</v>
      </c>
      <c r="P2986" s="5">
        <f t="shared" si="185"/>
        <v>100.352</v>
      </c>
      <c r="Q2986" s="10">
        <f t="shared" si="186"/>
        <v>42576.278715277775</v>
      </c>
      <c r="R2986" s="10">
        <f t="shared" si="187"/>
        <v>42606.278715277775</v>
      </c>
      <c r="S2986" t="s">
        <v>8330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184"/>
        <v>109.5945945945946</v>
      </c>
      <c r="N2987" t="b">
        <v>1</v>
      </c>
      <c r="O2987" t="s">
        <v>8303</v>
      </c>
      <c r="P2987" s="5">
        <f t="shared" si="185"/>
        <v>121.64999999999999</v>
      </c>
      <c r="Q2987" s="10">
        <f t="shared" si="186"/>
        <v>42654.973703703698</v>
      </c>
      <c r="R2987" s="10">
        <f t="shared" si="187"/>
        <v>42674.166666666672</v>
      </c>
      <c r="S2987" t="s">
        <v>8330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184"/>
        <v>45.214285714285715</v>
      </c>
      <c r="N2988" t="b">
        <v>1</v>
      </c>
      <c r="O2988" t="s">
        <v>8303</v>
      </c>
      <c r="P2988" s="5">
        <f t="shared" si="185"/>
        <v>105.5</v>
      </c>
      <c r="Q2988" s="10">
        <f t="shared" si="186"/>
        <v>42431.500069444446</v>
      </c>
      <c r="R2988" s="10">
        <f t="shared" si="187"/>
        <v>42491.458402777775</v>
      </c>
      <c r="S2988" t="s">
        <v>8330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184"/>
        <v>104.15169811320754</v>
      </c>
      <c r="N2989" t="b">
        <v>1</v>
      </c>
      <c r="O2989" t="s">
        <v>8303</v>
      </c>
      <c r="P2989" s="5">
        <f t="shared" si="185"/>
        <v>110.4008</v>
      </c>
      <c r="Q2989" s="10">
        <f t="shared" si="186"/>
        <v>42627.307303240741</v>
      </c>
      <c r="R2989" s="10">
        <f t="shared" si="187"/>
        <v>42656</v>
      </c>
      <c r="S2989" t="s">
        <v>8330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184"/>
        <v>35.714285714285715</v>
      </c>
      <c r="N2990" t="b">
        <v>1</v>
      </c>
      <c r="O2990" t="s">
        <v>8303</v>
      </c>
      <c r="P2990" s="5">
        <f t="shared" si="185"/>
        <v>100</v>
      </c>
      <c r="Q2990" s="10">
        <f t="shared" si="186"/>
        <v>42511.362048611118</v>
      </c>
      <c r="R2990" s="10">
        <f t="shared" si="187"/>
        <v>42541.362048611118</v>
      </c>
      <c r="S2990" t="s">
        <v>8330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184"/>
        <v>96.997252747252745</v>
      </c>
      <c r="N2991" t="b">
        <v>1</v>
      </c>
      <c r="O2991" t="s">
        <v>8303</v>
      </c>
      <c r="P2991" s="5">
        <f t="shared" si="185"/>
        <v>176.535</v>
      </c>
      <c r="Q2991" s="10">
        <f t="shared" si="186"/>
        <v>42337.02039351852</v>
      </c>
      <c r="R2991" s="10">
        <f t="shared" si="187"/>
        <v>42359.207638888889</v>
      </c>
      <c r="S2991" t="s">
        <v>8330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184"/>
        <v>370.37037037037038</v>
      </c>
      <c r="N2992" t="b">
        <v>1</v>
      </c>
      <c r="O2992" t="s">
        <v>8303</v>
      </c>
      <c r="P2992" s="5">
        <f t="shared" si="185"/>
        <v>100</v>
      </c>
      <c r="Q2992" s="10">
        <f t="shared" si="186"/>
        <v>42341.57430555555</v>
      </c>
      <c r="R2992" s="10">
        <f t="shared" si="187"/>
        <v>42376.57430555555</v>
      </c>
      <c r="S2992" t="s">
        <v>8330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184"/>
        <v>94.408602150537632</v>
      </c>
      <c r="N2993" t="b">
        <v>1</v>
      </c>
      <c r="O2993" t="s">
        <v>8303</v>
      </c>
      <c r="P2993" s="5">
        <f t="shared" si="185"/>
        <v>103.29411764705883</v>
      </c>
      <c r="Q2993" s="10">
        <f t="shared" si="186"/>
        <v>42740.837152777778</v>
      </c>
      <c r="R2993" s="10">
        <f t="shared" si="187"/>
        <v>42762.837152777778</v>
      </c>
      <c r="S2993" t="s">
        <v>8330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184"/>
        <v>48.984375</v>
      </c>
      <c r="N2994" t="b">
        <v>1</v>
      </c>
      <c r="O2994" t="s">
        <v>8303</v>
      </c>
      <c r="P2994" s="5">
        <f t="shared" si="185"/>
        <v>104.5</v>
      </c>
      <c r="Q2994" s="10">
        <f t="shared" si="186"/>
        <v>42622.767476851848</v>
      </c>
      <c r="R2994" s="10">
        <f t="shared" si="187"/>
        <v>42652.767476851848</v>
      </c>
      <c r="S2994" t="s">
        <v>8330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184"/>
        <v>45.590909090909093</v>
      </c>
      <c r="N2995" t="b">
        <v>1</v>
      </c>
      <c r="O2995" t="s">
        <v>8303</v>
      </c>
      <c r="P2995" s="5">
        <f t="shared" si="185"/>
        <v>100.29999999999998</v>
      </c>
      <c r="Q2995" s="10">
        <f t="shared" si="186"/>
        <v>42390.838738425926</v>
      </c>
      <c r="R2995" s="10">
        <f t="shared" si="187"/>
        <v>42420.838738425926</v>
      </c>
      <c r="S2995" t="s">
        <v>8330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184"/>
        <v>23.275254237288134</v>
      </c>
      <c r="N2996" t="b">
        <v>1</v>
      </c>
      <c r="O2996" t="s">
        <v>8303</v>
      </c>
      <c r="P2996" s="5">
        <f t="shared" si="185"/>
        <v>457.74666666666673</v>
      </c>
      <c r="Q2996" s="10">
        <f t="shared" si="186"/>
        <v>41885.478842592594</v>
      </c>
      <c r="R2996" s="10">
        <f t="shared" si="187"/>
        <v>41915.478842592594</v>
      </c>
      <c r="S2996" t="s">
        <v>8330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184"/>
        <v>63.2289156626506</v>
      </c>
      <c r="N2997" t="b">
        <v>1</v>
      </c>
      <c r="O2997" t="s">
        <v>8303</v>
      </c>
      <c r="P2997" s="5">
        <f t="shared" si="185"/>
        <v>104.96000000000001</v>
      </c>
      <c r="Q2997" s="10">
        <f t="shared" si="186"/>
        <v>42724.665173611109</v>
      </c>
      <c r="R2997" s="10">
        <f t="shared" si="187"/>
        <v>42754.665173611109</v>
      </c>
      <c r="S2997" t="s">
        <v>8330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184"/>
        <v>153.5204081632653</v>
      </c>
      <c r="N2998" t="b">
        <v>1</v>
      </c>
      <c r="O2998" t="s">
        <v>8303</v>
      </c>
      <c r="P2998" s="5">
        <f t="shared" si="185"/>
        <v>171.94285714285715</v>
      </c>
      <c r="Q2998" s="10">
        <f t="shared" si="186"/>
        <v>42090.912500000006</v>
      </c>
      <c r="R2998" s="10">
        <f t="shared" si="187"/>
        <v>42150.912500000006</v>
      </c>
      <c r="S2998" t="s">
        <v>8330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184"/>
        <v>90.2</v>
      </c>
      <c r="N2999" t="b">
        <v>1</v>
      </c>
      <c r="O2999" t="s">
        <v>8303</v>
      </c>
      <c r="P2999" s="5">
        <f t="shared" si="185"/>
        <v>103.73000000000002</v>
      </c>
      <c r="Q2999" s="10">
        <f t="shared" si="186"/>
        <v>42775.733715277776</v>
      </c>
      <c r="R2999" s="10">
        <f t="shared" si="187"/>
        <v>42793.207638888889</v>
      </c>
      <c r="S2999" t="s">
        <v>8330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184"/>
        <v>118.97113163972287</v>
      </c>
      <c r="N3000" t="b">
        <v>1</v>
      </c>
      <c r="O3000" t="s">
        <v>8303</v>
      </c>
      <c r="P3000" s="5">
        <f t="shared" si="185"/>
        <v>103.029</v>
      </c>
      <c r="Q3000" s="10">
        <f t="shared" si="186"/>
        <v>41778.193622685183</v>
      </c>
      <c r="R3000" s="10">
        <f t="shared" si="187"/>
        <v>41806.184027777781</v>
      </c>
      <c r="S3000" t="s">
        <v>8330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184"/>
        <v>80.25</v>
      </c>
      <c r="N3001" t="b">
        <v>1</v>
      </c>
      <c r="O3001" t="s">
        <v>8303</v>
      </c>
      <c r="P3001" s="5">
        <f t="shared" si="185"/>
        <v>118.88888888888889</v>
      </c>
      <c r="Q3001" s="10">
        <f t="shared" si="186"/>
        <v>42780.740277777775</v>
      </c>
      <c r="R3001" s="10">
        <f t="shared" si="187"/>
        <v>42795.083333333328</v>
      </c>
      <c r="S3001" t="s">
        <v>8330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184"/>
        <v>62.5</v>
      </c>
      <c r="N3002" t="b">
        <v>1</v>
      </c>
      <c r="O3002" t="s">
        <v>8303</v>
      </c>
      <c r="P3002" s="5">
        <f t="shared" si="185"/>
        <v>100</v>
      </c>
      <c r="Q3002" s="10">
        <f t="shared" si="186"/>
        <v>42752.827199074076</v>
      </c>
      <c r="R3002" s="10">
        <f t="shared" si="187"/>
        <v>42766.75</v>
      </c>
      <c r="S3002" t="s">
        <v>8330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184"/>
        <v>131.37719999999999</v>
      </c>
      <c r="N3003" t="b">
        <v>1</v>
      </c>
      <c r="O3003" t="s">
        <v>8303</v>
      </c>
      <c r="P3003" s="5">
        <f t="shared" si="185"/>
        <v>318.69988910451895</v>
      </c>
      <c r="Q3003" s="10">
        <f t="shared" si="186"/>
        <v>42534.895625000005</v>
      </c>
      <c r="R3003" s="10">
        <f t="shared" si="187"/>
        <v>42564.895625000005</v>
      </c>
      <c r="S3003" t="s">
        <v>8330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184"/>
        <v>73.032980769230775</v>
      </c>
      <c r="N3004" t="b">
        <v>1</v>
      </c>
      <c r="O3004" t="s">
        <v>8303</v>
      </c>
      <c r="P3004" s="5">
        <f t="shared" si="185"/>
        <v>108.50614285714286</v>
      </c>
      <c r="Q3004" s="10">
        <f t="shared" si="186"/>
        <v>41239.83625</v>
      </c>
      <c r="R3004" s="10">
        <f t="shared" si="187"/>
        <v>41269.83625</v>
      </c>
      <c r="S3004" t="s">
        <v>8330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184"/>
        <v>178.52941176470588</v>
      </c>
      <c r="N3005" t="b">
        <v>1</v>
      </c>
      <c r="O3005" t="s">
        <v>8303</v>
      </c>
      <c r="P3005" s="5">
        <f t="shared" si="185"/>
        <v>101.16666666666667</v>
      </c>
      <c r="Q3005" s="10">
        <f t="shared" si="186"/>
        <v>42398.849259259259</v>
      </c>
      <c r="R3005" s="10">
        <f t="shared" si="187"/>
        <v>42430.249305555553</v>
      </c>
      <c r="S3005" t="s">
        <v>8330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184"/>
        <v>162.90974729241879</v>
      </c>
      <c r="N3006" t="b">
        <v>1</v>
      </c>
      <c r="O3006" t="s">
        <v>8303</v>
      </c>
      <c r="P3006" s="5">
        <f t="shared" si="185"/>
        <v>112.815</v>
      </c>
      <c r="Q3006" s="10">
        <f t="shared" si="186"/>
        <v>41928.881064814814</v>
      </c>
      <c r="R3006" s="10">
        <f t="shared" si="187"/>
        <v>41958.922731481478</v>
      </c>
      <c r="S3006" t="s">
        <v>8330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184"/>
        <v>108.24237288135593</v>
      </c>
      <c r="N3007" t="b">
        <v>1</v>
      </c>
      <c r="O3007" t="s">
        <v>8303</v>
      </c>
      <c r="P3007" s="5">
        <f t="shared" si="185"/>
        <v>120.49622641509434</v>
      </c>
      <c r="Q3007" s="10">
        <f t="shared" si="186"/>
        <v>41888.674826388888</v>
      </c>
      <c r="R3007" s="10">
        <f t="shared" si="187"/>
        <v>41918.674826388888</v>
      </c>
      <c r="S3007" t="s">
        <v>8330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184"/>
        <v>88.865979381443296</v>
      </c>
      <c r="N3008" t="b">
        <v>1</v>
      </c>
      <c r="O3008" t="s">
        <v>8303</v>
      </c>
      <c r="P3008" s="5">
        <f t="shared" si="185"/>
        <v>107.74999999999999</v>
      </c>
      <c r="Q3008" s="10">
        <f t="shared" si="186"/>
        <v>41957.756840277783</v>
      </c>
      <c r="R3008" s="10">
        <f t="shared" si="187"/>
        <v>41987.756840277783</v>
      </c>
      <c r="S3008" t="s">
        <v>8330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184"/>
        <v>54</v>
      </c>
      <c r="N3009" t="b">
        <v>1</v>
      </c>
      <c r="O3009" t="s">
        <v>8303</v>
      </c>
      <c r="P3009" s="5">
        <f t="shared" si="185"/>
        <v>180</v>
      </c>
      <c r="Q3009" s="10">
        <f t="shared" si="186"/>
        <v>42098.216238425928</v>
      </c>
      <c r="R3009" s="10">
        <f t="shared" si="187"/>
        <v>42119.216238425928</v>
      </c>
      <c r="S3009" t="s">
        <v>8330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ref="M3010:M3073" si="188">E3010/L3010</f>
        <v>116.73076923076923</v>
      </c>
      <c r="N3010" t="b">
        <v>1</v>
      </c>
      <c r="O3010" t="s">
        <v>8303</v>
      </c>
      <c r="P3010" s="5">
        <f t="shared" si="185"/>
        <v>101.16666666666667</v>
      </c>
      <c r="Q3010" s="10">
        <f t="shared" si="186"/>
        <v>42360.212025462963</v>
      </c>
      <c r="R3010" s="10">
        <f t="shared" si="187"/>
        <v>42390.212025462963</v>
      </c>
      <c r="S3010" t="s">
        <v>8330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si="188"/>
        <v>233.8984375</v>
      </c>
      <c r="N3011" t="b">
        <v>1</v>
      </c>
      <c r="O3011" t="s">
        <v>8303</v>
      </c>
      <c r="P3011" s="5">
        <f t="shared" ref="P3011:P3074" si="189">(E3011/D3011)*100</f>
        <v>119.756</v>
      </c>
      <c r="Q3011" s="10">
        <f t="shared" ref="Q3011:Q3074" si="190">(((J3011/60)/60)/24)+DATE(1970,1,1)</f>
        <v>41939.569907407407</v>
      </c>
      <c r="R3011" s="10">
        <f t="shared" ref="R3011:R3074" si="191">(((I3011/60)/60)/24)+DATE(1970,1,1)</f>
        <v>41969.611574074079</v>
      </c>
      <c r="S3011" t="s">
        <v>8330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188"/>
        <v>158</v>
      </c>
      <c r="N3012" t="b">
        <v>1</v>
      </c>
      <c r="O3012" t="s">
        <v>8303</v>
      </c>
      <c r="P3012" s="5">
        <f t="shared" si="189"/>
        <v>158</v>
      </c>
      <c r="Q3012" s="10">
        <f t="shared" si="190"/>
        <v>41996.832395833335</v>
      </c>
      <c r="R3012" s="10">
        <f t="shared" si="191"/>
        <v>42056.832395833335</v>
      </c>
      <c r="S3012" t="s">
        <v>8330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188"/>
        <v>14.84</v>
      </c>
      <c r="N3013" t="b">
        <v>1</v>
      </c>
      <c r="O3013" t="s">
        <v>8303</v>
      </c>
      <c r="P3013" s="5">
        <f t="shared" si="189"/>
        <v>123.66666666666666</v>
      </c>
      <c r="Q3013" s="10">
        <f t="shared" si="190"/>
        <v>42334.468935185185</v>
      </c>
      <c r="R3013" s="10">
        <f t="shared" si="191"/>
        <v>42361.957638888889</v>
      </c>
      <c r="S3013" t="s">
        <v>8330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188"/>
        <v>85.181818181818187</v>
      </c>
      <c r="N3014" t="b">
        <v>1</v>
      </c>
      <c r="O3014" t="s">
        <v>8303</v>
      </c>
      <c r="P3014" s="5">
        <f t="shared" si="189"/>
        <v>117.12499999999999</v>
      </c>
      <c r="Q3014" s="10">
        <f t="shared" si="190"/>
        <v>42024.702893518523</v>
      </c>
      <c r="R3014" s="10">
        <f t="shared" si="191"/>
        <v>42045.702893518523</v>
      </c>
      <c r="S3014" t="s">
        <v>8330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188"/>
        <v>146.69158878504672</v>
      </c>
      <c r="N3015" t="b">
        <v>1</v>
      </c>
      <c r="O3015" t="s">
        <v>8303</v>
      </c>
      <c r="P3015" s="5">
        <f t="shared" si="189"/>
        <v>156.96</v>
      </c>
      <c r="Q3015" s="10">
        <f t="shared" si="190"/>
        <v>42146.836215277777</v>
      </c>
      <c r="R3015" s="10">
        <f t="shared" si="191"/>
        <v>42176.836215277777</v>
      </c>
      <c r="S3015" t="s">
        <v>8330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188"/>
        <v>50.764811490125673</v>
      </c>
      <c r="N3016" t="b">
        <v>1</v>
      </c>
      <c r="O3016" t="s">
        <v>8303</v>
      </c>
      <c r="P3016" s="5">
        <f t="shared" si="189"/>
        <v>113.104</v>
      </c>
      <c r="Q3016" s="10">
        <f t="shared" si="190"/>
        <v>41920.123611111114</v>
      </c>
      <c r="R3016" s="10">
        <f t="shared" si="191"/>
        <v>41948.208333333336</v>
      </c>
      <c r="S3016" t="s">
        <v>8330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188"/>
        <v>87.7</v>
      </c>
      <c r="N3017" t="b">
        <v>1</v>
      </c>
      <c r="O3017" t="s">
        <v>8303</v>
      </c>
      <c r="P3017" s="5">
        <f t="shared" si="189"/>
        <v>103.17647058823529</v>
      </c>
      <c r="Q3017" s="10">
        <f t="shared" si="190"/>
        <v>41785.72729166667</v>
      </c>
      <c r="R3017" s="10">
        <f t="shared" si="191"/>
        <v>41801.166666666664</v>
      </c>
      <c r="S3017" t="s">
        <v>8330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188"/>
        <v>242.27777777777777</v>
      </c>
      <c r="N3018" t="b">
        <v>1</v>
      </c>
      <c r="O3018" t="s">
        <v>8303</v>
      </c>
      <c r="P3018" s="5">
        <f t="shared" si="189"/>
        <v>102.61176470588236</v>
      </c>
      <c r="Q3018" s="10">
        <f t="shared" si="190"/>
        <v>41778.548055555555</v>
      </c>
      <c r="R3018" s="10">
        <f t="shared" si="191"/>
        <v>41838.548055555555</v>
      </c>
      <c r="S3018" t="s">
        <v>8330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188"/>
        <v>146.44654088050314</v>
      </c>
      <c r="N3019" t="b">
        <v>1</v>
      </c>
      <c r="O3019" t="s">
        <v>8303</v>
      </c>
      <c r="P3019" s="5">
        <f t="shared" si="189"/>
        <v>105.84090909090908</v>
      </c>
      <c r="Q3019" s="10">
        <f t="shared" si="190"/>
        <v>41841.850034722222</v>
      </c>
      <c r="R3019" s="10">
        <f t="shared" si="191"/>
        <v>41871.850034722222</v>
      </c>
      <c r="S3019" t="s">
        <v>8330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188"/>
        <v>103.17073170731707</v>
      </c>
      <c r="N3020" t="b">
        <v>1</v>
      </c>
      <c r="O3020" t="s">
        <v>8303</v>
      </c>
      <c r="P3020" s="5">
        <f t="shared" si="189"/>
        <v>100.71428571428571</v>
      </c>
      <c r="Q3020" s="10">
        <f t="shared" si="190"/>
        <v>42163.29833333334</v>
      </c>
      <c r="R3020" s="10">
        <f t="shared" si="191"/>
        <v>42205.916666666672</v>
      </c>
      <c r="S3020" t="s">
        <v>8330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188"/>
        <v>80.464601769911511</v>
      </c>
      <c r="N3021" t="b">
        <v>1</v>
      </c>
      <c r="O3021" t="s">
        <v>8303</v>
      </c>
      <c r="P3021" s="5">
        <f t="shared" si="189"/>
        <v>121.23333333333332</v>
      </c>
      <c r="Q3021" s="10">
        <f t="shared" si="190"/>
        <v>41758.833564814813</v>
      </c>
      <c r="R3021" s="10">
        <f t="shared" si="191"/>
        <v>41786.125</v>
      </c>
      <c r="S3021" t="s">
        <v>8330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188"/>
        <v>234.66666666666666</v>
      </c>
      <c r="N3022" t="b">
        <v>1</v>
      </c>
      <c r="O3022" t="s">
        <v>8303</v>
      </c>
      <c r="P3022" s="5">
        <f t="shared" si="189"/>
        <v>100.57142857142858</v>
      </c>
      <c r="Q3022" s="10">
        <f t="shared" si="190"/>
        <v>42170.846446759257</v>
      </c>
      <c r="R3022" s="10">
        <f t="shared" si="191"/>
        <v>42230.846446759257</v>
      </c>
      <c r="S3022" t="s">
        <v>8330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188"/>
        <v>50.689320388349515</v>
      </c>
      <c r="N3023" t="b">
        <v>1</v>
      </c>
      <c r="O3023" t="s">
        <v>8303</v>
      </c>
      <c r="P3023" s="5">
        <f t="shared" si="189"/>
        <v>116.02222222222223</v>
      </c>
      <c r="Q3023" s="10">
        <f t="shared" si="190"/>
        <v>42660.618854166663</v>
      </c>
      <c r="R3023" s="10">
        <f t="shared" si="191"/>
        <v>42696.249305555553</v>
      </c>
      <c r="S3023" t="s">
        <v>8330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188"/>
        <v>162.70967741935485</v>
      </c>
      <c r="N3024" t="b">
        <v>1</v>
      </c>
      <c r="O3024" t="s">
        <v>8303</v>
      </c>
      <c r="P3024" s="5">
        <f t="shared" si="189"/>
        <v>100.88</v>
      </c>
      <c r="Q3024" s="10">
        <f t="shared" si="190"/>
        <v>42564.95380787037</v>
      </c>
      <c r="R3024" s="10">
        <f t="shared" si="191"/>
        <v>42609.95380787037</v>
      </c>
      <c r="S3024" t="s">
        <v>8330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188"/>
        <v>120.16666666666667</v>
      </c>
      <c r="N3025" t="b">
        <v>1</v>
      </c>
      <c r="O3025" t="s">
        <v>8303</v>
      </c>
      <c r="P3025" s="5">
        <f t="shared" si="189"/>
        <v>103</v>
      </c>
      <c r="Q3025" s="10">
        <f t="shared" si="190"/>
        <v>42121.675763888896</v>
      </c>
      <c r="R3025" s="10">
        <f t="shared" si="191"/>
        <v>42166.675763888896</v>
      </c>
      <c r="S3025" t="s">
        <v>8330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188"/>
        <v>67.697802197802204</v>
      </c>
      <c r="N3026" t="b">
        <v>1</v>
      </c>
      <c r="O3026" t="s">
        <v>8303</v>
      </c>
      <c r="P3026" s="5">
        <f t="shared" si="189"/>
        <v>246.42</v>
      </c>
      <c r="Q3026" s="10">
        <f t="shared" si="190"/>
        <v>41158.993923611109</v>
      </c>
      <c r="R3026" s="10">
        <f t="shared" si="191"/>
        <v>41188.993923611109</v>
      </c>
      <c r="S3026" t="s">
        <v>8330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188"/>
        <v>52.103448275862071</v>
      </c>
      <c r="N3027" t="b">
        <v>1</v>
      </c>
      <c r="O3027" t="s">
        <v>8303</v>
      </c>
      <c r="P3027" s="5">
        <f t="shared" si="189"/>
        <v>302.2</v>
      </c>
      <c r="Q3027" s="10">
        <f t="shared" si="190"/>
        <v>41761.509409722225</v>
      </c>
      <c r="R3027" s="10">
        <f t="shared" si="191"/>
        <v>41789.666666666664</v>
      </c>
      <c r="S3027" t="s">
        <v>8330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188"/>
        <v>51.6</v>
      </c>
      <c r="N3028" t="b">
        <v>1</v>
      </c>
      <c r="O3028" t="s">
        <v>8303</v>
      </c>
      <c r="P3028" s="5">
        <f t="shared" si="189"/>
        <v>143.33333333333334</v>
      </c>
      <c r="Q3028" s="10">
        <f t="shared" si="190"/>
        <v>42783.459398148145</v>
      </c>
      <c r="R3028" s="10">
        <f t="shared" si="191"/>
        <v>42797.459398148145</v>
      </c>
      <c r="S3028" t="s">
        <v>8330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188"/>
        <v>164.3</v>
      </c>
      <c r="N3029" t="b">
        <v>1</v>
      </c>
      <c r="O3029" t="s">
        <v>8303</v>
      </c>
      <c r="P3029" s="5">
        <f t="shared" si="189"/>
        <v>131.44</v>
      </c>
      <c r="Q3029" s="10">
        <f t="shared" si="190"/>
        <v>42053.704293981486</v>
      </c>
      <c r="R3029" s="10">
        <f t="shared" si="191"/>
        <v>42083.662627314814</v>
      </c>
      <c r="S3029" t="s">
        <v>8330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188"/>
        <v>84.858585858585855</v>
      </c>
      <c r="N3030" t="b">
        <v>1</v>
      </c>
      <c r="O3030" t="s">
        <v>8303</v>
      </c>
      <c r="P3030" s="5">
        <f t="shared" si="189"/>
        <v>168.01999999999998</v>
      </c>
      <c r="Q3030" s="10">
        <f t="shared" si="190"/>
        <v>42567.264178240745</v>
      </c>
      <c r="R3030" s="10">
        <f t="shared" si="191"/>
        <v>42597.264178240745</v>
      </c>
      <c r="S3030" t="s">
        <v>8330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188"/>
        <v>94.548850574712645</v>
      </c>
      <c r="N3031" t="b">
        <v>1</v>
      </c>
      <c r="O3031" t="s">
        <v>8303</v>
      </c>
      <c r="P3031" s="5">
        <f t="shared" si="189"/>
        <v>109.67666666666666</v>
      </c>
      <c r="Q3031" s="10">
        <f t="shared" si="190"/>
        <v>41932.708877314813</v>
      </c>
      <c r="R3031" s="10">
        <f t="shared" si="191"/>
        <v>41961.190972222219</v>
      </c>
      <c r="S3031" t="s">
        <v>8330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188"/>
        <v>45.536585365853661</v>
      </c>
      <c r="N3032" t="b">
        <v>1</v>
      </c>
      <c r="O3032" t="s">
        <v>8303</v>
      </c>
      <c r="P3032" s="5">
        <f t="shared" si="189"/>
        <v>106.6857142857143</v>
      </c>
      <c r="Q3032" s="10">
        <f t="shared" si="190"/>
        <v>42233.747349537036</v>
      </c>
      <c r="R3032" s="10">
        <f t="shared" si="191"/>
        <v>42263.747349537036</v>
      </c>
      <c r="S3032" t="s">
        <v>8330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188"/>
        <v>51.724137931034484</v>
      </c>
      <c r="N3033" t="b">
        <v>1</v>
      </c>
      <c r="O3033" t="s">
        <v>8303</v>
      </c>
      <c r="P3033" s="5">
        <f t="shared" si="189"/>
        <v>100</v>
      </c>
      <c r="Q3033" s="10">
        <f t="shared" si="190"/>
        <v>42597.882488425923</v>
      </c>
      <c r="R3033" s="10">
        <f t="shared" si="191"/>
        <v>42657.882488425923</v>
      </c>
      <c r="S3033" t="s">
        <v>8330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188"/>
        <v>50.88</v>
      </c>
      <c r="N3034" t="b">
        <v>1</v>
      </c>
      <c r="O3034" t="s">
        <v>8303</v>
      </c>
      <c r="P3034" s="5">
        <f t="shared" si="189"/>
        <v>127.2</v>
      </c>
      <c r="Q3034" s="10">
        <f t="shared" si="190"/>
        <v>42228.044664351852</v>
      </c>
      <c r="R3034" s="10">
        <f t="shared" si="191"/>
        <v>42258.044664351852</v>
      </c>
      <c r="S3034" t="s">
        <v>8330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188"/>
        <v>191.13043478260869</v>
      </c>
      <c r="N3035" t="b">
        <v>1</v>
      </c>
      <c r="O3035" t="s">
        <v>8303</v>
      </c>
      <c r="P3035" s="5">
        <f t="shared" si="189"/>
        <v>146.53333333333333</v>
      </c>
      <c r="Q3035" s="10">
        <f t="shared" si="190"/>
        <v>42570.110243055555</v>
      </c>
      <c r="R3035" s="10">
        <f t="shared" si="191"/>
        <v>42600.110243055555</v>
      </c>
      <c r="S3035" t="s">
        <v>8330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188"/>
        <v>89.314285714285717</v>
      </c>
      <c r="N3036" t="b">
        <v>1</v>
      </c>
      <c r="O3036" t="s">
        <v>8303</v>
      </c>
      <c r="P3036" s="5">
        <f t="shared" si="189"/>
        <v>112.53599999999999</v>
      </c>
      <c r="Q3036" s="10">
        <f t="shared" si="190"/>
        <v>42644.535358796296</v>
      </c>
      <c r="R3036" s="10">
        <f t="shared" si="191"/>
        <v>42675.165972222225</v>
      </c>
      <c r="S3036" t="s">
        <v>8330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188"/>
        <v>88.588631921824103</v>
      </c>
      <c r="N3037" t="b">
        <v>1</v>
      </c>
      <c r="O3037" t="s">
        <v>8303</v>
      </c>
      <c r="P3037" s="5">
        <f t="shared" si="189"/>
        <v>108.78684000000001</v>
      </c>
      <c r="Q3037" s="10">
        <f t="shared" si="190"/>
        <v>41368.560289351852</v>
      </c>
      <c r="R3037" s="10">
        <f t="shared" si="191"/>
        <v>41398.560289351852</v>
      </c>
      <c r="S3037" t="s">
        <v>8330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188"/>
        <v>96.300911854103347</v>
      </c>
      <c r="N3038" t="b">
        <v>1</v>
      </c>
      <c r="O3038" t="s">
        <v>8303</v>
      </c>
      <c r="P3038" s="5">
        <f t="shared" si="189"/>
        <v>126.732</v>
      </c>
      <c r="Q3038" s="10">
        <f t="shared" si="190"/>
        <v>41466.785231481481</v>
      </c>
      <c r="R3038" s="10">
        <f t="shared" si="191"/>
        <v>41502.499305555553</v>
      </c>
      <c r="S3038" t="s">
        <v>8330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188"/>
        <v>33.3125</v>
      </c>
      <c r="N3039" t="b">
        <v>1</v>
      </c>
      <c r="O3039" t="s">
        <v>8303</v>
      </c>
      <c r="P3039" s="5">
        <f t="shared" si="189"/>
        <v>213.20000000000002</v>
      </c>
      <c r="Q3039" s="10">
        <f t="shared" si="190"/>
        <v>40378.893206018518</v>
      </c>
      <c r="R3039" s="10">
        <f t="shared" si="191"/>
        <v>40453.207638888889</v>
      </c>
      <c r="S3039" t="s">
        <v>8330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188"/>
        <v>37.222222222222221</v>
      </c>
      <c r="N3040" t="b">
        <v>1</v>
      </c>
      <c r="O3040" t="s">
        <v>8303</v>
      </c>
      <c r="P3040" s="5">
        <f t="shared" si="189"/>
        <v>100.49999999999999</v>
      </c>
      <c r="Q3040" s="10">
        <f t="shared" si="190"/>
        <v>42373.252280092594</v>
      </c>
      <c r="R3040" s="10">
        <f t="shared" si="191"/>
        <v>42433.252280092594</v>
      </c>
      <c r="S3040" t="s">
        <v>8330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188"/>
        <v>92.130423728813554</v>
      </c>
      <c r="N3041" t="b">
        <v>1</v>
      </c>
      <c r="O3041" t="s">
        <v>8303</v>
      </c>
      <c r="P3041" s="5">
        <f t="shared" si="189"/>
        <v>108.71389999999998</v>
      </c>
      <c r="Q3041" s="10">
        <f t="shared" si="190"/>
        <v>41610.794421296298</v>
      </c>
      <c r="R3041" s="10">
        <f t="shared" si="191"/>
        <v>41637.332638888889</v>
      </c>
      <c r="S3041" t="s">
        <v>8330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188"/>
        <v>76.785714285714292</v>
      </c>
      <c r="N3042" t="b">
        <v>1</v>
      </c>
      <c r="O3042" t="s">
        <v>8303</v>
      </c>
      <c r="P3042" s="5">
        <f t="shared" si="189"/>
        <v>107.5</v>
      </c>
      <c r="Q3042" s="10">
        <f t="shared" si="190"/>
        <v>42177.791909722218</v>
      </c>
      <c r="R3042" s="10">
        <f t="shared" si="191"/>
        <v>42181.958333333328</v>
      </c>
      <c r="S3042" t="s">
        <v>8330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188"/>
        <v>96.526315789473685</v>
      </c>
      <c r="N3043" t="b">
        <v>1</v>
      </c>
      <c r="O3043" t="s">
        <v>8303</v>
      </c>
      <c r="P3043" s="5">
        <f t="shared" si="189"/>
        <v>110.48192771084338</v>
      </c>
      <c r="Q3043" s="10">
        <f t="shared" si="190"/>
        <v>42359.868611111116</v>
      </c>
      <c r="R3043" s="10">
        <f t="shared" si="191"/>
        <v>42389.868611111116</v>
      </c>
      <c r="S3043" t="s">
        <v>8330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188"/>
        <v>51.891891891891895</v>
      </c>
      <c r="N3044" t="b">
        <v>1</v>
      </c>
      <c r="O3044" t="s">
        <v>8303</v>
      </c>
      <c r="P3044" s="5">
        <f t="shared" si="189"/>
        <v>128</v>
      </c>
      <c r="Q3044" s="10">
        <f t="shared" si="190"/>
        <v>42253.688043981485</v>
      </c>
      <c r="R3044" s="10">
        <f t="shared" si="191"/>
        <v>42283.688043981485</v>
      </c>
      <c r="S3044" t="s">
        <v>8330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188"/>
        <v>128.9140625</v>
      </c>
      <c r="N3045" t="b">
        <v>1</v>
      </c>
      <c r="O3045" t="s">
        <v>8303</v>
      </c>
      <c r="P3045" s="5">
        <f t="shared" si="189"/>
        <v>110.00666666666667</v>
      </c>
      <c r="Q3045" s="10">
        <f t="shared" si="190"/>
        <v>42083.070590277777</v>
      </c>
      <c r="R3045" s="10">
        <f t="shared" si="191"/>
        <v>42110.118055555555</v>
      </c>
      <c r="S3045" t="s">
        <v>8330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188"/>
        <v>84.108974358974365</v>
      </c>
      <c r="N3046" t="b">
        <v>1</v>
      </c>
      <c r="O3046" t="s">
        <v>8303</v>
      </c>
      <c r="P3046" s="5">
        <f t="shared" si="189"/>
        <v>109.34166666666667</v>
      </c>
      <c r="Q3046" s="10">
        <f t="shared" si="190"/>
        <v>42387.7268287037</v>
      </c>
      <c r="R3046" s="10">
        <f t="shared" si="191"/>
        <v>42402.7268287037</v>
      </c>
      <c r="S3046" t="s">
        <v>8330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188"/>
        <v>82.941562500000003</v>
      </c>
      <c r="N3047" t="b">
        <v>1</v>
      </c>
      <c r="O3047" t="s">
        <v>8303</v>
      </c>
      <c r="P3047" s="5">
        <f t="shared" si="189"/>
        <v>132.70650000000001</v>
      </c>
      <c r="Q3047" s="10">
        <f t="shared" si="190"/>
        <v>41843.155729166669</v>
      </c>
      <c r="R3047" s="10">
        <f t="shared" si="191"/>
        <v>41873.155729166669</v>
      </c>
      <c r="S3047" t="s">
        <v>8330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188"/>
        <v>259.94827586206895</v>
      </c>
      <c r="N3048" t="b">
        <v>1</v>
      </c>
      <c r="O3048" t="s">
        <v>8303</v>
      </c>
      <c r="P3048" s="5">
        <f t="shared" si="189"/>
        <v>190.84810126582278</v>
      </c>
      <c r="Q3048" s="10">
        <f t="shared" si="190"/>
        <v>41862.803078703706</v>
      </c>
      <c r="R3048" s="10">
        <f t="shared" si="191"/>
        <v>41892.202777777777</v>
      </c>
      <c r="S3048" t="s">
        <v>8330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188"/>
        <v>37.25</v>
      </c>
      <c r="N3049" t="b">
        <v>1</v>
      </c>
      <c r="O3049" t="s">
        <v>8303</v>
      </c>
      <c r="P3049" s="5">
        <f t="shared" si="189"/>
        <v>149</v>
      </c>
      <c r="Q3049" s="10">
        <f t="shared" si="190"/>
        <v>42443.989050925928</v>
      </c>
      <c r="R3049" s="10">
        <f t="shared" si="191"/>
        <v>42487.552777777775</v>
      </c>
      <c r="S3049" t="s">
        <v>8330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188"/>
        <v>177.02127659574469</v>
      </c>
      <c r="N3050" t="b">
        <v>1</v>
      </c>
      <c r="O3050" t="s">
        <v>8303</v>
      </c>
      <c r="P3050" s="5">
        <f t="shared" si="189"/>
        <v>166.4</v>
      </c>
      <c r="Q3050" s="10">
        <f t="shared" si="190"/>
        <v>41975.901180555549</v>
      </c>
      <c r="R3050" s="10">
        <f t="shared" si="191"/>
        <v>42004.890277777777</v>
      </c>
      <c r="S3050" t="s">
        <v>8330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188"/>
        <v>74.074074074074076</v>
      </c>
      <c r="N3051" t="b">
        <v>1</v>
      </c>
      <c r="O3051" t="s">
        <v>8303</v>
      </c>
      <c r="P3051" s="5">
        <f t="shared" si="189"/>
        <v>106.66666666666667</v>
      </c>
      <c r="Q3051" s="10">
        <f t="shared" si="190"/>
        <v>42139.014525462961</v>
      </c>
      <c r="R3051" s="10">
        <f t="shared" si="191"/>
        <v>42169.014525462961</v>
      </c>
      <c r="S3051" t="s">
        <v>8330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188"/>
        <v>70.666666666666671</v>
      </c>
      <c r="N3052" t="b">
        <v>1</v>
      </c>
      <c r="O3052" t="s">
        <v>8303</v>
      </c>
      <c r="P3052" s="5">
        <f t="shared" si="189"/>
        <v>106</v>
      </c>
      <c r="Q3052" s="10">
        <f t="shared" si="190"/>
        <v>42465.16851851852</v>
      </c>
      <c r="R3052" s="10">
        <f t="shared" si="191"/>
        <v>42495.16851851852</v>
      </c>
      <c r="S3052" t="s">
        <v>8330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188"/>
        <v>23.62857142857143</v>
      </c>
      <c r="N3053" t="b">
        <v>0</v>
      </c>
      <c r="O3053" t="s">
        <v>8303</v>
      </c>
      <c r="P3053" s="5">
        <f t="shared" si="189"/>
        <v>23.62857142857143</v>
      </c>
      <c r="Q3053" s="10">
        <f t="shared" si="190"/>
        <v>42744.416030092587</v>
      </c>
      <c r="R3053" s="10">
        <f t="shared" si="191"/>
        <v>42774.416030092587</v>
      </c>
      <c r="S3053" t="s">
        <v>8330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188"/>
        <v>37.5</v>
      </c>
      <c r="N3054" t="b">
        <v>0</v>
      </c>
      <c r="O3054" t="s">
        <v>8303</v>
      </c>
      <c r="P3054" s="5">
        <f t="shared" si="189"/>
        <v>0.15</v>
      </c>
      <c r="Q3054" s="10">
        <f t="shared" si="190"/>
        <v>42122.670069444444</v>
      </c>
      <c r="R3054" s="10">
        <f t="shared" si="191"/>
        <v>42152.665972222225</v>
      </c>
      <c r="S3054" t="s">
        <v>8330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188"/>
        <v>13.333333333333334</v>
      </c>
      <c r="N3055" t="b">
        <v>0</v>
      </c>
      <c r="O3055" t="s">
        <v>8303</v>
      </c>
      <c r="P3055" s="5">
        <f t="shared" si="189"/>
        <v>0.4</v>
      </c>
      <c r="Q3055" s="10">
        <f t="shared" si="190"/>
        <v>41862.761724537035</v>
      </c>
      <c r="R3055" s="10">
        <f t="shared" si="191"/>
        <v>41914.165972222225</v>
      </c>
      <c r="S3055" t="s">
        <v>8330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188"/>
        <v>#DIV/0!</v>
      </c>
      <c r="N3056" t="b">
        <v>0</v>
      </c>
      <c r="O3056" t="s">
        <v>8303</v>
      </c>
      <c r="P3056" s="5">
        <f t="shared" si="189"/>
        <v>0</v>
      </c>
      <c r="Q3056" s="10">
        <f t="shared" si="190"/>
        <v>42027.832800925928</v>
      </c>
      <c r="R3056" s="10">
        <f t="shared" si="191"/>
        <v>42065.044444444444</v>
      </c>
      <c r="S3056" t="s">
        <v>8330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188"/>
        <v>1</v>
      </c>
      <c r="N3057" t="b">
        <v>0</v>
      </c>
      <c r="O3057" t="s">
        <v>8303</v>
      </c>
      <c r="P3057" s="5">
        <f t="shared" si="189"/>
        <v>5.0000000000000001E-3</v>
      </c>
      <c r="Q3057" s="10">
        <f t="shared" si="190"/>
        <v>41953.95821759259</v>
      </c>
      <c r="R3057" s="10">
        <f t="shared" si="191"/>
        <v>42013.95821759259</v>
      </c>
      <c r="S3057" t="s">
        <v>8330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188"/>
        <v>#DIV/0!</v>
      </c>
      <c r="N3058" t="b">
        <v>0</v>
      </c>
      <c r="O3058" t="s">
        <v>8303</v>
      </c>
      <c r="P3058" s="5">
        <f t="shared" si="189"/>
        <v>0</v>
      </c>
      <c r="Q3058" s="10">
        <f t="shared" si="190"/>
        <v>41851.636388888888</v>
      </c>
      <c r="R3058" s="10">
        <f t="shared" si="191"/>
        <v>41911.636388888888</v>
      </c>
      <c r="S3058" t="s">
        <v>8330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188"/>
        <v>#DIV/0!</v>
      </c>
      <c r="N3059" t="b">
        <v>0</v>
      </c>
      <c r="O3059" t="s">
        <v>8303</v>
      </c>
      <c r="P3059" s="5">
        <f t="shared" si="189"/>
        <v>0</v>
      </c>
      <c r="Q3059" s="10">
        <f t="shared" si="190"/>
        <v>42433.650590277779</v>
      </c>
      <c r="R3059" s="10">
        <f t="shared" si="191"/>
        <v>42463.608923611115</v>
      </c>
      <c r="S3059" t="s">
        <v>8330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188"/>
        <v>1</v>
      </c>
      <c r="N3060" t="b">
        <v>0</v>
      </c>
      <c r="O3060" t="s">
        <v>8303</v>
      </c>
      <c r="P3060" s="5">
        <f t="shared" si="189"/>
        <v>1.6666666666666666E-2</v>
      </c>
      <c r="Q3060" s="10">
        <f t="shared" si="190"/>
        <v>42460.374305555553</v>
      </c>
      <c r="R3060" s="10">
        <f t="shared" si="191"/>
        <v>42510.374305555553</v>
      </c>
      <c r="S3060" t="s">
        <v>8330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188"/>
        <v>41</v>
      </c>
      <c r="N3061" t="b">
        <v>0</v>
      </c>
      <c r="O3061" t="s">
        <v>8303</v>
      </c>
      <c r="P3061" s="5">
        <f t="shared" si="189"/>
        <v>3.0066666666666664</v>
      </c>
      <c r="Q3061" s="10">
        <f t="shared" si="190"/>
        <v>41829.935717592591</v>
      </c>
      <c r="R3061" s="10">
        <f t="shared" si="191"/>
        <v>41859.935717592591</v>
      </c>
      <c r="S3061" t="s">
        <v>8330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188"/>
        <v>55.833333333333336</v>
      </c>
      <c r="N3062" t="b">
        <v>0</v>
      </c>
      <c r="O3062" t="s">
        <v>8303</v>
      </c>
      <c r="P3062" s="5">
        <f t="shared" si="189"/>
        <v>0.15227272727272728</v>
      </c>
      <c r="Q3062" s="10">
        <f t="shared" si="190"/>
        <v>42245.274699074071</v>
      </c>
      <c r="R3062" s="10">
        <f t="shared" si="191"/>
        <v>42275.274699074071</v>
      </c>
      <c r="S3062" t="s">
        <v>8330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188"/>
        <v>#DIV/0!</v>
      </c>
      <c r="N3063" t="b">
        <v>0</v>
      </c>
      <c r="O3063" t="s">
        <v>8303</v>
      </c>
      <c r="P3063" s="5">
        <f t="shared" si="189"/>
        <v>0</v>
      </c>
      <c r="Q3063" s="10">
        <f t="shared" si="190"/>
        <v>41834.784120370372</v>
      </c>
      <c r="R3063" s="10">
        <f t="shared" si="191"/>
        <v>41864.784120370372</v>
      </c>
      <c r="S3063" t="s">
        <v>8330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188"/>
        <v>99.761194029850742</v>
      </c>
      <c r="N3064" t="b">
        <v>0</v>
      </c>
      <c r="O3064" t="s">
        <v>8303</v>
      </c>
      <c r="P3064" s="5">
        <f t="shared" si="189"/>
        <v>66.84</v>
      </c>
      <c r="Q3064" s="10">
        <f t="shared" si="190"/>
        <v>42248.535787037035</v>
      </c>
      <c r="R3064" s="10">
        <f t="shared" si="191"/>
        <v>42277.75</v>
      </c>
      <c r="S3064" t="s">
        <v>8330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188"/>
        <v>25.521739130434781</v>
      </c>
      <c r="N3065" t="b">
        <v>0</v>
      </c>
      <c r="O3065" t="s">
        <v>8303</v>
      </c>
      <c r="P3065" s="5">
        <f t="shared" si="189"/>
        <v>19.566666666666666</v>
      </c>
      <c r="Q3065" s="10">
        <f t="shared" si="190"/>
        <v>42630.922893518517</v>
      </c>
      <c r="R3065" s="10">
        <f t="shared" si="191"/>
        <v>42665.922893518517</v>
      </c>
      <c r="S3065" t="s">
        <v>8330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188"/>
        <v>117.65277777777777</v>
      </c>
      <c r="N3066" t="b">
        <v>0</v>
      </c>
      <c r="O3066" t="s">
        <v>8303</v>
      </c>
      <c r="P3066" s="5">
        <f t="shared" si="189"/>
        <v>11.294666666666666</v>
      </c>
      <c r="Q3066" s="10">
        <f t="shared" si="190"/>
        <v>42299.130162037036</v>
      </c>
      <c r="R3066" s="10">
        <f t="shared" si="191"/>
        <v>42330.290972222225</v>
      </c>
      <c r="S3066" t="s">
        <v>8330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188"/>
        <v>5</v>
      </c>
      <c r="N3067" t="b">
        <v>0</v>
      </c>
      <c r="O3067" t="s">
        <v>8303</v>
      </c>
      <c r="P3067" s="5">
        <f t="shared" si="189"/>
        <v>0.04</v>
      </c>
      <c r="Q3067" s="10">
        <f t="shared" si="190"/>
        <v>41825.055231481485</v>
      </c>
      <c r="R3067" s="10">
        <f t="shared" si="191"/>
        <v>41850.055231481485</v>
      </c>
      <c r="S3067" t="s">
        <v>8330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188"/>
        <v>2796.6666666666665</v>
      </c>
      <c r="N3068" t="b">
        <v>0</v>
      </c>
      <c r="O3068" t="s">
        <v>8303</v>
      </c>
      <c r="P3068" s="5">
        <f t="shared" si="189"/>
        <v>11.985714285714286</v>
      </c>
      <c r="Q3068" s="10">
        <f t="shared" si="190"/>
        <v>42531.228437500002</v>
      </c>
      <c r="R3068" s="10">
        <f t="shared" si="191"/>
        <v>42561.228437500002</v>
      </c>
      <c r="S3068" t="s">
        <v>8330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188"/>
        <v>200</v>
      </c>
      <c r="N3069" t="b">
        <v>0</v>
      </c>
      <c r="O3069" t="s">
        <v>8303</v>
      </c>
      <c r="P3069" s="5">
        <f t="shared" si="189"/>
        <v>2.5</v>
      </c>
      <c r="Q3069" s="10">
        <f t="shared" si="190"/>
        <v>42226.938414351855</v>
      </c>
      <c r="R3069" s="10">
        <f t="shared" si="191"/>
        <v>42256.938414351855</v>
      </c>
      <c r="S3069" t="s">
        <v>8330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188"/>
        <v>87.5</v>
      </c>
      <c r="N3070" t="b">
        <v>0</v>
      </c>
      <c r="O3070" t="s">
        <v>8303</v>
      </c>
      <c r="P3070" s="5">
        <f t="shared" si="189"/>
        <v>6.9999999999999993E-2</v>
      </c>
      <c r="Q3070" s="10">
        <f t="shared" si="190"/>
        <v>42263.691574074073</v>
      </c>
      <c r="R3070" s="10">
        <f t="shared" si="191"/>
        <v>42293.691574074073</v>
      </c>
      <c r="S3070" t="s">
        <v>8330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188"/>
        <v>20.142857142857142</v>
      </c>
      <c r="N3071" t="b">
        <v>0</v>
      </c>
      <c r="O3071" t="s">
        <v>8303</v>
      </c>
      <c r="P3071" s="5">
        <f t="shared" si="189"/>
        <v>14.099999999999998</v>
      </c>
      <c r="Q3071" s="10">
        <f t="shared" si="190"/>
        <v>41957.833726851852</v>
      </c>
      <c r="R3071" s="10">
        <f t="shared" si="191"/>
        <v>41987.833726851852</v>
      </c>
      <c r="S3071" t="s">
        <v>8330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188"/>
        <v>20.875</v>
      </c>
      <c r="N3072" t="b">
        <v>0</v>
      </c>
      <c r="O3072" t="s">
        <v>8303</v>
      </c>
      <c r="P3072" s="5">
        <f t="shared" si="189"/>
        <v>3.34</v>
      </c>
      <c r="Q3072" s="10">
        <f t="shared" si="190"/>
        <v>42690.733437499999</v>
      </c>
      <c r="R3072" s="10">
        <f t="shared" si="191"/>
        <v>42711.733437499999</v>
      </c>
      <c r="S3072" t="s">
        <v>8330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188"/>
        <v>61.307692307692307</v>
      </c>
      <c r="N3073" t="b">
        <v>0</v>
      </c>
      <c r="O3073" t="s">
        <v>8303</v>
      </c>
      <c r="P3073" s="5">
        <f t="shared" si="189"/>
        <v>59.774999999999999</v>
      </c>
      <c r="Q3073" s="10">
        <f t="shared" si="190"/>
        <v>42097.732418981483</v>
      </c>
      <c r="R3073" s="10">
        <f t="shared" si="191"/>
        <v>42115.249305555553</v>
      </c>
      <c r="S3073" t="s">
        <v>8330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ref="M3074:M3137" si="192">E3074/L3074</f>
        <v>1</v>
      </c>
      <c r="N3074" t="b">
        <v>0</v>
      </c>
      <c r="O3074" t="s">
        <v>8303</v>
      </c>
      <c r="P3074" s="5">
        <f t="shared" si="189"/>
        <v>1.6666666666666666E-2</v>
      </c>
      <c r="Q3074" s="10">
        <f t="shared" si="190"/>
        <v>42658.690532407403</v>
      </c>
      <c r="R3074" s="10">
        <f t="shared" si="191"/>
        <v>42673.073611111111</v>
      </c>
      <c r="S3074" t="s">
        <v>8330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si="192"/>
        <v>92.142857142857139</v>
      </c>
      <c r="N3075" t="b">
        <v>0</v>
      </c>
      <c r="O3075" t="s">
        <v>8303</v>
      </c>
      <c r="P3075" s="5">
        <f t="shared" ref="P3075:P3138" si="193">(E3075/D3075)*100</f>
        <v>2.3035714285714284E-2</v>
      </c>
      <c r="Q3075" s="10">
        <f t="shared" ref="Q3075:Q3138" si="194">(((J3075/60)/60)/24)+DATE(1970,1,1)</f>
        <v>42111.684027777781</v>
      </c>
      <c r="R3075" s="10">
        <f t="shared" ref="R3075:R3138" si="195">(((I3075/60)/60)/24)+DATE(1970,1,1)</f>
        <v>42169.804861111115</v>
      </c>
      <c r="S3075" t="s">
        <v>8330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192"/>
        <v>7.333333333333333</v>
      </c>
      <c r="N3076" t="b">
        <v>0</v>
      </c>
      <c r="O3076" t="s">
        <v>8303</v>
      </c>
      <c r="P3076" s="5">
        <f t="shared" si="193"/>
        <v>8.8000000000000009E-2</v>
      </c>
      <c r="Q3076" s="10">
        <f t="shared" si="194"/>
        <v>42409.571284722217</v>
      </c>
      <c r="R3076" s="10">
        <f t="shared" si="195"/>
        <v>42439.571284722217</v>
      </c>
      <c r="S3076" t="s">
        <v>8330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192"/>
        <v>64.8</v>
      </c>
      <c r="N3077" t="b">
        <v>0</v>
      </c>
      <c r="O3077" t="s">
        <v>8303</v>
      </c>
      <c r="P3077" s="5">
        <f t="shared" si="193"/>
        <v>8.64</v>
      </c>
      <c r="Q3077" s="10">
        <f t="shared" si="194"/>
        <v>42551.102314814809</v>
      </c>
      <c r="R3077" s="10">
        <f t="shared" si="195"/>
        <v>42601.102314814809</v>
      </c>
      <c r="S3077" t="s">
        <v>8330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192"/>
        <v>30.12</v>
      </c>
      <c r="N3078" t="b">
        <v>0</v>
      </c>
      <c r="O3078" t="s">
        <v>8303</v>
      </c>
      <c r="P3078" s="5">
        <f t="shared" si="193"/>
        <v>15.06</v>
      </c>
      <c r="Q3078" s="10">
        <f t="shared" si="194"/>
        <v>42226.651886574073</v>
      </c>
      <c r="R3078" s="10">
        <f t="shared" si="195"/>
        <v>42286.651886574073</v>
      </c>
      <c r="S3078" t="s">
        <v>8330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192"/>
        <v>52.5</v>
      </c>
      <c r="N3079" t="b">
        <v>0</v>
      </c>
      <c r="O3079" t="s">
        <v>8303</v>
      </c>
      <c r="P3079" s="5">
        <f t="shared" si="193"/>
        <v>0.47727272727272729</v>
      </c>
      <c r="Q3079" s="10">
        <f t="shared" si="194"/>
        <v>42766.956921296296</v>
      </c>
      <c r="R3079" s="10">
        <f t="shared" si="195"/>
        <v>42796.956921296296</v>
      </c>
      <c r="S3079" t="s">
        <v>8330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192"/>
        <v>23.666666666666668</v>
      </c>
      <c r="N3080" t="b">
        <v>0</v>
      </c>
      <c r="O3080" t="s">
        <v>8303</v>
      </c>
      <c r="P3080" s="5">
        <f t="shared" si="193"/>
        <v>0.11833333333333333</v>
      </c>
      <c r="Q3080" s="10">
        <f t="shared" si="194"/>
        <v>42031.138831018514</v>
      </c>
      <c r="R3080" s="10">
        <f t="shared" si="195"/>
        <v>42061.138831018514</v>
      </c>
      <c r="S3080" t="s">
        <v>8330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192"/>
        <v>415.77777777777777</v>
      </c>
      <c r="N3081" t="b">
        <v>0</v>
      </c>
      <c r="O3081" t="s">
        <v>8303</v>
      </c>
      <c r="P3081" s="5">
        <f t="shared" si="193"/>
        <v>0.8417399858735245</v>
      </c>
      <c r="Q3081" s="10">
        <f t="shared" si="194"/>
        <v>42055.713368055556</v>
      </c>
      <c r="R3081" s="10">
        <f t="shared" si="195"/>
        <v>42085.671701388885</v>
      </c>
      <c r="S3081" t="s">
        <v>8330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192"/>
        <v>53.714285714285715</v>
      </c>
      <c r="N3082" t="b">
        <v>0</v>
      </c>
      <c r="O3082" t="s">
        <v>8303</v>
      </c>
      <c r="P3082" s="5">
        <f t="shared" si="193"/>
        <v>1.8799999999999997E-2</v>
      </c>
      <c r="Q3082" s="10">
        <f t="shared" si="194"/>
        <v>41940.028287037036</v>
      </c>
      <c r="R3082" s="10">
        <f t="shared" si="195"/>
        <v>42000.0699537037</v>
      </c>
      <c r="S3082" t="s">
        <v>8330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192"/>
        <v>420.6</v>
      </c>
      <c r="N3083" t="b">
        <v>0</v>
      </c>
      <c r="O3083" t="s">
        <v>8303</v>
      </c>
      <c r="P3083" s="5">
        <f t="shared" si="193"/>
        <v>0.21029999999999999</v>
      </c>
      <c r="Q3083" s="10">
        <f t="shared" si="194"/>
        <v>42237.181608796294</v>
      </c>
      <c r="R3083" s="10">
        <f t="shared" si="195"/>
        <v>42267.181608796294</v>
      </c>
      <c r="S3083" t="s">
        <v>8330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192"/>
        <v>#DIV/0!</v>
      </c>
      <c r="N3084" t="b">
        <v>0</v>
      </c>
      <c r="O3084" t="s">
        <v>8303</v>
      </c>
      <c r="P3084" s="5">
        <f t="shared" si="193"/>
        <v>0</v>
      </c>
      <c r="Q3084" s="10">
        <f t="shared" si="194"/>
        <v>42293.922986111109</v>
      </c>
      <c r="R3084" s="10">
        <f t="shared" si="195"/>
        <v>42323.96465277778</v>
      </c>
      <c r="S3084" t="s">
        <v>8330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192"/>
        <v>18.666666666666668</v>
      </c>
      <c r="N3085" t="b">
        <v>0</v>
      </c>
      <c r="O3085" t="s">
        <v>8303</v>
      </c>
      <c r="P3085" s="5">
        <f t="shared" si="193"/>
        <v>0.27999999999999997</v>
      </c>
      <c r="Q3085" s="10">
        <f t="shared" si="194"/>
        <v>41853.563402777778</v>
      </c>
      <c r="R3085" s="10">
        <f t="shared" si="195"/>
        <v>41883.208333333336</v>
      </c>
      <c r="S3085" t="s">
        <v>8330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192"/>
        <v>78.333333333333329</v>
      </c>
      <c r="N3086" t="b">
        <v>0</v>
      </c>
      <c r="O3086" t="s">
        <v>8303</v>
      </c>
      <c r="P3086" s="5">
        <f t="shared" si="193"/>
        <v>11.57920670115792</v>
      </c>
      <c r="Q3086" s="10">
        <f t="shared" si="194"/>
        <v>42100.723738425921</v>
      </c>
      <c r="R3086" s="10">
        <f t="shared" si="195"/>
        <v>42129.783333333333</v>
      </c>
      <c r="S3086" t="s">
        <v>8330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192"/>
        <v>67.777777777777771</v>
      </c>
      <c r="N3087" t="b">
        <v>0</v>
      </c>
      <c r="O3087" t="s">
        <v>8303</v>
      </c>
      <c r="P3087" s="5">
        <f t="shared" si="193"/>
        <v>2.44</v>
      </c>
      <c r="Q3087" s="10">
        <f t="shared" si="194"/>
        <v>42246.883784722217</v>
      </c>
      <c r="R3087" s="10">
        <f t="shared" si="195"/>
        <v>42276.883784722217</v>
      </c>
      <c r="S3087" t="s">
        <v>8330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192"/>
        <v>16.666666666666668</v>
      </c>
      <c r="N3088" t="b">
        <v>0</v>
      </c>
      <c r="O3088" t="s">
        <v>8303</v>
      </c>
      <c r="P3088" s="5">
        <f t="shared" si="193"/>
        <v>0.25</v>
      </c>
      <c r="Q3088" s="10">
        <f t="shared" si="194"/>
        <v>42173.67082175926</v>
      </c>
      <c r="R3088" s="10">
        <f t="shared" si="195"/>
        <v>42233.67082175926</v>
      </c>
      <c r="S3088" t="s">
        <v>8330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192"/>
        <v>62.5</v>
      </c>
      <c r="N3089" t="b">
        <v>0</v>
      </c>
      <c r="O3089" t="s">
        <v>8303</v>
      </c>
      <c r="P3089" s="5">
        <f t="shared" si="193"/>
        <v>0.625</v>
      </c>
      <c r="Q3089" s="10">
        <f t="shared" si="194"/>
        <v>42665.150347222225</v>
      </c>
      <c r="R3089" s="10">
        <f t="shared" si="195"/>
        <v>42725.192013888889</v>
      </c>
      <c r="S3089" t="s">
        <v>8330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192"/>
        <v>42</v>
      </c>
      <c r="N3090" t="b">
        <v>0</v>
      </c>
      <c r="O3090" t="s">
        <v>8303</v>
      </c>
      <c r="P3090" s="5">
        <f t="shared" si="193"/>
        <v>0.19384615384615383</v>
      </c>
      <c r="Q3090" s="10">
        <f t="shared" si="194"/>
        <v>41981.57230324074</v>
      </c>
      <c r="R3090" s="10">
        <f t="shared" si="195"/>
        <v>42012.570138888885</v>
      </c>
      <c r="S3090" t="s">
        <v>8330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192"/>
        <v>130.0888888888889</v>
      </c>
      <c r="N3091" t="b">
        <v>0</v>
      </c>
      <c r="O3091" t="s">
        <v>8303</v>
      </c>
      <c r="P3091" s="5">
        <f t="shared" si="193"/>
        <v>23.416</v>
      </c>
      <c r="Q3091" s="10">
        <f t="shared" si="194"/>
        <v>42528.542627314819</v>
      </c>
      <c r="R3091" s="10">
        <f t="shared" si="195"/>
        <v>42560.082638888889</v>
      </c>
      <c r="S3091" t="s">
        <v>8330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192"/>
        <v>1270.2222222222222</v>
      </c>
      <c r="N3092" t="b">
        <v>0</v>
      </c>
      <c r="O3092" t="s">
        <v>8303</v>
      </c>
      <c r="P3092" s="5">
        <f t="shared" si="193"/>
        <v>5.0808888888888886</v>
      </c>
      <c r="Q3092" s="10">
        <f t="shared" si="194"/>
        <v>42065.818807870368</v>
      </c>
      <c r="R3092" s="10">
        <f t="shared" si="195"/>
        <v>42125.777141203704</v>
      </c>
      <c r="S3092" t="s">
        <v>8330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192"/>
        <v>88.444444444444443</v>
      </c>
      <c r="N3093" t="b">
        <v>0</v>
      </c>
      <c r="O3093" t="s">
        <v>8303</v>
      </c>
      <c r="P3093" s="5">
        <f t="shared" si="193"/>
        <v>15.920000000000002</v>
      </c>
      <c r="Q3093" s="10">
        <f t="shared" si="194"/>
        <v>42566.948414351849</v>
      </c>
      <c r="R3093" s="10">
        <f t="shared" si="195"/>
        <v>42596.948414351849</v>
      </c>
      <c r="S3093" t="s">
        <v>8330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192"/>
        <v>56.342380952380957</v>
      </c>
      <c r="N3094" t="b">
        <v>0</v>
      </c>
      <c r="O3094" t="s">
        <v>8303</v>
      </c>
      <c r="P3094" s="5">
        <f t="shared" si="193"/>
        <v>1.1831900000000002</v>
      </c>
      <c r="Q3094" s="10">
        <f t="shared" si="194"/>
        <v>42255.619351851856</v>
      </c>
      <c r="R3094" s="10">
        <f t="shared" si="195"/>
        <v>42292.916666666672</v>
      </c>
      <c r="S3094" t="s">
        <v>8330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192"/>
        <v>53.529411764705884</v>
      </c>
      <c r="N3095" t="b">
        <v>0</v>
      </c>
      <c r="O3095" t="s">
        <v>8303</v>
      </c>
      <c r="P3095" s="5">
        <f t="shared" si="193"/>
        <v>22.75</v>
      </c>
      <c r="Q3095" s="10">
        <f t="shared" si="194"/>
        <v>41760.909039351849</v>
      </c>
      <c r="R3095" s="10">
        <f t="shared" si="195"/>
        <v>41791.165972222225</v>
      </c>
      <c r="S3095" t="s">
        <v>8330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192"/>
        <v>25</v>
      </c>
      <c r="N3096" t="b">
        <v>0</v>
      </c>
      <c r="O3096" t="s">
        <v>8303</v>
      </c>
      <c r="P3096" s="5">
        <f t="shared" si="193"/>
        <v>2.5000000000000001E-2</v>
      </c>
      <c r="Q3096" s="10">
        <f t="shared" si="194"/>
        <v>42207.795787037037</v>
      </c>
      <c r="R3096" s="10">
        <f t="shared" si="195"/>
        <v>42267.795787037037</v>
      </c>
      <c r="S3096" t="s">
        <v>8330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192"/>
        <v>50</v>
      </c>
      <c r="N3097" t="b">
        <v>0</v>
      </c>
      <c r="O3097" t="s">
        <v>8303</v>
      </c>
      <c r="P3097" s="5">
        <f t="shared" si="193"/>
        <v>0.33512064343163539</v>
      </c>
      <c r="Q3097" s="10">
        <f t="shared" si="194"/>
        <v>42523.025231481486</v>
      </c>
      <c r="R3097" s="10">
        <f t="shared" si="195"/>
        <v>42583.025231481486</v>
      </c>
      <c r="S3097" t="s">
        <v>8330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192"/>
        <v>56.785714285714285</v>
      </c>
      <c r="N3098" t="b">
        <v>0</v>
      </c>
      <c r="O3098" t="s">
        <v>8303</v>
      </c>
      <c r="P3098" s="5">
        <f t="shared" si="193"/>
        <v>3.9750000000000001</v>
      </c>
      <c r="Q3098" s="10">
        <f t="shared" si="194"/>
        <v>42114.825532407413</v>
      </c>
      <c r="R3098" s="10">
        <f t="shared" si="195"/>
        <v>42144.825532407413</v>
      </c>
      <c r="S3098" t="s">
        <v>8330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192"/>
        <v>40.833333333333336</v>
      </c>
      <c r="N3099" t="b">
        <v>0</v>
      </c>
      <c r="O3099" t="s">
        <v>8303</v>
      </c>
      <c r="P3099" s="5">
        <f t="shared" si="193"/>
        <v>17.150000000000002</v>
      </c>
      <c r="Q3099" s="10">
        <f t="shared" si="194"/>
        <v>42629.503483796296</v>
      </c>
      <c r="R3099" s="10">
        <f t="shared" si="195"/>
        <v>42650.583333333328</v>
      </c>
      <c r="S3099" t="s">
        <v>8330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192"/>
        <v>65.111111111111114</v>
      </c>
      <c r="N3100" t="b">
        <v>0</v>
      </c>
      <c r="O3100" t="s">
        <v>8303</v>
      </c>
      <c r="P3100" s="5">
        <f t="shared" si="193"/>
        <v>3.6080041046690612</v>
      </c>
      <c r="Q3100" s="10">
        <f t="shared" si="194"/>
        <v>42359.792233796295</v>
      </c>
      <c r="R3100" s="10">
        <f t="shared" si="195"/>
        <v>42408.01180555555</v>
      </c>
      <c r="S3100" t="s">
        <v>8330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192"/>
        <v>55.6</v>
      </c>
      <c r="N3101" t="b">
        <v>0</v>
      </c>
      <c r="O3101" t="s">
        <v>8303</v>
      </c>
      <c r="P3101" s="5">
        <f t="shared" si="193"/>
        <v>13.900000000000002</v>
      </c>
      <c r="Q3101" s="10">
        <f t="shared" si="194"/>
        <v>42382.189710648148</v>
      </c>
      <c r="R3101" s="10">
        <f t="shared" si="195"/>
        <v>42412.189710648148</v>
      </c>
      <c r="S3101" t="s">
        <v>8330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192"/>
        <v>140.53846153846155</v>
      </c>
      <c r="N3102" t="b">
        <v>0</v>
      </c>
      <c r="O3102" t="s">
        <v>8303</v>
      </c>
      <c r="P3102" s="5">
        <f t="shared" si="193"/>
        <v>15.225</v>
      </c>
      <c r="Q3102" s="10">
        <f t="shared" si="194"/>
        <v>41902.622395833336</v>
      </c>
      <c r="R3102" s="10">
        <f t="shared" si="195"/>
        <v>41932.622395833336</v>
      </c>
      <c r="S3102" t="s">
        <v>8330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192"/>
        <v>25</v>
      </c>
      <c r="N3103" t="b">
        <v>0</v>
      </c>
      <c r="O3103" t="s">
        <v>8303</v>
      </c>
      <c r="P3103" s="5">
        <f t="shared" si="193"/>
        <v>12</v>
      </c>
      <c r="Q3103" s="10">
        <f t="shared" si="194"/>
        <v>42171.383530092593</v>
      </c>
      <c r="R3103" s="10">
        <f t="shared" si="195"/>
        <v>42201.330555555556</v>
      </c>
      <c r="S3103" t="s">
        <v>8330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192"/>
        <v>69.533333333333331</v>
      </c>
      <c r="N3104" t="b">
        <v>0</v>
      </c>
      <c r="O3104" t="s">
        <v>8303</v>
      </c>
      <c r="P3104" s="5">
        <f t="shared" si="193"/>
        <v>39.112499999999997</v>
      </c>
      <c r="Q3104" s="10">
        <f t="shared" si="194"/>
        <v>42555.340486111112</v>
      </c>
      <c r="R3104" s="10">
        <f t="shared" si="195"/>
        <v>42605.340486111112</v>
      </c>
      <c r="S3104" t="s">
        <v>8330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192"/>
        <v>5.5</v>
      </c>
      <c r="N3105" t="b">
        <v>0</v>
      </c>
      <c r="O3105" t="s">
        <v>8303</v>
      </c>
      <c r="P3105" s="5">
        <f t="shared" si="193"/>
        <v>0.26829268292682928</v>
      </c>
      <c r="Q3105" s="10">
        <f t="shared" si="194"/>
        <v>42107.156319444446</v>
      </c>
      <c r="R3105" s="10">
        <f t="shared" si="195"/>
        <v>42167.156319444446</v>
      </c>
      <c r="S3105" t="s">
        <v>8330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192"/>
        <v>237</v>
      </c>
      <c r="N3106" t="b">
        <v>0</v>
      </c>
      <c r="O3106" t="s">
        <v>8303</v>
      </c>
      <c r="P3106" s="5">
        <f t="shared" si="193"/>
        <v>29.625</v>
      </c>
      <c r="Q3106" s="10">
        <f t="shared" si="194"/>
        <v>42006.908692129626</v>
      </c>
      <c r="R3106" s="10">
        <f t="shared" si="195"/>
        <v>42038.083333333328</v>
      </c>
      <c r="S3106" t="s">
        <v>8330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192"/>
        <v>79.870967741935488</v>
      </c>
      <c r="N3107" t="b">
        <v>0</v>
      </c>
      <c r="O3107" t="s">
        <v>8303</v>
      </c>
      <c r="P3107" s="5">
        <f t="shared" si="193"/>
        <v>42.360992301112063</v>
      </c>
      <c r="Q3107" s="10">
        <f t="shared" si="194"/>
        <v>41876.718935185185</v>
      </c>
      <c r="R3107" s="10">
        <f t="shared" si="195"/>
        <v>41931.208333333336</v>
      </c>
      <c r="S3107" t="s">
        <v>8330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192"/>
        <v>10.25</v>
      </c>
      <c r="N3108" t="b">
        <v>0</v>
      </c>
      <c r="O3108" t="s">
        <v>8303</v>
      </c>
      <c r="P3108" s="5">
        <f t="shared" si="193"/>
        <v>4.1000000000000005</v>
      </c>
      <c r="Q3108" s="10">
        <f t="shared" si="194"/>
        <v>42241.429120370376</v>
      </c>
      <c r="R3108" s="10">
        <f t="shared" si="195"/>
        <v>42263.916666666672</v>
      </c>
      <c r="S3108" t="s">
        <v>8330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192"/>
        <v>272.58620689655174</v>
      </c>
      <c r="N3109" t="b">
        <v>0</v>
      </c>
      <c r="O3109" t="s">
        <v>8303</v>
      </c>
      <c r="P3109" s="5">
        <f t="shared" si="193"/>
        <v>19.762499999999999</v>
      </c>
      <c r="Q3109" s="10">
        <f t="shared" si="194"/>
        <v>42128.814247685179</v>
      </c>
      <c r="R3109" s="10">
        <f t="shared" si="195"/>
        <v>42135.814247685179</v>
      </c>
      <c r="S3109" t="s">
        <v>8330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192"/>
        <v>13</v>
      </c>
      <c r="N3110" t="b">
        <v>0</v>
      </c>
      <c r="O3110" t="s">
        <v>8303</v>
      </c>
      <c r="P3110" s="5">
        <f t="shared" si="193"/>
        <v>5.1999999999999998E-2</v>
      </c>
      <c r="Q3110" s="10">
        <f t="shared" si="194"/>
        <v>42062.680486111116</v>
      </c>
      <c r="R3110" s="10">
        <f t="shared" si="195"/>
        <v>42122.638819444444</v>
      </c>
      <c r="S3110" t="s">
        <v>8330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192"/>
        <v>58.184210526315788</v>
      </c>
      <c r="N3111" t="b">
        <v>0</v>
      </c>
      <c r="O3111" t="s">
        <v>8303</v>
      </c>
      <c r="P3111" s="5">
        <f t="shared" si="193"/>
        <v>25.030188679245285</v>
      </c>
      <c r="Q3111" s="10">
        <f t="shared" si="194"/>
        <v>41844.125115740739</v>
      </c>
      <c r="R3111" s="10">
        <f t="shared" si="195"/>
        <v>41879.125115740739</v>
      </c>
      <c r="S3111" t="s">
        <v>8330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192"/>
        <v>10</v>
      </c>
      <c r="N3112" t="b">
        <v>0</v>
      </c>
      <c r="O3112" t="s">
        <v>8303</v>
      </c>
      <c r="P3112" s="5">
        <f t="shared" si="193"/>
        <v>0.04</v>
      </c>
      <c r="Q3112" s="10">
        <f t="shared" si="194"/>
        <v>42745.031469907408</v>
      </c>
      <c r="R3112" s="10">
        <f t="shared" si="195"/>
        <v>42785.031469907408</v>
      </c>
      <c r="S3112" t="s">
        <v>8330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192"/>
        <v>70.10526315789474</v>
      </c>
      <c r="N3113" t="b">
        <v>0</v>
      </c>
      <c r="O3113" t="s">
        <v>8303</v>
      </c>
      <c r="P3113" s="5">
        <f t="shared" si="193"/>
        <v>26.640000000000004</v>
      </c>
      <c r="Q3113" s="10">
        <f t="shared" si="194"/>
        <v>41885.595138888886</v>
      </c>
      <c r="R3113" s="10">
        <f t="shared" si="195"/>
        <v>41916.595138888886</v>
      </c>
      <c r="S3113" t="s">
        <v>8330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192"/>
        <v>57.888888888888886</v>
      </c>
      <c r="N3114" t="b">
        <v>0</v>
      </c>
      <c r="O3114" t="s">
        <v>8303</v>
      </c>
      <c r="P3114" s="5">
        <f t="shared" si="193"/>
        <v>4.7363636363636363</v>
      </c>
      <c r="Q3114" s="10">
        <f t="shared" si="194"/>
        <v>42615.121921296297</v>
      </c>
      <c r="R3114" s="10">
        <f t="shared" si="195"/>
        <v>42675.121921296297</v>
      </c>
      <c r="S3114" t="s">
        <v>8330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192"/>
        <v>125.27027027027027</v>
      </c>
      <c r="N3115" t="b">
        <v>0</v>
      </c>
      <c r="O3115" t="s">
        <v>8303</v>
      </c>
      <c r="P3115" s="5">
        <f t="shared" si="193"/>
        <v>4.2435339894712749</v>
      </c>
      <c r="Q3115" s="10">
        <f t="shared" si="194"/>
        <v>42081.731273148151</v>
      </c>
      <c r="R3115" s="10">
        <f t="shared" si="195"/>
        <v>42111.731273148151</v>
      </c>
      <c r="S3115" t="s">
        <v>8330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192"/>
        <v>#DIV/0!</v>
      </c>
      <c r="N3116" t="b">
        <v>0</v>
      </c>
      <c r="O3116" t="s">
        <v>8303</v>
      </c>
      <c r="P3116" s="5">
        <f t="shared" si="193"/>
        <v>0</v>
      </c>
      <c r="Q3116" s="10">
        <f t="shared" si="194"/>
        <v>41843.632523148146</v>
      </c>
      <c r="R3116" s="10">
        <f t="shared" si="195"/>
        <v>41903.632523148146</v>
      </c>
      <c r="S3116" t="s">
        <v>8330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192"/>
        <v>300</v>
      </c>
      <c r="N3117" t="b">
        <v>0</v>
      </c>
      <c r="O3117" t="s">
        <v>8303</v>
      </c>
      <c r="P3117" s="5">
        <f t="shared" si="193"/>
        <v>3</v>
      </c>
      <c r="Q3117" s="10">
        <f t="shared" si="194"/>
        <v>42496.447071759263</v>
      </c>
      <c r="R3117" s="10">
        <f t="shared" si="195"/>
        <v>42526.447071759263</v>
      </c>
      <c r="S3117" t="s">
        <v>8330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192"/>
        <v>43</v>
      </c>
      <c r="N3118" t="b">
        <v>0</v>
      </c>
      <c r="O3118" t="s">
        <v>8303</v>
      </c>
      <c r="P3118" s="5">
        <f t="shared" si="193"/>
        <v>57.333333333333336</v>
      </c>
      <c r="Q3118" s="10">
        <f t="shared" si="194"/>
        <v>42081.515335648146</v>
      </c>
      <c r="R3118" s="10">
        <f t="shared" si="195"/>
        <v>42095.515335648146</v>
      </c>
      <c r="S3118" t="s">
        <v>8330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192"/>
        <v>1</v>
      </c>
      <c r="N3119" t="b">
        <v>0</v>
      </c>
      <c r="O3119" t="s">
        <v>8303</v>
      </c>
      <c r="P3119" s="5">
        <f t="shared" si="193"/>
        <v>0.1</v>
      </c>
      <c r="Q3119" s="10">
        <f t="shared" si="194"/>
        <v>42509.374537037031</v>
      </c>
      <c r="R3119" s="10">
        <f t="shared" si="195"/>
        <v>42517.55</v>
      </c>
      <c r="S3119" t="s">
        <v>8330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192"/>
        <v>775</v>
      </c>
      <c r="N3120" t="b">
        <v>0</v>
      </c>
      <c r="O3120" t="s">
        <v>8303</v>
      </c>
      <c r="P3120" s="5">
        <f t="shared" si="193"/>
        <v>0.31</v>
      </c>
      <c r="Q3120" s="10">
        <f t="shared" si="194"/>
        <v>42534.649571759262</v>
      </c>
      <c r="R3120" s="10">
        <f t="shared" si="195"/>
        <v>42553.649571759262</v>
      </c>
      <c r="S3120" t="s">
        <v>8330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192"/>
        <v>5</v>
      </c>
      <c r="N3121" t="b">
        <v>0</v>
      </c>
      <c r="O3121" t="s">
        <v>8303</v>
      </c>
      <c r="P3121" s="5">
        <f t="shared" si="193"/>
        <v>0.05</v>
      </c>
      <c r="Q3121" s="10">
        <f t="shared" si="194"/>
        <v>42060.04550925926</v>
      </c>
      <c r="R3121" s="10">
        <f t="shared" si="195"/>
        <v>42090.003842592589</v>
      </c>
      <c r="S3121" t="s">
        <v>8330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192"/>
        <v>12.8</v>
      </c>
      <c r="N3122" t="b">
        <v>0</v>
      </c>
      <c r="O3122" t="s">
        <v>8303</v>
      </c>
      <c r="P3122" s="5">
        <f t="shared" si="193"/>
        <v>9.8461538461538465E-3</v>
      </c>
      <c r="Q3122" s="10">
        <f t="shared" si="194"/>
        <v>42435.942083333335</v>
      </c>
      <c r="R3122" s="10">
        <f t="shared" si="195"/>
        <v>42495.900416666671</v>
      </c>
      <c r="S3122" t="s">
        <v>8330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192"/>
        <v>10</v>
      </c>
      <c r="N3123" t="b">
        <v>0</v>
      </c>
      <c r="O3123" t="s">
        <v>8303</v>
      </c>
      <c r="P3123" s="5">
        <f t="shared" si="193"/>
        <v>0.66666666666666674</v>
      </c>
      <c r="Q3123" s="10">
        <f t="shared" si="194"/>
        <v>41848.679803240739</v>
      </c>
      <c r="R3123" s="10">
        <f t="shared" si="195"/>
        <v>41908.679803240739</v>
      </c>
      <c r="S3123" t="s">
        <v>8330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192"/>
        <v>58</v>
      </c>
      <c r="N3124" t="b">
        <v>0</v>
      </c>
      <c r="O3124" t="s">
        <v>8303</v>
      </c>
      <c r="P3124" s="5">
        <f t="shared" si="193"/>
        <v>58.291457286432156</v>
      </c>
      <c r="Q3124" s="10">
        <f t="shared" si="194"/>
        <v>42678.932083333333</v>
      </c>
      <c r="R3124" s="10">
        <f t="shared" si="195"/>
        <v>42683.973750000005</v>
      </c>
      <c r="S3124" t="s">
        <v>8330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192"/>
        <v>244.80459770114942</v>
      </c>
      <c r="N3125" t="b">
        <v>0</v>
      </c>
      <c r="O3125" t="s">
        <v>8303</v>
      </c>
      <c r="P3125" s="5">
        <f t="shared" si="193"/>
        <v>68.153599999999997</v>
      </c>
      <c r="Q3125" s="10">
        <f t="shared" si="194"/>
        <v>42530.993032407408</v>
      </c>
      <c r="R3125" s="10">
        <f t="shared" si="195"/>
        <v>42560.993032407408</v>
      </c>
      <c r="S3125" t="s">
        <v>8330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192"/>
        <v>6.5</v>
      </c>
      <c r="N3126" t="b">
        <v>0</v>
      </c>
      <c r="O3126" t="s">
        <v>8303</v>
      </c>
      <c r="P3126" s="5">
        <f t="shared" si="193"/>
        <v>3.2499999999999999E-3</v>
      </c>
      <c r="Q3126" s="10">
        <f t="shared" si="194"/>
        <v>41977.780104166668</v>
      </c>
      <c r="R3126" s="10">
        <f t="shared" si="195"/>
        <v>42037.780104166668</v>
      </c>
      <c r="S3126" t="s">
        <v>8330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192"/>
        <v>#DIV/0!</v>
      </c>
      <c r="N3127" t="b">
        <v>0</v>
      </c>
      <c r="O3127" t="s">
        <v>8303</v>
      </c>
      <c r="P3127" s="5">
        <f t="shared" si="193"/>
        <v>0</v>
      </c>
      <c r="Q3127" s="10">
        <f t="shared" si="194"/>
        <v>42346.20685185185</v>
      </c>
      <c r="R3127" s="10">
        <f t="shared" si="195"/>
        <v>42376.20685185185</v>
      </c>
      <c r="S3127" t="s">
        <v>8330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192"/>
        <v>61.176470588235297</v>
      </c>
      <c r="N3128" t="b">
        <v>0</v>
      </c>
      <c r="O3128" t="s">
        <v>8303</v>
      </c>
      <c r="P3128" s="5">
        <f t="shared" si="193"/>
        <v>4.16</v>
      </c>
      <c r="Q3128" s="10">
        <f t="shared" si="194"/>
        <v>42427.01807870371</v>
      </c>
      <c r="R3128" s="10">
        <f t="shared" si="195"/>
        <v>42456.976412037038</v>
      </c>
      <c r="S3128" t="s">
        <v>8330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192"/>
        <v>#DIV/0!</v>
      </c>
      <c r="N3129" t="b">
        <v>0</v>
      </c>
      <c r="O3129" t="s">
        <v>8303</v>
      </c>
      <c r="P3129" s="5">
        <f t="shared" si="193"/>
        <v>0</v>
      </c>
      <c r="Q3129" s="10">
        <f t="shared" si="194"/>
        <v>42034.856817129628</v>
      </c>
      <c r="R3129" s="10">
        <f t="shared" si="195"/>
        <v>42064.856817129628</v>
      </c>
      <c r="S3129" t="s">
        <v>8330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192"/>
        <v>139.23931623931625</v>
      </c>
      <c r="N3130" t="b">
        <v>0</v>
      </c>
      <c r="O3130" t="s">
        <v>8271</v>
      </c>
      <c r="P3130" s="5">
        <f t="shared" si="193"/>
        <v>108.60666666666667</v>
      </c>
      <c r="Q3130" s="10">
        <f t="shared" si="194"/>
        <v>42780.825706018513</v>
      </c>
      <c r="R3130" s="10">
        <f t="shared" si="195"/>
        <v>42810.784039351856</v>
      </c>
      <c r="S3130" t="s">
        <v>8330</v>
      </c>
      <c r="T3130" t="s">
        <v>8331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192"/>
        <v>10</v>
      </c>
      <c r="N3131" t="b">
        <v>0</v>
      </c>
      <c r="O3131" t="s">
        <v>8271</v>
      </c>
      <c r="P3131" s="5">
        <f t="shared" si="193"/>
        <v>0.8</v>
      </c>
      <c r="Q3131" s="10">
        <f t="shared" si="194"/>
        <v>42803.842812499999</v>
      </c>
      <c r="R3131" s="10">
        <f t="shared" si="195"/>
        <v>42843.801145833335</v>
      </c>
      <c r="S3131" t="s">
        <v>8330</v>
      </c>
      <c r="T3131" t="s">
        <v>8331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192"/>
        <v>93.75</v>
      </c>
      <c r="N3132" t="b">
        <v>0</v>
      </c>
      <c r="O3132" t="s">
        <v>8271</v>
      </c>
      <c r="P3132" s="5">
        <f t="shared" si="193"/>
        <v>3.75</v>
      </c>
      <c r="Q3132" s="10">
        <f t="shared" si="194"/>
        <v>42808.640231481477</v>
      </c>
      <c r="R3132" s="10">
        <f t="shared" si="195"/>
        <v>42839.207638888889</v>
      </c>
      <c r="S3132" t="s">
        <v>8330</v>
      </c>
      <c r="T3132" t="s">
        <v>8331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192"/>
        <v>53.75</v>
      </c>
      <c r="N3133" t="b">
        <v>0</v>
      </c>
      <c r="O3133" t="s">
        <v>8271</v>
      </c>
      <c r="P3133" s="5">
        <f t="shared" si="193"/>
        <v>15.731707317073171</v>
      </c>
      <c r="Q3133" s="10">
        <f t="shared" si="194"/>
        <v>42803.579224537039</v>
      </c>
      <c r="R3133" s="10">
        <f t="shared" si="195"/>
        <v>42833.537557870368</v>
      </c>
      <c r="S3133" t="s">
        <v>8330</v>
      </c>
      <c r="T3133" t="s">
        <v>8331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192"/>
        <v>10</v>
      </c>
      <c r="N3134" t="b">
        <v>0</v>
      </c>
      <c r="O3134" t="s">
        <v>8271</v>
      </c>
      <c r="P3134" s="5">
        <f t="shared" si="193"/>
        <v>3.3333333333333333E-2</v>
      </c>
      <c r="Q3134" s="10">
        <f t="shared" si="194"/>
        <v>42786.350231481483</v>
      </c>
      <c r="R3134" s="10">
        <f t="shared" si="195"/>
        <v>42846.308564814812</v>
      </c>
      <c r="S3134" t="s">
        <v>8330</v>
      </c>
      <c r="T3134" t="s">
        <v>8331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192"/>
        <v>33.75</v>
      </c>
      <c r="N3135" t="b">
        <v>0</v>
      </c>
      <c r="O3135" t="s">
        <v>8271</v>
      </c>
      <c r="P3135" s="5">
        <f t="shared" si="193"/>
        <v>108</v>
      </c>
      <c r="Q3135" s="10">
        <f t="shared" si="194"/>
        <v>42788.565208333333</v>
      </c>
      <c r="R3135" s="10">
        <f t="shared" si="195"/>
        <v>42818.523541666669</v>
      </c>
      <c r="S3135" t="s">
        <v>8330</v>
      </c>
      <c r="T3135" t="s">
        <v>8331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192"/>
        <v>18.75</v>
      </c>
      <c r="N3136" t="b">
        <v>0</v>
      </c>
      <c r="O3136" t="s">
        <v>8271</v>
      </c>
      <c r="P3136" s="5">
        <f t="shared" si="193"/>
        <v>22.5</v>
      </c>
      <c r="Q3136" s="10">
        <f t="shared" si="194"/>
        <v>42800.720127314817</v>
      </c>
      <c r="R3136" s="10">
        <f t="shared" si="195"/>
        <v>42821.678460648152</v>
      </c>
      <c r="S3136" t="s">
        <v>8330</v>
      </c>
      <c r="T3136" t="s">
        <v>8331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192"/>
        <v>23.142857142857142</v>
      </c>
      <c r="N3137" t="b">
        <v>0</v>
      </c>
      <c r="O3137" t="s">
        <v>8271</v>
      </c>
      <c r="P3137" s="5">
        <f t="shared" si="193"/>
        <v>20.849420849420849</v>
      </c>
      <c r="Q3137" s="10">
        <f t="shared" si="194"/>
        <v>42807.151863425926</v>
      </c>
      <c r="R3137" s="10">
        <f t="shared" si="195"/>
        <v>42829.151863425926</v>
      </c>
      <c r="S3137" t="s">
        <v>8330</v>
      </c>
      <c r="T3137" t="s">
        <v>8331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ref="M3138:M3201" si="196">E3138/L3138</f>
        <v>29.045454545454547</v>
      </c>
      <c r="N3138" t="b">
        <v>0</v>
      </c>
      <c r="O3138" t="s">
        <v>8271</v>
      </c>
      <c r="P3138" s="5">
        <f t="shared" si="193"/>
        <v>127.8</v>
      </c>
      <c r="Q3138" s="10">
        <f t="shared" si="194"/>
        <v>42789.462430555555</v>
      </c>
      <c r="R3138" s="10">
        <f t="shared" si="195"/>
        <v>42825.957638888889</v>
      </c>
      <c r="S3138" t="s">
        <v>8330</v>
      </c>
      <c r="T3138" t="s">
        <v>8331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si="196"/>
        <v>50</v>
      </c>
      <c r="N3139" t="b">
        <v>0</v>
      </c>
      <c r="O3139" t="s">
        <v>8271</v>
      </c>
      <c r="P3139" s="5">
        <f t="shared" ref="P3139:P3202" si="197">(E3139/D3139)*100</f>
        <v>3.3333333333333335</v>
      </c>
      <c r="Q3139" s="10">
        <f t="shared" ref="Q3139:Q3202" si="198">(((J3139/60)/60)/24)+DATE(1970,1,1)</f>
        <v>42807.885057870371</v>
      </c>
      <c r="R3139" s="10">
        <f t="shared" ref="R3139:R3202" si="199">(((I3139/60)/60)/24)+DATE(1970,1,1)</f>
        <v>42858.8</v>
      </c>
      <c r="S3139" t="s">
        <v>8330</v>
      </c>
      <c r="T3139" t="s">
        <v>8331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196"/>
        <v>#DIV/0!</v>
      </c>
      <c r="N3140" t="b">
        <v>0</v>
      </c>
      <c r="O3140" t="s">
        <v>8271</v>
      </c>
      <c r="P3140" s="5">
        <f t="shared" si="197"/>
        <v>0</v>
      </c>
      <c r="Q3140" s="10">
        <f t="shared" si="198"/>
        <v>42809.645914351851</v>
      </c>
      <c r="R3140" s="10">
        <f t="shared" si="199"/>
        <v>42828.645914351851</v>
      </c>
      <c r="S3140" t="s">
        <v>8330</v>
      </c>
      <c r="T3140" t="s">
        <v>8331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196"/>
        <v>450</v>
      </c>
      <c r="N3141" t="b">
        <v>0</v>
      </c>
      <c r="O3141" t="s">
        <v>8271</v>
      </c>
      <c r="P3141" s="5">
        <f t="shared" si="197"/>
        <v>5.4</v>
      </c>
      <c r="Q3141" s="10">
        <f t="shared" si="198"/>
        <v>42785.270370370374</v>
      </c>
      <c r="R3141" s="10">
        <f t="shared" si="199"/>
        <v>42819.189583333333</v>
      </c>
      <c r="S3141" t="s">
        <v>8330</v>
      </c>
      <c r="T3141" t="s">
        <v>8331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196"/>
        <v>24</v>
      </c>
      <c r="N3142" t="b">
        <v>0</v>
      </c>
      <c r="O3142" t="s">
        <v>8271</v>
      </c>
      <c r="P3142" s="5">
        <f t="shared" si="197"/>
        <v>0.96</v>
      </c>
      <c r="Q3142" s="10">
        <f t="shared" si="198"/>
        <v>42802.718784722223</v>
      </c>
      <c r="R3142" s="10">
        <f t="shared" si="199"/>
        <v>42832.677118055552</v>
      </c>
      <c r="S3142" t="s">
        <v>8330</v>
      </c>
      <c r="T3142" t="s">
        <v>8331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196"/>
        <v>32.25</v>
      </c>
      <c r="N3143" t="b">
        <v>0</v>
      </c>
      <c r="O3143" t="s">
        <v>8271</v>
      </c>
      <c r="P3143" s="5">
        <f t="shared" si="197"/>
        <v>51.6</v>
      </c>
      <c r="Q3143" s="10">
        <f t="shared" si="198"/>
        <v>42800.753333333334</v>
      </c>
      <c r="R3143" s="10">
        <f t="shared" si="199"/>
        <v>42841.833333333328</v>
      </c>
      <c r="S3143" t="s">
        <v>8330</v>
      </c>
      <c r="T3143" t="s">
        <v>8331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196"/>
        <v>15</v>
      </c>
      <c r="N3144" t="b">
        <v>0</v>
      </c>
      <c r="O3144" t="s">
        <v>8271</v>
      </c>
      <c r="P3144" s="5">
        <f t="shared" si="197"/>
        <v>1.6363636363636365</v>
      </c>
      <c r="Q3144" s="10">
        <f t="shared" si="198"/>
        <v>42783.513182870374</v>
      </c>
      <c r="R3144" s="10">
        <f t="shared" si="199"/>
        <v>42813.471516203703</v>
      </c>
      <c r="S3144" t="s">
        <v>8330</v>
      </c>
      <c r="T3144" t="s">
        <v>8331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196"/>
        <v>#DIV/0!</v>
      </c>
      <c r="N3145" t="b">
        <v>0</v>
      </c>
      <c r="O3145" t="s">
        <v>8271</v>
      </c>
      <c r="P3145" s="5">
        <f t="shared" si="197"/>
        <v>0</v>
      </c>
      <c r="Q3145" s="10">
        <f t="shared" si="198"/>
        <v>42808.358287037037</v>
      </c>
      <c r="R3145" s="10">
        <f t="shared" si="199"/>
        <v>42834.358287037037</v>
      </c>
      <c r="S3145" t="s">
        <v>8330</v>
      </c>
      <c r="T3145" t="s">
        <v>8331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196"/>
        <v>251.33333333333334</v>
      </c>
      <c r="N3146" t="b">
        <v>0</v>
      </c>
      <c r="O3146" t="s">
        <v>8271</v>
      </c>
      <c r="P3146" s="5">
        <f t="shared" si="197"/>
        <v>75.400000000000006</v>
      </c>
      <c r="Q3146" s="10">
        <f t="shared" si="198"/>
        <v>42796.538275462968</v>
      </c>
      <c r="R3146" s="10">
        <f t="shared" si="199"/>
        <v>42813.25</v>
      </c>
      <c r="S3146" t="s">
        <v>8330</v>
      </c>
      <c r="T3146" t="s">
        <v>8331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196"/>
        <v>#DIV/0!</v>
      </c>
      <c r="N3147" t="b">
        <v>0</v>
      </c>
      <c r="O3147" t="s">
        <v>8271</v>
      </c>
      <c r="P3147" s="5">
        <f t="shared" si="197"/>
        <v>0</v>
      </c>
      <c r="Q3147" s="10">
        <f t="shared" si="198"/>
        <v>42762.040902777779</v>
      </c>
      <c r="R3147" s="10">
        <f t="shared" si="199"/>
        <v>42821.999236111107</v>
      </c>
      <c r="S3147" t="s">
        <v>8330</v>
      </c>
      <c r="T3147" t="s">
        <v>8331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196"/>
        <v>437.5</v>
      </c>
      <c r="N3148" t="b">
        <v>0</v>
      </c>
      <c r="O3148" t="s">
        <v>8271</v>
      </c>
      <c r="P3148" s="5">
        <f t="shared" si="197"/>
        <v>10.5</v>
      </c>
      <c r="Q3148" s="10">
        <f t="shared" si="198"/>
        <v>42796.682476851856</v>
      </c>
      <c r="R3148" s="10">
        <f t="shared" si="199"/>
        <v>42841.640810185185</v>
      </c>
      <c r="S3148" t="s">
        <v>8330</v>
      </c>
      <c r="T3148" t="s">
        <v>8331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196"/>
        <v>110.35211267605634</v>
      </c>
      <c r="N3149" t="b">
        <v>1</v>
      </c>
      <c r="O3149" t="s">
        <v>8271</v>
      </c>
      <c r="P3149" s="5">
        <f t="shared" si="197"/>
        <v>117.52499999999999</v>
      </c>
      <c r="Q3149" s="10">
        <f t="shared" si="198"/>
        <v>41909.969386574077</v>
      </c>
      <c r="R3149" s="10">
        <f t="shared" si="199"/>
        <v>41950.011053240742</v>
      </c>
      <c r="S3149" t="s">
        <v>8330</v>
      </c>
      <c r="T3149" t="s">
        <v>8331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196"/>
        <v>41.421052631578945</v>
      </c>
      <c r="N3150" t="b">
        <v>1</v>
      </c>
      <c r="O3150" t="s">
        <v>8271</v>
      </c>
      <c r="P3150" s="5">
        <f t="shared" si="197"/>
        <v>131.16666666666669</v>
      </c>
      <c r="Q3150" s="10">
        <f t="shared" si="198"/>
        <v>41891.665324074071</v>
      </c>
      <c r="R3150" s="10">
        <f t="shared" si="199"/>
        <v>41913.166666666664</v>
      </c>
      <c r="S3150" t="s">
        <v>8330</v>
      </c>
      <c r="T3150" t="s">
        <v>8331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196"/>
        <v>52</v>
      </c>
      <c r="N3151" t="b">
        <v>1</v>
      </c>
      <c r="O3151" t="s">
        <v>8271</v>
      </c>
      <c r="P3151" s="5">
        <f t="shared" si="197"/>
        <v>104</v>
      </c>
      <c r="Q3151" s="10">
        <f t="shared" si="198"/>
        <v>41226.017361111109</v>
      </c>
      <c r="R3151" s="10">
        <f t="shared" si="199"/>
        <v>41250.083333333336</v>
      </c>
      <c r="S3151" t="s">
        <v>8330</v>
      </c>
      <c r="T3151" t="s">
        <v>8331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196"/>
        <v>33.990384615384613</v>
      </c>
      <c r="N3152" t="b">
        <v>1</v>
      </c>
      <c r="O3152" t="s">
        <v>8271</v>
      </c>
      <c r="P3152" s="5">
        <f t="shared" si="197"/>
        <v>101</v>
      </c>
      <c r="Q3152" s="10">
        <f t="shared" si="198"/>
        <v>40478.263923611114</v>
      </c>
      <c r="R3152" s="10">
        <f t="shared" si="199"/>
        <v>40568.166666666664</v>
      </c>
      <c r="S3152" t="s">
        <v>8330</v>
      </c>
      <c r="T3152" t="s">
        <v>8331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196"/>
        <v>103.35294117647059</v>
      </c>
      <c r="N3153" t="b">
        <v>1</v>
      </c>
      <c r="O3153" t="s">
        <v>8271</v>
      </c>
      <c r="P3153" s="5">
        <f t="shared" si="197"/>
        <v>100.4</v>
      </c>
      <c r="Q3153" s="10">
        <f t="shared" si="198"/>
        <v>41862.83997685185</v>
      </c>
      <c r="R3153" s="10">
        <f t="shared" si="199"/>
        <v>41892.83997685185</v>
      </c>
      <c r="S3153" t="s">
        <v>8330</v>
      </c>
      <c r="T3153" t="s">
        <v>8331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196"/>
        <v>34.791044776119406</v>
      </c>
      <c r="N3154" t="b">
        <v>1</v>
      </c>
      <c r="O3154" t="s">
        <v>8271</v>
      </c>
      <c r="P3154" s="5">
        <f t="shared" si="197"/>
        <v>105.95454545454545</v>
      </c>
      <c r="Q3154" s="10">
        <f t="shared" si="198"/>
        <v>41550.867673611108</v>
      </c>
      <c r="R3154" s="10">
        <f t="shared" si="199"/>
        <v>41580.867673611108</v>
      </c>
      <c r="S3154" t="s">
        <v>8330</v>
      </c>
      <c r="T3154" t="s">
        <v>8331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196"/>
        <v>41.773858921161825</v>
      </c>
      <c r="N3155" t="b">
        <v>1</v>
      </c>
      <c r="O3155" t="s">
        <v>8271</v>
      </c>
      <c r="P3155" s="5">
        <f t="shared" si="197"/>
        <v>335.58333333333337</v>
      </c>
      <c r="Q3155" s="10">
        <f t="shared" si="198"/>
        <v>40633.154363425929</v>
      </c>
      <c r="R3155" s="10">
        <f t="shared" si="199"/>
        <v>40664.207638888889</v>
      </c>
      <c r="S3155" t="s">
        <v>8330</v>
      </c>
      <c r="T3155" t="s">
        <v>8331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196"/>
        <v>64.268292682926827</v>
      </c>
      <c r="N3156" t="b">
        <v>1</v>
      </c>
      <c r="O3156" t="s">
        <v>8271</v>
      </c>
      <c r="P3156" s="5">
        <f t="shared" si="197"/>
        <v>112.92857142857142</v>
      </c>
      <c r="Q3156" s="10">
        <f t="shared" si="198"/>
        <v>40970.875671296293</v>
      </c>
      <c r="R3156" s="10">
        <f t="shared" si="199"/>
        <v>41000.834004629629</v>
      </c>
      <c r="S3156" t="s">
        <v>8330</v>
      </c>
      <c r="T3156" t="s">
        <v>8331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196"/>
        <v>31.209370860927152</v>
      </c>
      <c r="N3157" t="b">
        <v>1</v>
      </c>
      <c r="O3157" t="s">
        <v>8271</v>
      </c>
      <c r="P3157" s="5">
        <f t="shared" si="197"/>
        <v>188.50460000000001</v>
      </c>
      <c r="Q3157" s="10">
        <f t="shared" si="198"/>
        <v>41233.499131944445</v>
      </c>
      <c r="R3157" s="10">
        <f t="shared" si="199"/>
        <v>41263.499131944445</v>
      </c>
      <c r="S3157" t="s">
        <v>8330</v>
      </c>
      <c r="T3157" t="s">
        <v>8331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196"/>
        <v>62.921348314606739</v>
      </c>
      <c r="N3158" t="b">
        <v>1</v>
      </c>
      <c r="O3158" t="s">
        <v>8271</v>
      </c>
      <c r="P3158" s="5">
        <f t="shared" si="197"/>
        <v>101.81818181818181</v>
      </c>
      <c r="Q3158" s="10">
        <f t="shared" si="198"/>
        <v>41026.953055555554</v>
      </c>
      <c r="R3158" s="10">
        <f t="shared" si="199"/>
        <v>41061.953055555554</v>
      </c>
      <c r="S3158" t="s">
        <v>8330</v>
      </c>
      <c r="T3158" t="s">
        <v>8331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196"/>
        <v>98.536585365853654</v>
      </c>
      <c r="N3159" t="b">
        <v>1</v>
      </c>
      <c r="O3159" t="s">
        <v>8271</v>
      </c>
      <c r="P3159" s="5">
        <f t="shared" si="197"/>
        <v>101</v>
      </c>
      <c r="Q3159" s="10">
        <f t="shared" si="198"/>
        <v>41829.788252314815</v>
      </c>
      <c r="R3159" s="10">
        <f t="shared" si="199"/>
        <v>41839.208333333336</v>
      </c>
      <c r="S3159" t="s">
        <v>8330</v>
      </c>
      <c r="T3159" t="s">
        <v>8331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196"/>
        <v>82.608695652173907</v>
      </c>
      <c r="N3160" t="b">
        <v>1</v>
      </c>
      <c r="O3160" t="s">
        <v>8271</v>
      </c>
      <c r="P3160" s="5">
        <f t="shared" si="197"/>
        <v>113.99999999999999</v>
      </c>
      <c r="Q3160" s="10">
        <f t="shared" si="198"/>
        <v>41447.839722222219</v>
      </c>
      <c r="R3160" s="10">
        <f t="shared" si="199"/>
        <v>41477.839722222219</v>
      </c>
      <c r="S3160" t="s">
        <v>8330</v>
      </c>
      <c r="T3160" t="s">
        <v>8331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196"/>
        <v>38.504230769230773</v>
      </c>
      <c r="N3161" t="b">
        <v>1</v>
      </c>
      <c r="O3161" t="s">
        <v>8271</v>
      </c>
      <c r="P3161" s="5">
        <f t="shared" si="197"/>
        <v>133.48133333333334</v>
      </c>
      <c r="Q3161" s="10">
        <f t="shared" si="198"/>
        <v>40884.066678240742</v>
      </c>
      <c r="R3161" s="10">
        <f t="shared" si="199"/>
        <v>40926.958333333336</v>
      </c>
      <c r="S3161" t="s">
        <v>8330</v>
      </c>
      <c r="T3161" t="s">
        <v>8331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196"/>
        <v>80.15789473684211</v>
      </c>
      <c r="N3162" t="b">
        <v>1</v>
      </c>
      <c r="O3162" t="s">
        <v>8271</v>
      </c>
      <c r="P3162" s="5">
        <f t="shared" si="197"/>
        <v>101.53333333333335</v>
      </c>
      <c r="Q3162" s="10">
        <f t="shared" si="198"/>
        <v>41841.26489583333</v>
      </c>
      <c r="R3162" s="10">
        <f t="shared" si="199"/>
        <v>41864.207638888889</v>
      </c>
      <c r="S3162" t="s">
        <v>8330</v>
      </c>
      <c r="T3162" t="s">
        <v>8331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196"/>
        <v>28.405405405405407</v>
      </c>
      <c r="N3163" t="b">
        <v>1</v>
      </c>
      <c r="O3163" t="s">
        <v>8271</v>
      </c>
      <c r="P3163" s="5">
        <f t="shared" si="197"/>
        <v>105.1</v>
      </c>
      <c r="Q3163" s="10">
        <f t="shared" si="198"/>
        <v>41897.536134259259</v>
      </c>
      <c r="R3163" s="10">
        <f t="shared" si="199"/>
        <v>41927.536134259259</v>
      </c>
      <c r="S3163" t="s">
        <v>8330</v>
      </c>
      <c r="T3163" t="s">
        <v>8331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196"/>
        <v>80.730158730158735</v>
      </c>
      <c r="N3164" t="b">
        <v>1</v>
      </c>
      <c r="O3164" t="s">
        <v>8271</v>
      </c>
      <c r="P3164" s="5">
        <f t="shared" si="197"/>
        <v>127.15</v>
      </c>
      <c r="Q3164" s="10">
        <f t="shared" si="198"/>
        <v>41799.685902777775</v>
      </c>
      <c r="R3164" s="10">
        <f t="shared" si="199"/>
        <v>41827.083333333336</v>
      </c>
      <c r="S3164" t="s">
        <v>8330</v>
      </c>
      <c r="T3164" t="s">
        <v>8331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196"/>
        <v>200.69444444444446</v>
      </c>
      <c r="N3165" t="b">
        <v>1</v>
      </c>
      <c r="O3165" t="s">
        <v>8271</v>
      </c>
      <c r="P3165" s="5">
        <f t="shared" si="197"/>
        <v>111.15384615384616</v>
      </c>
      <c r="Q3165" s="10">
        <f t="shared" si="198"/>
        <v>41775.753761574073</v>
      </c>
      <c r="R3165" s="10">
        <f t="shared" si="199"/>
        <v>41805.753761574073</v>
      </c>
      <c r="S3165" t="s">
        <v>8330</v>
      </c>
      <c r="T3165" t="s">
        <v>8331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196"/>
        <v>37.591549295774648</v>
      </c>
      <c r="N3166" t="b">
        <v>1</v>
      </c>
      <c r="O3166" t="s">
        <v>8271</v>
      </c>
      <c r="P3166" s="5">
        <f t="shared" si="197"/>
        <v>106.76</v>
      </c>
      <c r="Q3166" s="10">
        <f t="shared" si="198"/>
        <v>41766.80572916667</v>
      </c>
      <c r="R3166" s="10">
        <f t="shared" si="199"/>
        <v>41799.80572916667</v>
      </c>
      <c r="S3166" t="s">
        <v>8330</v>
      </c>
      <c r="T3166" t="s">
        <v>8331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196"/>
        <v>58.095238095238095</v>
      </c>
      <c r="N3167" t="b">
        <v>1</v>
      </c>
      <c r="O3167" t="s">
        <v>8271</v>
      </c>
      <c r="P3167" s="5">
        <f t="shared" si="197"/>
        <v>162.66666666666666</v>
      </c>
      <c r="Q3167" s="10">
        <f t="shared" si="198"/>
        <v>40644.159259259257</v>
      </c>
      <c r="R3167" s="10">
        <f t="shared" si="199"/>
        <v>40666.165972222225</v>
      </c>
      <c r="S3167" t="s">
        <v>8330</v>
      </c>
      <c r="T3167" t="s">
        <v>8331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196"/>
        <v>60.300892473118282</v>
      </c>
      <c r="N3168" t="b">
        <v>1</v>
      </c>
      <c r="O3168" t="s">
        <v>8271</v>
      </c>
      <c r="P3168" s="5">
        <f t="shared" si="197"/>
        <v>160.22808571428573</v>
      </c>
      <c r="Q3168" s="10">
        <f t="shared" si="198"/>
        <v>41940.69158564815</v>
      </c>
      <c r="R3168" s="10">
        <f t="shared" si="199"/>
        <v>41969.332638888889</v>
      </c>
      <c r="S3168" t="s">
        <v>8330</v>
      </c>
      <c r="T3168" t="s">
        <v>8331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196"/>
        <v>63.363636363636367</v>
      </c>
      <c r="N3169" t="b">
        <v>1</v>
      </c>
      <c r="O3169" t="s">
        <v>8271</v>
      </c>
      <c r="P3169" s="5">
        <f t="shared" si="197"/>
        <v>116.16666666666666</v>
      </c>
      <c r="Q3169" s="10">
        <f t="shared" si="198"/>
        <v>41839.175706018519</v>
      </c>
      <c r="R3169" s="10">
        <f t="shared" si="199"/>
        <v>41853.175706018519</v>
      </c>
      <c r="S3169" t="s">
        <v>8330</v>
      </c>
      <c r="T3169" t="s">
        <v>8331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196"/>
        <v>50.901639344262293</v>
      </c>
      <c r="N3170" t="b">
        <v>1</v>
      </c>
      <c r="O3170" t="s">
        <v>8271</v>
      </c>
      <c r="P3170" s="5">
        <f t="shared" si="197"/>
        <v>124.2</v>
      </c>
      <c r="Q3170" s="10">
        <f t="shared" si="198"/>
        <v>41772.105937500004</v>
      </c>
      <c r="R3170" s="10">
        <f t="shared" si="199"/>
        <v>41803.916666666664</v>
      </c>
      <c r="S3170" t="s">
        <v>8330</v>
      </c>
      <c r="T3170" t="s">
        <v>8331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196"/>
        <v>100.5</v>
      </c>
      <c r="N3171" t="b">
        <v>1</v>
      </c>
      <c r="O3171" t="s">
        <v>8271</v>
      </c>
      <c r="P3171" s="5">
        <f t="shared" si="197"/>
        <v>103.01249999999999</v>
      </c>
      <c r="Q3171" s="10">
        <f t="shared" si="198"/>
        <v>41591.737974537034</v>
      </c>
      <c r="R3171" s="10">
        <f t="shared" si="199"/>
        <v>41621.207638888889</v>
      </c>
      <c r="S3171" t="s">
        <v>8330</v>
      </c>
      <c r="T3171" t="s">
        <v>8331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196"/>
        <v>31.619718309859156</v>
      </c>
      <c r="N3172" t="b">
        <v>1</v>
      </c>
      <c r="O3172" t="s">
        <v>8271</v>
      </c>
      <c r="P3172" s="5">
        <f t="shared" si="197"/>
        <v>112.25</v>
      </c>
      <c r="Q3172" s="10">
        <f t="shared" si="198"/>
        <v>41789.080370370371</v>
      </c>
      <c r="R3172" s="10">
        <f t="shared" si="199"/>
        <v>41822.166666666664</v>
      </c>
      <c r="S3172" t="s">
        <v>8330</v>
      </c>
      <c r="T3172" t="s">
        <v>8331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196"/>
        <v>65.102564102564102</v>
      </c>
      <c r="N3173" t="b">
        <v>1</v>
      </c>
      <c r="O3173" t="s">
        <v>8271</v>
      </c>
      <c r="P3173" s="5">
        <f t="shared" si="197"/>
        <v>108.8142857142857</v>
      </c>
      <c r="Q3173" s="10">
        <f t="shared" si="198"/>
        <v>42466.608310185184</v>
      </c>
      <c r="R3173" s="10">
        <f t="shared" si="199"/>
        <v>42496.608310185184</v>
      </c>
      <c r="S3173" t="s">
        <v>8330</v>
      </c>
      <c r="T3173" t="s">
        <v>8331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196"/>
        <v>79.310344827586206</v>
      </c>
      <c r="N3174" t="b">
        <v>1</v>
      </c>
      <c r="O3174" t="s">
        <v>8271</v>
      </c>
      <c r="P3174" s="5">
        <f t="shared" si="197"/>
        <v>114.99999999999999</v>
      </c>
      <c r="Q3174" s="10">
        <f t="shared" si="198"/>
        <v>40923.729953703703</v>
      </c>
      <c r="R3174" s="10">
        <f t="shared" si="199"/>
        <v>40953.729953703703</v>
      </c>
      <c r="S3174" t="s">
        <v>8330</v>
      </c>
      <c r="T3174" t="s">
        <v>8331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196"/>
        <v>139.18918918918919</v>
      </c>
      <c r="N3175" t="b">
        <v>1</v>
      </c>
      <c r="O3175" t="s">
        <v>8271</v>
      </c>
      <c r="P3175" s="5">
        <f t="shared" si="197"/>
        <v>103</v>
      </c>
      <c r="Q3175" s="10">
        <f t="shared" si="198"/>
        <v>41878.878379629627</v>
      </c>
      <c r="R3175" s="10">
        <f t="shared" si="199"/>
        <v>41908.878379629627</v>
      </c>
      <c r="S3175" t="s">
        <v>8330</v>
      </c>
      <c r="T3175" t="s">
        <v>8331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196"/>
        <v>131.91304347826087</v>
      </c>
      <c r="N3176" t="b">
        <v>1</v>
      </c>
      <c r="O3176" t="s">
        <v>8271</v>
      </c>
      <c r="P3176" s="5">
        <f t="shared" si="197"/>
        <v>101.13333333333334</v>
      </c>
      <c r="Q3176" s="10">
        <f t="shared" si="198"/>
        <v>41862.864675925928</v>
      </c>
      <c r="R3176" s="10">
        <f t="shared" si="199"/>
        <v>41876.864675925928</v>
      </c>
      <c r="S3176" t="s">
        <v>8330</v>
      </c>
      <c r="T3176" t="s">
        <v>8331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196"/>
        <v>91.3</v>
      </c>
      <c r="N3177" t="b">
        <v>1</v>
      </c>
      <c r="O3177" t="s">
        <v>8271</v>
      </c>
      <c r="P3177" s="5">
        <f t="shared" si="197"/>
        <v>109.55999999999999</v>
      </c>
      <c r="Q3177" s="10">
        <f t="shared" si="198"/>
        <v>40531.886886574073</v>
      </c>
      <c r="R3177" s="10">
        <f t="shared" si="199"/>
        <v>40591.886886574073</v>
      </c>
      <c r="S3177" t="s">
        <v>8330</v>
      </c>
      <c r="T3177" t="s">
        <v>8331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196"/>
        <v>39.672727272727272</v>
      </c>
      <c r="N3178" t="b">
        <v>1</v>
      </c>
      <c r="O3178" t="s">
        <v>8271</v>
      </c>
      <c r="P3178" s="5">
        <f t="shared" si="197"/>
        <v>114.8421052631579</v>
      </c>
      <c r="Q3178" s="10">
        <f t="shared" si="198"/>
        <v>41477.930914351848</v>
      </c>
      <c r="R3178" s="10">
        <f t="shared" si="199"/>
        <v>41504.625</v>
      </c>
      <c r="S3178" t="s">
        <v>8330</v>
      </c>
      <c r="T3178" t="s">
        <v>8331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196"/>
        <v>57.549019607843135</v>
      </c>
      <c r="N3179" t="b">
        <v>1</v>
      </c>
      <c r="O3179" t="s">
        <v>8271</v>
      </c>
      <c r="P3179" s="5">
        <f t="shared" si="197"/>
        <v>117.39999999999999</v>
      </c>
      <c r="Q3179" s="10">
        <f t="shared" si="198"/>
        <v>41781.666770833333</v>
      </c>
      <c r="R3179" s="10">
        <f t="shared" si="199"/>
        <v>41811.666770833333</v>
      </c>
      <c r="S3179" t="s">
        <v>8330</v>
      </c>
      <c r="T3179" t="s">
        <v>8331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196"/>
        <v>33.025641025641029</v>
      </c>
      <c r="N3180" t="b">
        <v>1</v>
      </c>
      <c r="O3180" t="s">
        <v>8271</v>
      </c>
      <c r="P3180" s="5">
        <f t="shared" si="197"/>
        <v>171.73333333333335</v>
      </c>
      <c r="Q3180" s="10">
        <f t="shared" si="198"/>
        <v>41806.605034722219</v>
      </c>
      <c r="R3180" s="10">
        <f t="shared" si="199"/>
        <v>41836.605034722219</v>
      </c>
      <c r="S3180" t="s">
        <v>8330</v>
      </c>
      <c r="T3180" t="s">
        <v>8331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196"/>
        <v>77.335806451612896</v>
      </c>
      <c r="N3181" t="b">
        <v>1</v>
      </c>
      <c r="O3181" t="s">
        <v>8271</v>
      </c>
      <c r="P3181" s="5">
        <f t="shared" si="197"/>
        <v>114.16238095238094</v>
      </c>
      <c r="Q3181" s="10">
        <f t="shared" si="198"/>
        <v>41375.702210648145</v>
      </c>
      <c r="R3181" s="10">
        <f t="shared" si="199"/>
        <v>41400.702210648145</v>
      </c>
      <c r="S3181" t="s">
        <v>8330</v>
      </c>
      <c r="T3181" t="s">
        <v>8331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196"/>
        <v>31.933333333333334</v>
      </c>
      <c r="N3182" t="b">
        <v>1</v>
      </c>
      <c r="O3182" t="s">
        <v>8271</v>
      </c>
      <c r="P3182" s="5">
        <f t="shared" si="197"/>
        <v>119.75</v>
      </c>
      <c r="Q3182" s="10">
        <f t="shared" si="198"/>
        <v>41780.412604166668</v>
      </c>
      <c r="R3182" s="10">
        <f t="shared" si="199"/>
        <v>41810.412604166668</v>
      </c>
      <c r="S3182" t="s">
        <v>8330</v>
      </c>
      <c r="T3182" t="s">
        <v>8331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196"/>
        <v>36.333333333333336</v>
      </c>
      <c r="N3183" t="b">
        <v>1</v>
      </c>
      <c r="O3183" t="s">
        <v>8271</v>
      </c>
      <c r="P3183" s="5">
        <f t="shared" si="197"/>
        <v>109.00000000000001</v>
      </c>
      <c r="Q3183" s="10">
        <f t="shared" si="198"/>
        <v>41779.310034722221</v>
      </c>
      <c r="R3183" s="10">
        <f t="shared" si="199"/>
        <v>41805.666666666664</v>
      </c>
      <c r="S3183" t="s">
        <v>8330</v>
      </c>
      <c r="T3183" t="s">
        <v>8331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196"/>
        <v>46.768211920529801</v>
      </c>
      <c r="N3184" t="b">
        <v>1</v>
      </c>
      <c r="O3184" t="s">
        <v>8271</v>
      </c>
      <c r="P3184" s="5">
        <f t="shared" si="197"/>
        <v>100.88571428571429</v>
      </c>
      <c r="Q3184" s="10">
        <f t="shared" si="198"/>
        <v>40883.949317129627</v>
      </c>
      <c r="R3184" s="10">
        <f t="shared" si="199"/>
        <v>40939.708333333336</v>
      </c>
      <c r="S3184" t="s">
        <v>8330</v>
      </c>
      <c r="T3184" t="s">
        <v>8331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196"/>
        <v>40.073529411764703</v>
      </c>
      <c r="N3185" t="b">
        <v>1</v>
      </c>
      <c r="O3185" t="s">
        <v>8271</v>
      </c>
      <c r="P3185" s="5">
        <f t="shared" si="197"/>
        <v>109.00000000000001</v>
      </c>
      <c r="Q3185" s="10">
        <f t="shared" si="198"/>
        <v>41491.79478009259</v>
      </c>
      <c r="R3185" s="10">
        <f t="shared" si="199"/>
        <v>41509.79478009259</v>
      </c>
      <c r="S3185" t="s">
        <v>8330</v>
      </c>
      <c r="T3185" t="s">
        <v>8331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196"/>
        <v>100.21739130434783</v>
      </c>
      <c r="N3186" t="b">
        <v>1</v>
      </c>
      <c r="O3186" t="s">
        <v>8271</v>
      </c>
      <c r="P3186" s="5">
        <f t="shared" si="197"/>
        <v>107.20930232558139</v>
      </c>
      <c r="Q3186" s="10">
        <f t="shared" si="198"/>
        <v>41791.993414351848</v>
      </c>
      <c r="R3186" s="10">
        <f t="shared" si="199"/>
        <v>41821.993414351848</v>
      </c>
      <c r="S3186" t="s">
        <v>8330</v>
      </c>
      <c r="T3186" t="s">
        <v>8331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196"/>
        <v>41.666666666666664</v>
      </c>
      <c r="N3187" t="b">
        <v>1</v>
      </c>
      <c r="O3187" t="s">
        <v>8271</v>
      </c>
      <c r="P3187" s="5">
        <f t="shared" si="197"/>
        <v>100</v>
      </c>
      <c r="Q3187" s="10">
        <f t="shared" si="198"/>
        <v>41829.977326388893</v>
      </c>
      <c r="R3187" s="10">
        <f t="shared" si="199"/>
        <v>41836.977326388893</v>
      </c>
      <c r="S3187" t="s">
        <v>8330</v>
      </c>
      <c r="T3187" t="s">
        <v>8331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196"/>
        <v>46.714285714285715</v>
      </c>
      <c r="N3188" t="b">
        <v>1</v>
      </c>
      <c r="O3188" t="s">
        <v>8271</v>
      </c>
      <c r="P3188" s="5">
        <f t="shared" si="197"/>
        <v>102.18750000000001</v>
      </c>
      <c r="Q3188" s="10">
        <f t="shared" si="198"/>
        <v>41868.924050925925</v>
      </c>
      <c r="R3188" s="10">
        <f t="shared" si="199"/>
        <v>41898.875</v>
      </c>
      <c r="S3188" t="s">
        <v>8330</v>
      </c>
      <c r="T3188" t="s">
        <v>8331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196"/>
        <v>71.491803278688522</v>
      </c>
      <c r="N3189" t="b">
        <v>1</v>
      </c>
      <c r="O3189" t="s">
        <v>8271</v>
      </c>
      <c r="P3189" s="5">
        <f t="shared" si="197"/>
        <v>116.29333333333334</v>
      </c>
      <c r="Q3189" s="10">
        <f t="shared" si="198"/>
        <v>41835.666354166664</v>
      </c>
      <c r="R3189" s="10">
        <f t="shared" si="199"/>
        <v>41855.666354166664</v>
      </c>
      <c r="S3189" t="s">
        <v>8330</v>
      </c>
      <c r="T3189" t="s">
        <v>8331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196"/>
        <v>14.444444444444445</v>
      </c>
      <c r="N3190" t="b">
        <v>0</v>
      </c>
      <c r="O3190" t="s">
        <v>8305</v>
      </c>
      <c r="P3190" s="5">
        <f t="shared" si="197"/>
        <v>65</v>
      </c>
      <c r="Q3190" s="10">
        <f t="shared" si="198"/>
        <v>42144.415532407409</v>
      </c>
      <c r="R3190" s="10">
        <f t="shared" si="199"/>
        <v>42165.415532407409</v>
      </c>
      <c r="S3190" t="s">
        <v>8330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196"/>
        <v>356.84210526315792</v>
      </c>
      <c r="N3191" t="b">
        <v>0</v>
      </c>
      <c r="O3191" t="s">
        <v>8305</v>
      </c>
      <c r="P3191" s="5">
        <f t="shared" si="197"/>
        <v>12.327272727272726</v>
      </c>
      <c r="Q3191" s="10">
        <f t="shared" si="198"/>
        <v>42118.346435185187</v>
      </c>
      <c r="R3191" s="10">
        <f t="shared" si="199"/>
        <v>42148.346435185187</v>
      </c>
      <c r="S3191" t="s">
        <v>8330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196"/>
        <v>#DIV/0!</v>
      </c>
      <c r="N3192" t="b">
        <v>0</v>
      </c>
      <c r="O3192" t="s">
        <v>8305</v>
      </c>
      <c r="P3192" s="5">
        <f t="shared" si="197"/>
        <v>0</v>
      </c>
      <c r="Q3192" s="10">
        <f t="shared" si="198"/>
        <v>42683.151331018518</v>
      </c>
      <c r="R3192" s="10">
        <f t="shared" si="199"/>
        <v>42713.192997685182</v>
      </c>
      <c r="S3192" t="s">
        <v>8330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196"/>
        <v>37.75</v>
      </c>
      <c r="N3193" t="b">
        <v>0</v>
      </c>
      <c r="O3193" t="s">
        <v>8305</v>
      </c>
      <c r="P3193" s="5">
        <f t="shared" si="197"/>
        <v>4.0266666666666664</v>
      </c>
      <c r="Q3193" s="10">
        <f t="shared" si="198"/>
        <v>42538.755428240736</v>
      </c>
      <c r="R3193" s="10">
        <f t="shared" si="199"/>
        <v>42598.755428240736</v>
      </c>
      <c r="S3193" t="s">
        <v>8330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196"/>
        <v>12.75</v>
      </c>
      <c r="N3194" t="b">
        <v>0</v>
      </c>
      <c r="O3194" t="s">
        <v>8305</v>
      </c>
      <c r="P3194" s="5">
        <f t="shared" si="197"/>
        <v>1.02</v>
      </c>
      <c r="Q3194" s="10">
        <f t="shared" si="198"/>
        <v>42018.94049768518</v>
      </c>
      <c r="R3194" s="10">
        <f t="shared" si="199"/>
        <v>42063.916666666672</v>
      </c>
      <c r="S3194" t="s">
        <v>8330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196"/>
        <v>24.458333333333332</v>
      </c>
      <c r="N3195" t="b">
        <v>0</v>
      </c>
      <c r="O3195" t="s">
        <v>8305</v>
      </c>
      <c r="P3195" s="5">
        <f t="shared" si="197"/>
        <v>11.74</v>
      </c>
      <c r="Q3195" s="10">
        <f t="shared" si="198"/>
        <v>42010.968240740738</v>
      </c>
      <c r="R3195" s="10">
        <f t="shared" si="199"/>
        <v>42055.968240740738</v>
      </c>
      <c r="S3195" t="s">
        <v>8330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196"/>
        <v>#DIV/0!</v>
      </c>
      <c r="N3196" t="b">
        <v>0</v>
      </c>
      <c r="O3196" t="s">
        <v>8305</v>
      </c>
      <c r="P3196" s="5">
        <f t="shared" si="197"/>
        <v>0</v>
      </c>
      <c r="Q3196" s="10">
        <f t="shared" si="198"/>
        <v>42182.062476851846</v>
      </c>
      <c r="R3196" s="10">
        <f t="shared" si="199"/>
        <v>42212.062476851846</v>
      </c>
      <c r="S3196" t="s">
        <v>8330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196"/>
        <v>53.07692307692308</v>
      </c>
      <c r="N3197" t="b">
        <v>0</v>
      </c>
      <c r="O3197" t="s">
        <v>8305</v>
      </c>
      <c r="P3197" s="5">
        <f t="shared" si="197"/>
        <v>59.142857142857139</v>
      </c>
      <c r="Q3197" s="10">
        <f t="shared" si="198"/>
        <v>42017.594236111108</v>
      </c>
      <c r="R3197" s="10">
        <f t="shared" si="199"/>
        <v>42047.594236111108</v>
      </c>
      <c r="S3197" t="s">
        <v>8330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196"/>
        <v>300</v>
      </c>
      <c r="N3198" t="b">
        <v>0</v>
      </c>
      <c r="O3198" t="s">
        <v>8305</v>
      </c>
      <c r="P3198" s="5">
        <f t="shared" si="197"/>
        <v>0.06</v>
      </c>
      <c r="Q3198" s="10">
        <f t="shared" si="198"/>
        <v>42157.598090277781</v>
      </c>
      <c r="R3198" s="10">
        <f t="shared" si="199"/>
        <v>42217.583333333328</v>
      </c>
      <c r="S3198" t="s">
        <v>8330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196"/>
        <v>286.25</v>
      </c>
      <c r="N3199" t="b">
        <v>0</v>
      </c>
      <c r="O3199" t="s">
        <v>8305</v>
      </c>
      <c r="P3199" s="5">
        <f t="shared" si="197"/>
        <v>11.450000000000001</v>
      </c>
      <c r="Q3199" s="10">
        <f t="shared" si="198"/>
        <v>42009.493263888886</v>
      </c>
      <c r="R3199" s="10">
        <f t="shared" si="199"/>
        <v>42039.493263888886</v>
      </c>
      <c r="S3199" t="s">
        <v>8330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196"/>
        <v>36.666666666666664</v>
      </c>
      <c r="N3200" t="b">
        <v>0</v>
      </c>
      <c r="O3200" t="s">
        <v>8305</v>
      </c>
      <c r="P3200" s="5">
        <f t="shared" si="197"/>
        <v>0.36666666666666664</v>
      </c>
      <c r="Q3200" s="10">
        <f t="shared" si="198"/>
        <v>42013.424502314811</v>
      </c>
      <c r="R3200" s="10">
        <f t="shared" si="199"/>
        <v>42051.424502314811</v>
      </c>
      <c r="S3200" t="s">
        <v>8330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196"/>
        <v>49.20754716981132</v>
      </c>
      <c r="N3201" t="b">
        <v>0</v>
      </c>
      <c r="O3201" t="s">
        <v>8305</v>
      </c>
      <c r="P3201" s="5">
        <f t="shared" si="197"/>
        <v>52.16</v>
      </c>
      <c r="Q3201" s="10">
        <f t="shared" si="198"/>
        <v>41858.761782407404</v>
      </c>
      <c r="R3201" s="10">
        <f t="shared" si="199"/>
        <v>41888.875</v>
      </c>
      <c r="S3201" t="s">
        <v>8330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ref="M3202:M3265" si="200">E3202/L3202</f>
        <v>1</v>
      </c>
      <c r="N3202" t="b">
        <v>0</v>
      </c>
      <c r="O3202" t="s">
        <v>8305</v>
      </c>
      <c r="P3202" s="5">
        <f t="shared" si="197"/>
        <v>2E-3</v>
      </c>
      <c r="Q3202" s="10">
        <f t="shared" si="198"/>
        <v>42460.320613425924</v>
      </c>
      <c r="R3202" s="10">
        <f t="shared" si="199"/>
        <v>42490.231944444444</v>
      </c>
      <c r="S3202" t="s">
        <v>8330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si="200"/>
        <v>12.5</v>
      </c>
      <c r="N3203" t="b">
        <v>0</v>
      </c>
      <c r="O3203" t="s">
        <v>8305</v>
      </c>
      <c r="P3203" s="5">
        <f t="shared" ref="P3203:P3266" si="201">(E3203/D3203)*100</f>
        <v>1.25</v>
      </c>
      <c r="Q3203" s="10">
        <f t="shared" ref="Q3203:Q3266" si="202">(((J3203/60)/60)/24)+DATE(1970,1,1)</f>
        <v>41861.767094907409</v>
      </c>
      <c r="R3203" s="10">
        <f t="shared" ref="R3203:R3266" si="203">(((I3203/60)/60)/24)+DATE(1970,1,1)</f>
        <v>41882.767094907409</v>
      </c>
      <c r="S3203" t="s">
        <v>8330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200"/>
        <v>109.04</v>
      </c>
      <c r="N3204" t="b">
        <v>0</v>
      </c>
      <c r="O3204" t="s">
        <v>8305</v>
      </c>
      <c r="P3204" s="5">
        <f t="shared" si="201"/>
        <v>54.52</v>
      </c>
      <c r="Q3204" s="10">
        <f t="shared" si="202"/>
        <v>42293.853541666671</v>
      </c>
      <c r="R3204" s="10">
        <f t="shared" si="203"/>
        <v>42352.249305555553</v>
      </c>
      <c r="S3204" t="s">
        <v>8330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200"/>
        <v>41.666666666666664</v>
      </c>
      <c r="N3205" t="b">
        <v>0</v>
      </c>
      <c r="O3205" t="s">
        <v>8305</v>
      </c>
      <c r="P3205" s="5">
        <f t="shared" si="201"/>
        <v>25</v>
      </c>
      <c r="Q3205" s="10">
        <f t="shared" si="202"/>
        <v>42242.988680555558</v>
      </c>
      <c r="R3205" s="10">
        <f t="shared" si="203"/>
        <v>42272.988680555558</v>
      </c>
      <c r="S3205" t="s">
        <v>8330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200"/>
        <v>#DIV/0!</v>
      </c>
      <c r="N3206" t="b">
        <v>0</v>
      </c>
      <c r="O3206" t="s">
        <v>8305</v>
      </c>
      <c r="P3206" s="5">
        <f t="shared" si="201"/>
        <v>0</v>
      </c>
      <c r="Q3206" s="10">
        <f t="shared" si="202"/>
        <v>42172.686099537037</v>
      </c>
      <c r="R3206" s="10">
        <f t="shared" si="203"/>
        <v>42202.676388888889</v>
      </c>
      <c r="S3206" t="s">
        <v>8330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200"/>
        <v>22.75</v>
      </c>
      <c r="N3207" t="b">
        <v>0</v>
      </c>
      <c r="O3207" t="s">
        <v>8305</v>
      </c>
      <c r="P3207" s="5">
        <f t="shared" si="201"/>
        <v>3.4125000000000001</v>
      </c>
      <c r="Q3207" s="10">
        <f t="shared" si="202"/>
        <v>42095.374675925923</v>
      </c>
      <c r="R3207" s="10">
        <f t="shared" si="203"/>
        <v>42125.374675925923</v>
      </c>
      <c r="S3207" t="s">
        <v>8330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200"/>
        <v>#DIV/0!</v>
      </c>
      <c r="N3208" t="b">
        <v>0</v>
      </c>
      <c r="O3208" t="s">
        <v>8305</v>
      </c>
      <c r="P3208" s="5">
        <f t="shared" si="201"/>
        <v>0</v>
      </c>
      <c r="Q3208" s="10">
        <f t="shared" si="202"/>
        <v>42236.276053240741</v>
      </c>
      <c r="R3208" s="10">
        <f t="shared" si="203"/>
        <v>42266.276053240741</v>
      </c>
      <c r="S3208" t="s">
        <v>8330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200"/>
        <v>70.833333333333329</v>
      </c>
      <c r="N3209" t="b">
        <v>0</v>
      </c>
      <c r="O3209" t="s">
        <v>8305</v>
      </c>
      <c r="P3209" s="5">
        <f t="shared" si="201"/>
        <v>46.36363636363636</v>
      </c>
      <c r="Q3209" s="10">
        <f t="shared" si="202"/>
        <v>42057.277858796297</v>
      </c>
      <c r="R3209" s="10">
        <f t="shared" si="203"/>
        <v>42117.236192129625</v>
      </c>
      <c r="S3209" t="s">
        <v>8330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200"/>
        <v>63.109756097560975</v>
      </c>
      <c r="N3210" t="b">
        <v>1</v>
      </c>
      <c r="O3210" t="s">
        <v>8271</v>
      </c>
      <c r="P3210" s="5">
        <f t="shared" si="201"/>
        <v>103.49999999999999</v>
      </c>
      <c r="Q3210" s="10">
        <f t="shared" si="202"/>
        <v>41827.605057870373</v>
      </c>
      <c r="R3210" s="10">
        <f t="shared" si="203"/>
        <v>41848.605057870373</v>
      </c>
      <c r="S3210" t="s">
        <v>8330</v>
      </c>
      <c r="T3210" t="s">
        <v>8331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200"/>
        <v>50.157964601769912</v>
      </c>
      <c r="N3211" t="b">
        <v>1</v>
      </c>
      <c r="O3211" t="s">
        <v>8271</v>
      </c>
      <c r="P3211" s="5">
        <f t="shared" si="201"/>
        <v>119.32315789473684</v>
      </c>
      <c r="Q3211" s="10">
        <f t="shared" si="202"/>
        <v>41778.637245370373</v>
      </c>
      <c r="R3211" s="10">
        <f t="shared" si="203"/>
        <v>41810.958333333336</v>
      </c>
      <c r="S3211" t="s">
        <v>8330</v>
      </c>
      <c r="T3211" t="s">
        <v>8331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200"/>
        <v>62.883333333333333</v>
      </c>
      <c r="N3212" t="b">
        <v>1</v>
      </c>
      <c r="O3212" t="s">
        <v>8271</v>
      </c>
      <c r="P3212" s="5">
        <f t="shared" si="201"/>
        <v>125.76666666666667</v>
      </c>
      <c r="Q3212" s="10">
        <f t="shared" si="202"/>
        <v>41013.936562499999</v>
      </c>
      <c r="R3212" s="10">
        <f t="shared" si="203"/>
        <v>41061.165972222225</v>
      </c>
      <c r="S3212" t="s">
        <v>8330</v>
      </c>
      <c r="T3212" t="s">
        <v>8331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200"/>
        <v>85.531055900621112</v>
      </c>
      <c r="N3213" t="b">
        <v>1</v>
      </c>
      <c r="O3213" t="s">
        <v>8271</v>
      </c>
      <c r="P3213" s="5">
        <f t="shared" si="201"/>
        <v>119.74347826086958</v>
      </c>
      <c r="Q3213" s="10">
        <f t="shared" si="202"/>
        <v>41834.586574074077</v>
      </c>
      <c r="R3213" s="10">
        <f t="shared" si="203"/>
        <v>41866.083333333336</v>
      </c>
      <c r="S3213" t="s">
        <v>8330</v>
      </c>
      <c r="T3213" t="s">
        <v>8331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200"/>
        <v>53.723404255319146</v>
      </c>
      <c r="N3214" t="b">
        <v>1</v>
      </c>
      <c r="O3214" t="s">
        <v>8271</v>
      </c>
      <c r="P3214" s="5">
        <f t="shared" si="201"/>
        <v>126.25</v>
      </c>
      <c r="Q3214" s="10">
        <f t="shared" si="202"/>
        <v>41829.795729166668</v>
      </c>
      <c r="R3214" s="10">
        <f t="shared" si="203"/>
        <v>41859.795729166668</v>
      </c>
      <c r="S3214" t="s">
        <v>8330</v>
      </c>
      <c r="T3214" t="s">
        <v>8331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200"/>
        <v>127.80851063829788</v>
      </c>
      <c r="N3215" t="b">
        <v>1</v>
      </c>
      <c r="O3215" t="s">
        <v>8271</v>
      </c>
      <c r="P3215" s="5">
        <f t="shared" si="201"/>
        <v>100.11666666666667</v>
      </c>
      <c r="Q3215" s="10">
        <f t="shared" si="202"/>
        <v>42171.763414351852</v>
      </c>
      <c r="R3215" s="10">
        <f t="shared" si="203"/>
        <v>42211.763414351852</v>
      </c>
      <c r="S3215" t="s">
        <v>8330</v>
      </c>
      <c r="T3215" t="s">
        <v>8331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200"/>
        <v>106.57391304347826</v>
      </c>
      <c r="N3216" t="b">
        <v>1</v>
      </c>
      <c r="O3216" t="s">
        <v>8271</v>
      </c>
      <c r="P3216" s="5">
        <f t="shared" si="201"/>
        <v>102.13333333333334</v>
      </c>
      <c r="Q3216" s="10">
        <f t="shared" si="202"/>
        <v>42337.792511574073</v>
      </c>
      <c r="R3216" s="10">
        <f t="shared" si="203"/>
        <v>42374.996527777781</v>
      </c>
      <c r="S3216" t="s">
        <v>8330</v>
      </c>
      <c r="T3216" t="s">
        <v>8331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200"/>
        <v>262.11194029850748</v>
      </c>
      <c r="N3217" t="b">
        <v>1</v>
      </c>
      <c r="O3217" t="s">
        <v>8271</v>
      </c>
      <c r="P3217" s="5">
        <f t="shared" si="201"/>
        <v>100.35142857142858</v>
      </c>
      <c r="Q3217" s="10">
        <f t="shared" si="202"/>
        <v>42219.665173611109</v>
      </c>
      <c r="R3217" s="10">
        <f t="shared" si="203"/>
        <v>42257.165972222225</v>
      </c>
      <c r="S3217" t="s">
        <v>8330</v>
      </c>
      <c r="T3217" t="s">
        <v>8331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200"/>
        <v>57.171428571428571</v>
      </c>
      <c r="N3218" t="b">
        <v>1</v>
      </c>
      <c r="O3218" t="s">
        <v>8271</v>
      </c>
      <c r="P3218" s="5">
        <f t="shared" si="201"/>
        <v>100.05</v>
      </c>
      <c r="Q3218" s="10">
        <f t="shared" si="202"/>
        <v>42165.462627314817</v>
      </c>
      <c r="R3218" s="10">
        <f t="shared" si="203"/>
        <v>42196.604166666672</v>
      </c>
      <c r="S3218" t="s">
        <v>8330</v>
      </c>
      <c r="T3218" t="s">
        <v>8331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200"/>
        <v>50.20192307692308</v>
      </c>
      <c r="N3219" t="b">
        <v>1</v>
      </c>
      <c r="O3219" t="s">
        <v>8271</v>
      </c>
      <c r="P3219" s="5">
        <f t="shared" si="201"/>
        <v>116.02222222222223</v>
      </c>
      <c r="Q3219" s="10">
        <f t="shared" si="202"/>
        <v>42648.546111111107</v>
      </c>
      <c r="R3219" s="10">
        <f t="shared" si="203"/>
        <v>42678.546111111107</v>
      </c>
      <c r="S3219" t="s">
        <v>8330</v>
      </c>
      <c r="T3219" t="s">
        <v>8331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200"/>
        <v>66.586956521739125</v>
      </c>
      <c r="N3220" t="b">
        <v>1</v>
      </c>
      <c r="O3220" t="s">
        <v>8271</v>
      </c>
      <c r="P3220" s="5">
        <f t="shared" si="201"/>
        <v>102.1</v>
      </c>
      <c r="Q3220" s="10">
        <f t="shared" si="202"/>
        <v>41971.002152777779</v>
      </c>
      <c r="R3220" s="10">
        <f t="shared" si="203"/>
        <v>42004</v>
      </c>
      <c r="S3220" t="s">
        <v>8330</v>
      </c>
      <c r="T3220" t="s">
        <v>8331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200"/>
        <v>168.25210084033614</v>
      </c>
      <c r="N3221" t="b">
        <v>1</v>
      </c>
      <c r="O3221" t="s">
        <v>8271</v>
      </c>
      <c r="P3221" s="5">
        <f t="shared" si="201"/>
        <v>100.11000000000001</v>
      </c>
      <c r="Q3221" s="10">
        <f t="shared" si="202"/>
        <v>42050.983182870375</v>
      </c>
      <c r="R3221" s="10">
        <f t="shared" si="203"/>
        <v>42085.941516203704</v>
      </c>
      <c r="S3221" t="s">
        <v>8330</v>
      </c>
      <c r="T3221" t="s">
        <v>8331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200"/>
        <v>256.37288135593218</v>
      </c>
      <c r="N3222" t="b">
        <v>1</v>
      </c>
      <c r="O3222" t="s">
        <v>8271</v>
      </c>
      <c r="P3222" s="5">
        <f t="shared" si="201"/>
        <v>100.84</v>
      </c>
      <c r="Q3222" s="10">
        <f t="shared" si="202"/>
        <v>42772.833379629628</v>
      </c>
      <c r="R3222" s="10">
        <f t="shared" si="203"/>
        <v>42806.875</v>
      </c>
      <c r="S3222" t="s">
        <v>8330</v>
      </c>
      <c r="T3222" t="s">
        <v>8331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200"/>
        <v>36.610619469026545</v>
      </c>
      <c r="N3223" t="b">
        <v>1</v>
      </c>
      <c r="O3223" t="s">
        <v>8271</v>
      </c>
      <c r="P3223" s="5">
        <f t="shared" si="201"/>
        <v>103.42499999999998</v>
      </c>
      <c r="Q3223" s="10">
        <f t="shared" si="202"/>
        <v>42155.696793981479</v>
      </c>
      <c r="R3223" s="10">
        <f t="shared" si="203"/>
        <v>42190.696793981479</v>
      </c>
      <c r="S3223" t="s">
        <v>8330</v>
      </c>
      <c r="T3223" t="s">
        <v>8331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200"/>
        <v>37.142857142857146</v>
      </c>
      <c r="N3224" t="b">
        <v>1</v>
      </c>
      <c r="O3224" t="s">
        <v>8271</v>
      </c>
      <c r="P3224" s="5">
        <f t="shared" si="201"/>
        <v>124.8</v>
      </c>
      <c r="Q3224" s="10">
        <f t="shared" si="202"/>
        <v>42270.582141203704</v>
      </c>
      <c r="R3224" s="10">
        <f t="shared" si="203"/>
        <v>42301.895138888889</v>
      </c>
      <c r="S3224" t="s">
        <v>8330</v>
      </c>
      <c r="T3224" t="s">
        <v>8331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200"/>
        <v>45.878378378378379</v>
      </c>
      <c r="N3225" t="b">
        <v>1</v>
      </c>
      <c r="O3225" t="s">
        <v>8271</v>
      </c>
      <c r="P3225" s="5">
        <f t="shared" si="201"/>
        <v>109.51612903225806</v>
      </c>
      <c r="Q3225" s="10">
        <f t="shared" si="202"/>
        <v>42206.835370370376</v>
      </c>
      <c r="R3225" s="10">
        <f t="shared" si="203"/>
        <v>42236.835370370376</v>
      </c>
      <c r="S3225" t="s">
        <v>8330</v>
      </c>
      <c r="T3225" t="s">
        <v>8331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200"/>
        <v>141.71296296296296</v>
      </c>
      <c r="N3226" t="b">
        <v>1</v>
      </c>
      <c r="O3226" t="s">
        <v>8271</v>
      </c>
      <c r="P3226" s="5">
        <f t="shared" si="201"/>
        <v>102.03333333333333</v>
      </c>
      <c r="Q3226" s="10">
        <f t="shared" si="202"/>
        <v>42697.850844907407</v>
      </c>
      <c r="R3226" s="10">
        <f t="shared" si="203"/>
        <v>42745.208333333328</v>
      </c>
      <c r="S3226" t="s">
        <v>8330</v>
      </c>
      <c r="T3226" t="s">
        <v>8331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200"/>
        <v>52.487179487179489</v>
      </c>
      <c r="N3227" t="b">
        <v>1</v>
      </c>
      <c r="O3227" t="s">
        <v>8271</v>
      </c>
      <c r="P3227" s="5">
        <f t="shared" si="201"/>
        <v>102.35000000000001</v>
      </c>
      <c r="Q3227" s="10">
        <f t="shared" si="202"/>
        <v>42503.559467592597</v>
      </c>
      <c r="R3227" s="10">
        <f t="shared" si="203"/>
        <v>42524.875</v>
      </c>
      <c r="S3227" t="s">
        <v>8330</v>
      </c>
      <c r="T3227" t="s">
        <v>8331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200"/>
        <v>59.523809523809526</v>
      </c>
      <c r="N3228" t="b">
        <v>1</v>
      </c>
      <c r="O3228" t="s">
        <v>8271</v>
      </c>
      <c r="P3228" s="5">
        <f t="shared" si="201"/>
        <v>104.16666666666667</v>
      </c>
      <c r="Q3228" s="10">
        <f t="shared" si="202"/>
        <v>42277.583472222221</v>
      </c>
      <c r="R3228" s="10">
        <f t="shared" si="203"/>
        <v>42307.583472222221</v>
      </c>
      <c r="S3228" t="s">
        <v>8330</v>
      </c>
      <c r="T3228" t="s">
        <v>8331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200"/>
        <v>50</v>
      </c>
      <c r="N3229" t="b">
        <v>1</v>
      </c>
      <c r="O3229" t="s">
        <v>8271</v>
      </c>
      <c r="P3229" s="5">
        <f t="shared" si="201"/>
        <v>125</v>
      </c>
      <c r="Q3229" s="10">
        <f t="shared" si="202"/>
        <v>42722.882361111115</v>
      </c>
      <c r="R3229" s="10">
        <f t="shared" si="203"/>
        <v>42752.882361111115</v>
      </c>
      <c r="S3229" t="s">
        <v>8330</v>
      </c>
      <c r="T3229" t="s">
        <v>8331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200"/>
        <v>193.62162162162161</v>
      </c>
      <c r="N3230" t="b">
        <v>1</v>
      </c>
      <c r="O3230" t="s">
        <v>8271</v>
      </c>
      <c r="P3230" s="5">
        <f t="shared" si="201"/>
        <v>102.34285714285714</v>
      </c>
      <c r="Q3230" s="10">
        <f t="shared" si="202"/>
        <v>42323.70930555556</v>
      </c>
      <c r="R3230" s="10">
        <f t="shared" si="203"/>
        <v>42355.207638888889</v>
      </c>
      <c r="S3230" t="s">
        <v>8330</v>
      </c>
      <c r="T3230" t="s">
        <v>8331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200"/>
        <v>106.79702970297029</v>
      </c>
      <c r="N3231" t="b">
        <v>1</v>
      </c>
      <c r="O3231" t="s">
        <v>8271</v>
      </c>
      <c r="P3231" s="5">
        <f t="shared" si="201"/>
        <v>107.86500000000001</v>
      </c>
      <c r="Q3231" s="10">
        <f t="shared" si="202"/>
        <v>41933.291643518518</v>
      </c>
      <c r="R3231" s="10">
        <f t="shared" si="203"/>
        <v>41963.333310185189</v>
      </c>
      <c r="S3231" t="s">
        <v>8330</v>
      </c>
      <c r="T3231" t="s">
        <v>8331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200"/>
        <v>77.21621621621621</v>
      </c>
      <c r="N3232" t="b">
        <v>1</v>
      </c>
      <c r="O3232" t="s">
        <v>8271</v>
      </c>
      <c r="P3232" s="5">
        <f t="shared" si="201"/>
        <v>109.88461538461539</v>
      </c>
      <c r="Q3232" s="10">
        <f t="shared" si="202"/>
        <v>41898.168125000004</v>
      </c>
      <c r="R3232" s="10">
        <f t="shared" si="203"/>
        <v>41913.165972222225</v>
      </c>
      <c r="S3232" t="s">
        <v>8330</v>
      </c>
      <c r="T3232" t="s">
        <v>8331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200"/>
        <v>57.5</v>
      </c>
      <c r="N3233" t="b">
        <v>1</v>
      </c>
      <c r="O3233" t="s">
        <v>8271</v>
      </c>
      <c r="P3233" s="5">
        <f t="shared" si="201"/>
        <v>161</v>
      </c>
      <c r="Q3233" s="10">
        <f t="shared" si="202"/>
        <v>42446.943831018521</v>
      </c>
      <c r="R3233" s="10">
        <f t="shared" si="203"/>
        <v>42476.943831018521</v>
      </c>
      <c r="S3233" t="s">
        <v>8330</v>
      </c>
      <c r="T3233" t="s">
        <v>8331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200"/>
        <v>50.46153846153846</v>
      </c>
      <c r="N3234" t="b">
        <v>1</v>
      </c>
      <c r="O3234" t="s">
        <v>8271</v>
      </c>
      <c r="P3234" s="5">
        <f t="shared" si="201"/>
        <v>131.20000000000002</v>
      </c>
      <c r="Q3234" s="10">
        <f t="shared" si="202"/>
        <v>42463.81385416667</v>
      </c>
      <c r="R3234" s="10">
        <f t="shared" si="203"/>
        <v>42494.165972222225</v>
      </c>
      <c r="S3234" t="s">
        <v>8330</v>
      </c>
      <c r="T3234" t="s">
        <v>8331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200"/>
        <v>97.377049180327873</v>
      </c>
      <c r="N3235" t="b">
        <v>1</v>
      </c>
      <c r="O3235" t="s">
        <v>8271</v>
      </c>
      <c r="P3235" s="5">
        <f t="shared" si="201"/>
        <v>118.8</v>
      </c>
      <c r="Q3235" s="10">
        <f t="shared" si="202"/>
        <v>42766.805034722223</v>
      </c>
      <c r="R3235" s="10">
        <f t="shared" si="203"/>
        <v>42796.805034722223</v>
      </c>
      <c r="S3235" t="s">
        <v>8330</v>
      </c>
      <c r="T3235" t="s">
        <v>8331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200"/>
        <v>34.91921739130435</v>
      </c>
      <c r="N3236" t="b">
        <v>1</v>
      </c>
      <c r="O3236" t="s">
        <v>8271</v>
      </c>
      <c r="P3236" s="5">
        <f t="shared" si="201"/>
        <v>100.39275000000001</v>
      </c>
      <c r="Q3236" s="10">
        <f t="shared" si="202"/>
        <v>42734.789444444439</v>
      </c>
      <c r="R3236" s="10">
        <f t="shared" si="203"/>
        <v>42767.979861111111</v>
      </c>
      <c r="S3236" t="s">
        <v>8330</v>
      </c>
      <c r="T3236" t="s">
        <v>8331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200"/>
        <v>85.530386740331494</v>
      </c>
      <c r="N3237" t="b">
        <v>1</v>
      </c>
      <c r="O3237" t="s">
        <v>8271</v>
      </c>
      <c r="P3237" s="5">
        <f t="shared" si="201"/>
        <v>103.20666666666666</v>
      </c>
      <c r="Q3237" s="10">
        <f t="shared" si="202"/>
        <v>42522.347812499997</v>
      </c>
      <c r="R3237" s="10">
        <f t="shared" si="203"/>
        <v>42552.347812499997</v>
      </c>
      <c r="S3237" t="s">
        <v>8330</v>
      </c>
      <c r="T3237" t="s">
        <v>8331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200"/>
        <v>182.90909090909091</v>
      </c>
      <c r="N3238" t="b">
        <v>1</v>
      </c>
      <c r="O3238" t="s">
        <v>8271</v>
      </c>
      <c r="P3238" s="5">
        <f t="shared" si="201"/>
        <v>100.6</v>
      </c>
      <c r="Q3238" s="10">
        <f t="shared" si="202"/>
        <v>42702.917048611111</v>
      </c>
      <c r="R3238" s="10">
        <f t="shared" si="203"/>
        <v>42732.917048611111</v>
      </c>
      <c r="S3238" t="s">
        <v>8330</v>
      </c>
      <c r="T3238" t="s">
        <v>8331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200"/>
        <v>131.13620817843866</v>
      </c>
      <c r="N3239" t="b">
        <v>1</v>
      </c>
      <c r="O3239" t="s">
        <v>8271</v>
      </c>
      <c r="P3239" s="5">
        <f t="shared" si="201"/>
        <v>100.78754285714287</v>
      </c>
      <c r="Q3239" s="10">
        <f t="shared" si="202"/>
        <v>42252.474351851852</v>
      </c>
      <c r="R3239" s="10">
        <f t="shared" si="203"/>
        <v>42276.165972222225</v>
      </c>
      <c r="S3239" t="s">
        <v>8330</v>
      </c>
      <c r="T3239" t="s">
        <v>8331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200"/>
        <v>39.810126582278478</v>
      </c>
      <c r="N3240" t="b">
        <v>1</v>
      </c>
      <c r="O3240" t="s">
        <v>8271</v>
      </c>
      <c r="P3240" s="5">
        <f t="shared" si="201"/>
        <v>112.32142857142857</v>
      </c>
      <c r="Q3240" s="10">
        <f t="shared" si="202"/>
        <v>42156.510393518518</v>
      </c>
      <c r="R3240" s="10">
        <f t="shared" si="203"/>
        <v>42186.510393518518</v>
      </c>
      <c r="S3240" t="s">
        <v>8330</v>
      </c>
      <c r="T3240" t="s">
        <v>8331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200"/>
        <v>59.701730769230764</v>
      </c>
      <c r="N3241" t="b">
        <v>1</v>
      </c>
      <c r="O3241" t="s">
        <v>8271</v>
      </c>
      <c r="P3241" s="5">
        <f t="shared" si="201"/>
        <v>105.91914022517912</v>
      </c>
      <c r="Q3241" s="10">
        <f t="shared" si="202"/>
        <v>42278.089039351849</v>
      </c>
      <c r="R3241" s="10">
        <f t="shared" si="203"/>
        <v>42302.999305555553</v>
      </c>
      <c r="S3241" t="s">
        <v>8330</v>
      </c>
      <c r="T3241" t="s">
        <v>8331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200"/>
        <v>88.735294117647058</v>
      </c>
      <c r="N3242" t="b">
        <v>1</v>
      </c>
      <c r="O3242" t="s">
        <v>8271</v>
      </c>
      <c r="P3242" s="5">
        <f t="shared" si="201"/>
        <v>100.56666666666668</v>
      </c>
      <c r="Q3242" s="10">
        <f t="shared" si="202"/>
        <v>42754.693842592591</v>
      </c>
      <c r="R3242" s="10">
        <f t="shared" si="203"/>
        <v>42782.958333333328</v>
      </c>
      <c r="S3242" t="s">
        <v>8330</v>
      </c>
      <c r="T3242" t="s">
        <v>8331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200"/>
        <v>58.688622754491021</v>
      </c>
      <c r="N3243" t="b">
        <v>1</v>
      </c>
      <c r="O3243" t="s">
        <v>8271</v>
      </c>
      <c r="P3243" s="5">
        <f t="shared" si="201"/>
        <v>115.30588235294117</v>
      </c>
      <c r="Q3243" s="10">
        <f t="shared" si="202"/>
        <v>41893.324884259258</v>
      </c>
      <c r="R3243" s="10">
        <f t="shared" si="203"/>
        <v>41926.290972222225</v>
      </c>
      <c r="S3243" t="s">
        <v>8330</v>
      </c>
      <c r="T3243" t="s">
        <v>8331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200"/>
        <v>69.56513661202186</v>
      </c>
      <c r="N3244" t="b">
        <v>1</v>
      </c>
      <c r="O3244" t="s">
        <v>8271</v>
      </c>
      <c r="P3244" s="5">
        <f t="shared" si="201"/>
        <v>127.30419999999999</v>
      </c>
      <c r="Q3244" s="10">
        <f t="shared" si="202"/>
        <v>41871.755694444444</v>
      </c>
      <c r="R3244" s="10">
        <f t="shared" si="203"/>
        <v>41901.755694444444</v>
      </c>
      <c r="S3244" t="s">
        <v>8330</v>
      </c>
      <c r="T3244" t="s">
        <v>8331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200"/>
        <v>115.87323943661971</v>
      </c>
      <c r="N3245" t="b">
        <v>1</v>
      </c>
      <c r="O3245" t="s">
        <v>8271</v>
      </c>
      <c r="P3245" s="5">
        <f t="shared" si="201"/>
        <v>102.83750000000001</v>
      </c>
      <c r="Q3245" s="10">
        <f t="shared" si="202"/>
        <v>42262.096782407403</v>
      </c>
      <c r="R3245" s="10">
        <f t="shared" si="203"/>
        <v>42286</v>
      </c>
      <c r="S3245" t="s">
        <v>8330</v>
      </c>
      <c r="T3245" t="s">
        <v>8331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200"/>
        <v>23.869565217391305</v>
      </c>
      <c r="N3246" t="b">
        <v>1</v>
      </c>
      <c r="O3246" t="s">
        <v>8271</v>
      </c>
      <c r="P3246" s="5">
        <f t="shared" si="201"/>
        <v>102.9375</v>
      </c>
      <c r="Q3246" s="10">
        <f t="shared" si="202"/>
        <v>42675.694236111114</v>
      </c>
      <c r="R3246" s="10">
        <f t="shared" si="203"/>
        <v>42705.735902777778</v>
      </c>
      <c r="S3246" t="s">
        <v>8330</v>
      </c>
      <c r="T3246" t="s">
        <v>8331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200"/>
        <v>81.125925925925927</v>
      </c>
      <c r="N3247" t="b">
        <v>1</v>
      </c>
      <c r="O3247" t="s">
        <v>8271</v>
      </c>
      <c r="P3247" s="5">
        <f t="shared" si="201"/>
        <v>104.3047619047619</v>
      </c>
      <c r="Q3247" s="10">
        <f t="shared" si="202"/>
        <v>42135.60020833333</v>
      </c>
      <c r="R3247" s="10">
        <f t="shared" si="203"/>
        <v>42167.083333333328</v>
      </c>
      <c r="S3247" t="s">
        <v>8330</v>
      </c>
      <c r="T3247" t="s">
        <v>8331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200"/>
        <v>57.626943005181346</v>
      </c>
      <c r="N3248" t="b">
        <v>1</v>
      </c>
      <c r="O3248" t="s">
        <v>8271</v>
      </c>
      <c r="P3248" s="5">
        <f t="shared" si="201"/>
        <v>111.22000000000001</v>
      </c>
      <c r="Q3248" s="10">
        <f t="shared" si="202"/>
        <v>42230.472222222219</v>
      </c>
      <c r="R3248" s="10">
        <f t="shared" si="203"/>
        <v>42259.165972222225</v>
      </c>
      <c r="S3248" t="s">
        <v>8330</v>
      </c>
      <c r="T3248" t="s">
        <v>8331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200"/>
        <v>46.429824561403507</v>
      </c>
      <c r="N3249" t="b">
        <v>1</v>
      </c>
      <c r="O3249" t="s">
        <v>8271</v>
      </c>
      <c r="P3249" s="5">
        <f t="shared" si="201"/>
        <v>105.86</v>
      </c>
      <c r="Q3249" s="10">
        <f t="shared" si="202"/>
        <v>42167.434166666666</v>
      </c>
      <c r="R3249" s="10">
        <f t="shared" si="203"/>
        <v>42197.434166666666</v>
      </c>
      <c r="S3249" t="s">
        <v>8330</v>
      </c>
      <c r="T3249" t="s">
        <v>8331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200"/>
        <v>60.475000000000001</v>
      </c>
      <c r="N3250" t="b">
        <v>1</v>
      </c>
      <c r="O3250" t="s">
        <v>8271</v>
      </c>
      <c r="P3250" s="5">
        <f t="shared" si="201"/>
        <v>100.79166666666666</v>
      </c>
      <c r="Q3250" s="10">
        <f t="shared" si="202"/>
        <v>42068.888391203705</v>
      </c>
      <c r="R3250" s="10">
        <f t="shared" si="203"/>
        <v>42098.846724537041</v>
      </c>
      <c r="S3250" t="s">
        <v>8330</v>
      </c>
      <c r="T3250" t="s">
        <v>8331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200"/>
        <v>65.579545454545453</v>
      </c>
      <c r="N3251" t="b">
        <v>1</v>
      </c>
      <c r="O3251" t="s">
        <v>8271</v>
      </c>
      <c r="P3251" s="5">
        <f t="shared" si="201"/>
        <v>104.92727272727274</v>
      </c>
      <c r="Q3251" s="10">
        <f t="shared" si="202"/>
        <v>42145.746689814812</v>
      </c>
      <c r="R3251" s="10">
        <f t="shared" si="203"/>
        <v>42175.746689814812</v>
      </c>
      <c r="S3251" t="s">
        <v>8330</v>
      </c>
      <c r="T3251" t="s">
        <v>8331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200"/>
        <v>119.1924882629108</v>
      </c>
      <c r="N3252" t="b">
        <v>1</v>
      </c>
      <c r="O3252" t="s">
        <v>8271</v>
      </c>
      <c r="P3252" s="5">
        <f t="shared" si="201"/>
        <v>101.55199999999999</v>
      </c>
      <c r="Q3252" s="10">
        <f t="shared" si="202"/>
        <v>41918.742175925923</v>
      </c>
      <c r="R3252" s="10">
        <f t="shared" si="203"/>
        <v>41948.783842592595</v>
      </c>
      <c r="S3252" t="s">
        <v>8330</v>
      </c>
      <c r="T3252" t="s">
        <v>8331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200"/>
        <v>83.05</v>
      </c>
      <c r="N3253" t="b">
        <v>1</v>
      </c>
      <c r="O3253" t="s">
        <v>8271</v>
      </c>
      <c r="P3253" s="5">
        <f t="shared" si="201"/>
        <v>110.73333333333333</v>
      </c>
      <c r="Q3253" s="10">
        <f t="shared" si="202"/>
        <v>42146.731087962966</v>
      </c>
      <c r="R3253" s="10">
        <f t="shared" si="203"/>
        <v>42176.731087962966</v>
      </c>
      <c r="S3253" t="s">
        <v>8330</v>
      </c>
      <c r="T3253" t="s">
        <v>8331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200"/>
        <v>57.52</v>
      </c>
      <c r="N3254" t="b">
        <v>1</v>
      </c>
      <c r="O3254" t="s">
        <v>8271</v>
      </c>
      <c r="P3254" s="5">
        <f t="shared" si="201"/>
        <v>127.82222222222221</v>
      </c>
      <c r="Q3254" s="10">
        <f t="shared" si="202"/>
        <v>42590.472685185188</v>
      </c>
      <c r="R3254" s="10">
        <f t="shared" si="203"/>
        <v>42620.472685185188</v>
      </c>
      <c r="S3254" t="s">
        <v>8330</v>
      </c>
      <c r="T3254" t="s">
        <v>8331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200"/>
        <v>177.08695652173913</v>
      </c>
      <c r="N3255" t="b">
        <v>1</v>
      </c>
      <c r="O3255" t="s">
        <v>8271</v>
      </c>
      <c r="P3255" s="5">
        <f t="shared" si="201"/>
        <v>101.82500000000002</v>
      </c>
      <c r="Q3255" s="10">
        <f t="shared" si="202"/>
        <v>42602.576712962968</v>
      </c>
      <c r="R3255" s="10">
        <f t="shared" si="203"/>
        <v>42621.15625</v>
      </c>
      <c r="S3255" t="s">
        <v>8330</v>
      </c>
      <c r="T3255" t="s">
        <v>8331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200"/>
        <v>70.771505376344081</v>
      </c>
      <c r="N3256" t="b">
        <v>1</v>
      </c>
      <c r="O3256" t="s">
        <v>8271</v>
      </c>
      <c r="P3256" s="5">
        <f t="shared" si="201"/>
        <v>101.25769230769231</v>
      </c>
      <c r="Q3256" s="10">
        <f t="shared" si="202"/>
        <v>42059.085752314815</v>
      </c>
      <c r="R3256" s="10">
        <f t="shared" si="203"/>
        <v>42089.044085648144</v>
      </c>
      <c r="S3256" t="s">
        <v>8330</v>
      </c>
      <c r="T3256" t="s">
        <v>8331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200"/>
        <v>29.166666666666668</v>
      </c>
      <c r="N3257" t="b">
        <v>1</v>
      </c>
      <c r="O3257" t="s">
        <v>8271</v>
      </c>
      <c r="P3257" s="5">
        <f t="shared" si="201"/>
        <v>175</v>
      </c>
      <c r="Q3257" s="10">
        <f t="shared" si="202"/>
        <v>41889.768229166664</v>
      </c>
      <c r="R3257" s="10">
        <f t="shared" si="203"/>
        <v>41919.768229166664</v>
      </c>
      <c r="S3257" t="s">
        <v>8330</v>
      </c>
      <c r="T3257" t="s">
        <v>8331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200"/>
        <v>72.76136363636364</v>
      </c>
      <c r="N3258" t="b">
        <v>1</v>
      </c>
      <c r="O3258" t="s">
        <v>8271</v>
      </c>
      <c r="P3258" s="5">
        <f t="shared" si="201"/>
        <v>128.06</v>
      </c>
      <c r="Q3258" s="10">
        <f t="shared" si="202"/>
        <v>42144.573807870373</v>
      </c>
      <c r="R3258" s="10">
        <f t="shared" si="203"/>
        <v>42166.165972222225</v>
      </c>
      <c r="S3258" t="s">
        <v>8330</v>
      </c>
      <c r="T3258" t="s">
        <v>8331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200"/>
        <v>51.853414634146333</v>
      </c>
      <c r="N3259" t="b">
        <v>1</v>
      </c>
      <c r="O3259" t="s">
        <v>8271</v>
      </c>
      <c r="P3259" s="5">
        <f t="shared" si="201"/>
        <v>106.29949999999999</v>
      </c>
      <c r="Q3259" s="10">
        <f t="shared" si="202"/>
        <v>42758.559629629628</v>
      </c>
      <c r="R3259" s="10">
        <f t="shared" si="203"/>
        <v>42788.559629629628</v>
      </c>
      <c r="S3259" t="s">
        <v>8330</v>
      </c>
      <c r="T3259" t="s">
        <v>8331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200"/>
        <v>98.2</v>
      </c>
      <c r="N3260" t="b">
        <v>1</v>
      </c>
      <c r="O3260" t="s">
        <v>8271</v>
      </c>
      <c r="P3260" s="5">
        <f t="shared" si="201"/>
        <v>105.21428571428571</v>
      </c>
      <c r="Q3260" s="10">
        <f t="shared" si="202"/>
        <v>41982.887280092589</v>
      </c>
      <c r="R3260" s="10">
        <f t="shared" si="203"/>
        <v>42012.887280092589</v>
      </c>
      <c r="S3260" t="s">
        <v>8330</v>
      </c>
      <c r="T3260" t="s">
        <v>8331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200"/>
        <v>251.7381443298969</v>
      </c>
      <c r="N3261" t="b">
        <v>1</v>
      </c>
      <c r="O3261" t="s">
        <v>8271</v>
      </c>
      <c r="P3261" s="5">
        <f t="shared" si="201"/>
        <v>106.16782608695652</v>
      </c>
      <c r="Q3261" s="10">
        <f t="shared" si="202"/>
        <v>42614.760937500003</v>
      </c>
      <c r="R3261" s="10">
        <f t="shared" si="203"/>
        <v>42644.165972222225</v>
      </c>
      <c r="S3261" t="s">
        <v>8330</v>
      </c>
      <c r="T3261" t="s">
        <v>8331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200"/>
        <v>74.821917808219183</v>
      </c>
      <c r="N3262" t="b">
        <v>1</v>
      </c>
      <c r="O3262" t="s">
        <v>8271</v>
      </c>
      <c r="P3262" s="5">
        <f t="shared" si="201"/>
        <v>109.24000000000001</v>
      </c>
      <c r="Q3262" s="10">
        <f t="shared" si="202"/>
        <v>42303.672662037032</v>
      </c>
      <c r="R3262" s="10">
        <f t="shared" si="203"/>
        <v>42338.714328703703</v>
      </c>
      <c r="S3262" t="s">
        <v>8330</v>
      </c>
      <c r="T3262" t="s">
        <v>8331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200"/>
        <v>67.65306122448979</v>
      </c>
      <c r="N3263" t="b">
        <v>1</v>
      </c>
      <c r="O3263" t="s">
        <v>8271</v>
      </c>
      <c r="P3263" s="5">
        <f t="shared" si="201"/>
        <v>100.45454545454547</v>
      </c>
      <c r="Q3263" s="10">
        <f t="shared" si="202"/>
        <v>42171.725416666668</v>
      </c>
      <c r="R3263" s="10">
        <f t="shared" si="203"/>
        <v>42201.725416666668</v>
      </c>
      <c r="S3263" t="s">
        <v>8330</v>
      </c>
      <c r="T3263" t="s">
        <v>8331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200"/>
        <v>93.81343283582089</v>
      </c>
      <c r="N3264" t="b">
        <v>1</v>
      </c>
      <c r="O3264" t="s">
        <v>8271</v>
      </c>
      <c r="P3264" s="5">
        <f t="shared" si="201"/>
        <v>103.04098360655738</v>
      </c>
      <c r="Q3264" s="10">
        <f t="shared" si="202"/>
        <v>41964.315532407403</v>
      </c>
      <c r="R3264" s="10">
        <f t="shared" si="203"/>
        <v>41995.166666666672</v>
      </c>
      <c r="S3264" t="s">
        <v>8330</v>
      </c>
      <c r="T3264" t="s">
        <v>8331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200"/>
        <v>41.237647058823526</v>
      </c>
      <c r="N3265" t="b">
        <v>1</v>
      </c>
      <c r="O3265" t="s">
        <v>8271</v>
      </c>
      <c r="P3265" s="5">
        <f t="shared" si="201"/>
        <v>112.1664</v>
      </c>
      <c r="Q3265" s="10">
        <f t="shared" si="202"/>
        <v>42284.516064814816</v>
      </c>
      <c r="R3265" s="10">
        <f t="shared" si="203"/>
        <v>42307.875</v>
      </c>
      <c r="S3265" t="s">
        <v>8330</v>
      </c>
      <c r="T3265" t="s">
        <v>8331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ref="M3266:M3329" si="204">E3266/L3266</f>
        <v>52.551020408163268</v>
      </c>
      <c r="N3266" t="b">
        <v>1</v>
      </c>
      <c r="O3266" t="s">
        <v>8271</v>
      </c>
      <c r="P3266" s="5">
        <f t="shared" si="201"/>
        <v>103</v>
      </c>
      <c r="Q3266" s="10">
        <f t="shared" si="202"/>
        <v>42016.800208333334</v>
      </c>
      <c r="R3266" s="10">
        <f t="shared" si="203"/>
        <v>42032.916666666672</v>
      </c>
      <c r="S3266" t="s">
        <v>8330</v>
      </c>
      <c r="T3266" t="s">
        <v>8331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si="204"/>
        <v>70.285714285714292</v>
      </c>
      <c r="N3267" t="b">
        <v>1</v>
      </c>
      <c r="O3267" t="s">
        <v>8271</v>
      </c>
      <c r="P3267" s="5">
        <f t="shared" ref="P3267:P3330" si="205">(E3267/D3267)*100</f>
        <v>164</v>
      </c>
      <c r="Q3267" s="10">
        <f t="shared" ref="Q3267:Q3330" si="206">(((J3267/60)/60)/24)+DATE(1970,1,1)</f>
        <v>42311.711979166663</v>
      </c>
      <c r="R3267" s="10">
        <f t="shared" ref="R3267:R3330" si="207">(((I3267/60)/60)/24)+DATE(1970,1,1)</f>
        <v>42341.708333333328</v>
      </c>
      <c r="S3267" t="s">
        <v>8330</v>
      </c>
      <c r="T3267" t="s">
        <v>8331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204"/>
        <v>48.325153374233132</v>
      </c>
      <c r="N3268" t="b">
        <v>1</v>
      </c>
      <c r="O3268" t="s">
        <v>8271</v>
      </c>
      <c r="P3268" s="5">
        <f t="shared" si="205"/>
        <v>131.28333333333333</v>
      </c>
      <c r="Q3268" s="10">
        <f t="shared" si="206"/>
        <v>42136.536134259266</v>
      </c>
      <c r="R3268" s="10">
        <f t="shared" si="207"/>
        <v>42167.875</v>
      </c>
      <c r="S3268" t="s">
        <v>8330</v>
      </c>
      <c r="T3268" t="s">
        <v>8331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204"/>
        <v>53.177083333333336</v>
      </c>
      <c r="N3269" t="b">
        <v>1</v>
      </c>
      <c r="O3269" t="s">
        <v>8271</v>
      </c>
      <c r="P3269" s="5">
        <f t="shared" si="205"/>
        <v>102.1</v>
      </c>
      <c r="Q3269" s="10">
        <f t="shared" si="206"/>
        <v>42172.757638888885</v>
      </c>
      <c r="R3269" s="10">
        <f t="shared" si="207"/>
        <v>42202.757638888885</v>
      </c>
      <c r="S3269" t="s">
        <v>8330</v>
      </c>
      <c r="T3269" t="s">
        <v>8331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204"/>
        <v>60.952380952380949</v>
      </c>
      <c r="N3270" t="b">
        <v>1</v>
      </c>
      <c r="O3270" t="s">
        <v>8271</v>
      </c>
      <c r="P3270" s="5">
        <f t="shared" si="205"/>
        <v>128</v>
      </c>
      <c r="Q3270" s="10">
        <f t="shared" si="206"/>
        <v>42590.90425925926</v>
      </c>
      <c r="R3270" s="10">
        <f t="shared" si="207"/>
        <v>42606.90425925926</v>
      </c>
      <c r="S3270" t="s">
        <v>8330</v>
      </c>
      <c r="T3270" t="s">
        <v>8331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204"/>
        <v>116</v>
      </c>
      <c r="N3271" t="b">
        <v>1</v>
      </c>
      <c r="O3271" t="s">
        <v>8271</v>
      </c>
      <c r="P3271" s="5">
        <f t="shared" si="205"/>
        <v>101.49999999999999</v>
      </c>
      <c r="Q3271" s="10">
        <f t="shared" si="206"/>
        <v>42137.395798611105</v>
      </c>
      <c r="R3271" s="10">
        <f t="shared" si="207"/>
        <v>42171.458333333328</v>
      </c>
      <c r="S3271" t="s">
        <v>8330</v>
      </c>
      <c r="T3271" t="s">
        <v>8331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204"/>
        <v>61</v>
      </c>
      <c r="N3272" t="b">
        <v>1</v>
      </c>
      <c r="O3272" t="s">
        <v>8271</v>
      </c>
      <c r="P3272" s="5">
        <f t="shared" si="205"/>
        <v>101.66666666666666</v>
      </c>
      <c r="Q3272" s="10">
        <f t="shared" si="206"/>
        <v>42167.533159722225</v>
      </c>
      <c r="R3272" s="10">
        <f t="shared" si="207"/>
        <v>42197.533159722225</v>
      </c>
      <c r="S3272" t="s">
        <v>8330</v>
      </c>
      <c r="T3272" t="s">
        <v>8331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204"/>
        <v>38.235294117647058</v>
      </c>
      <c r="N3273" t="b">
        <v>1</v>
      </c>
      <c r="O3273" t="s">
        <v>8271</v>
      </c>
      <c r="P3273" s="5">
        <f t="shared" si="205"/>
        <v>130</v>
      </c>
      <c r="Q3273" s="10">
        <f t="shared" si="206"/>
        <v>41915.437210648146</v>
      </c>
      <c r="R3273" s="10">
        <f t="shared" si="207"/>
        <v>41945.478877314818</v>
      </c>
      <c r="S3273" t="s">
        <v>8330</v>
      </c>
      <c r="T3273" t="s">
        <v>8331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204"/>
        <v>106.50344827586207</v>
      </c>
      <c r="N3274" t="b">
        <v>1</v>
      </c>
      <c r="O3274" t="s">
        <v>8271</v>
      </c>
      <c r="P3274" s="5">
        <f t="shared" si="205"/>
        <v>154.43</v>
      </c>
      <c r="Q3274" s="10">
        <f t="shared" si="206"/>
        <v>42284.500104166669</v>
      </c>
      <c r="R3274" s="10">
        <f t="shared" si="207"/>
        <v>42314.541770833333</v>
      </c>
      <c r="S3274" t="s">
        <v>8330</v>
      </c>
      <c r="T3274" t="s">
        <v>8331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204"/>
        <v>204.57142857142858</v>
      </c>
      <c r="N3275" t="b">
        <v>1</v>
      </c>
      <c r="O3275" t="s">
        <v>8271</v>
      </c>
      <c r="P3275" s="5">
        <f t="shared" si="205"/>
        <v>107.4</v>
      </c>
      <c r="Q3275" s="10">
        <f t="shared" si="206"/>
        <v>42611.801412037035</v>
      </c>
      <c r="R3275" s="10">
        <f t="shared" si="207"/>
        <v>42627.791666666672</v>
      </c>
      <c r="S3275" t="s">
        <v>8330</v>
      </c>
      <c r="T3275" t="s">
        <v>8331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204"/>
        <v>54.912587412587413</v>
      </c>
      <c r="N3276" t="b">
        <v>1</v>
      </c>
      <c r="O3276" t="s">
        <v>8271</v>
      </c>
      <c r="P3276" s="5">
        <f t="shared" si="205"/>
        <v>101.32258064516128</v>
      </c>
      <c r="Q3276" s="10">
        <f t="shared" si="206"/>
        <v>42400.704537037032</v>
      </c>
      <c r="R3276" s="10">
        <f t="shared" si="207"/>
        <v>42444.875</v>
      </c>
      <c r="S3276" t="s">
        <v>8330</v>
      </c>
      <c r="T3276" t="s">
        <v>8331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204"/>
        <v>150.41666666666666</v>
      </c>
      <c r="N3277" t="b">
        <v>1</v>
      </c>
      <c r="O3277" t="s">
        <v>8271</v>
      </c>
      <c r="P3277" s="5">
        <f t="shared" si="205"/>
        <v>100.27777777777777</v>
      </c>
      <c r="Q3277" s="10">
        <f t="shared" si="206"/>
        <v>42017.88045138889</v>
      </c>
      <c r="R3277" s="10">
        <f t="shared" si="207"/>
        <v>42044.1875</v>
      </c>
      <c r="S3277" t="s">
        <v>8330</v>
      </c>
      <c r="T3277" t="s">
        <v>8331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204"/>
        <v>52.58</v>
      </c>
      <c r="N3278" t="b">
        <v>1</v>
      </c>
      <c r="O3278" t="s">
        <v>8271</v>
      </c>
      <c r="P3278" s="5">
        <f t="shared" si="205"/>
        <v>116.84444444444443</v>
      </c>
      <c r="Q3278" s="10">
        <f t="shared" si="206"/>
        <v>42426.949988425928</v>
      </c>
      <c r="R3278" s="10">
        <f t="shared" si="207"/>
        <v>42461.165972222225</v>
      </c>
      <c r="S3278" t="s">
        <v>8330</v>
      </c>
      <c r="T3278" t="s">
        <v>8331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204"/>
        <v>54.3</v>
      </c>
      <c r="N3279" t="b">
        <v>1</v>
      </c>
      <c r="O3279" t="s">
        <v>8271</v>
      </c>
      <c r="P3279" s="5">
        <f t="shared" si="205"/>
        <v>108.60000000000001</v>
      </c>
      <c r="Q3279" s="10">
        <f t="shared" si="206"/>
        <v>41931.682939814818</v>
      </c>
      <c r="R3279" s="10">
        <f t="shared" si="207"/>
        <v>41961.724606481483</v>
      </c>
      <c r="S3279" t="s">
        <v>8330</v>
      </c>
      <c r="T3279" t="s">
        <v>8331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204"/>
        <v>76.029411764705884</v>
      </c>
      <c r="N3280" t="b">
        <v>1</v>
      </c>
      <c r="O3280" t="s">
        <v>8271</v>
      </c>
      <c r="P3280" s="5">
        <f t="shared" si="205"/>
        <v>103.4</v>
      </c>
      <c r="Q3280" s="10">
        <f t="shared" si="206"/>
        <v>42124.848414351851</v>
      </c>
      <c r="R3280" s="10">
        <f t="shared" si="207"/>
        <v>42154.848414351851</v>
      </c>
      <c r="S3280" t="s">
        <v>8330</v>
      </c>
      <c r="T3280" t="s">
        <v>8331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204"/>
        <v>105.2063492063492</v>
      </c>
      <c r="N3281" t="b">
        <v>1</v>
      </c>
      <c r="O3281" t="s">
        <v>8271</v>
      </c>
      <c r="P3281" s="5">
        <f t="shared" si="205"/>
        <v>114.27586206896552</v>
      </c>
      <c r="Q3281" s="10">
        <f t="shared" si="206"/>
        <v>42431.102534722217</v>
      </c>
      <c r="R3281" s="10">
        <f t="shared" si="207"/>
        <v>42461.06086805556</v>
      </c>
      <c r="S3281" t="s">
        <v>8330</v>
      </c>
      <c r="T3281" t="s">
        <v>8331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204"/>
        <v>68.666666666666671</v>
      </c>
      <c r="N3282" t="b">
        <v>1</v>
      </c>
      <c r="O3282" t="s">
        <v>8271</v>
      </c>
      <c r="P3282" s="5">
        <f t="shared" si="205"/>
        <v>103</v>
      </c>
      <c r="Q3282" s="10">
        <f t="shared" si="206"/>
        <v>42121.756921296299</v>
      </c>
      <c r="R3282" s="10">
        <f t="shared" si="207"/>
        <v>42156.208333333328</v>
      </c>
      <c r="S3282" t="s">
        <v>8330</v>
      </c>
      <c r="T3282" t="s">
        <v>8331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204"/>
        <v>129.36170212765958</v>
      </c>
      <c r="N3283" t="b">
        <v>1</v>
      </c>
      <c r="O3283" t="s">
        <v>8271</v>
      </c>
      <c r="P3283" s="5">
        <f t="shared" si="205"/>
        <v>121.6</v>
      </c>
      <c r="Q3283" s="10">
        <f t="shared" si="206"/>
        <v>42219.019733796296</v>
      </c>
      <c r="R3283" s="10">
        <f t="shared" si="207"/>
        <v>42249.019733796296</v>
      </c>
      <c r="S3283" t="s">
        <v>8330</v>
      </c>
      <c r="T3283" t="s">
        <v>8331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204"/>
        <v>134.26371308016877</v>
      </c>
      <c r="N3284" t="b">
        <v>1</v>
      </c>
      <c r="O3284" t="s">
        <v>8271</v>
      </c>
      <c r="P3284" s="5">
        <f t="shared" si="205"/>
        <v>102.6467741935484</v>
      </c>
      <c r="Q3284" s="10">
        <f t="shared" si="206"/>
        <v>42445.19430555556</v>
      </c>
      <c r="R3284" s="10">
        <f t="shared" si="207"/>
        <v>42489.19430555556</v>
      </c>
      <c r="S3284" t="s">
        <v>8330</v>
      </c>
      <c r="T3284" t="s">
        <v>8331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204"/>
        <v>17.829787234042552</v>
      </c>
      <c r="N3285" t="b">
        <v>1</v>
      </c>
      <c r="O3285" t="s">
        <v>8271</v>
      </c>
      <c r="P3285" s="5">
        <f t="shared" si="205"/>
        <v>104.75000000000001</v>
      </c>
      <c r="Q3285" s="10">
        <f t="shared" si="206"/>
        <v>42379.74418981481</v>
      </c>
      <c r="R3285" s="10">
        <f t="shared" si="207"/>
        <v>42410.875</v>
      </c>
      <c r="S3285" t="s">
        <v>8330</v>
      </c>
      <c r="T3285" t="s">
        <v>8331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204"/>
        <v>203.2</v>
      </c>
      <c r="N3286" t="b">
        <v>1</v>
      </c>
      <c r="O3286" t="s">
        <v>8271</v>
      </c>
      <c r="P3286" s="5">
        <f t="shared" si="205"/>
        <v>101.6</v>
      </c>
      <c r="Q3286" s="10">
        <f t="shared" si="206"/>
        <v>42380.884872685187</v>
      </c>
      <c r="R3286" s="10">
        <f t="shared" si="207"/>
        <v>42398.249305555553</v>
      </c>
      <c r="S3286" t="s">
        <v>8330</v>
      </c>
      <c r="T3286" t="s">
        <v>8331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204"/>
        <v>69.18518518518519</v>
      </c>
      <c r="N3287" t="b">
        <v>1</v>
      </c>
      <c r="O3287" t="s">
        <v>8271</v>
      </c>
      <c r="P3287" s="5">
        <f t="shared" si="205"/>
        <v>112.10242048409683</v>
      </c>
      <c r="Q3287" s="10">
        <f t="shared" si="206"/>
        <v>42762.942430555559</v>
      </c>
      <c r="R3287" s="10">
        <f t="shared" si="207"/>
        <v>42794.208333333328</v>
      </c>
      <c r="S3287" t="s">
        <v>8330</v>
      </c>
      <c r="T3287" t="s">
        <v>8331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204"/>
        <v>125.12295081967213</v>
      </c>
      <c r="N3288" t="b">
        <v>1</v>
      </c>
      <c r="O3288" t="s">
        <v>8271</v>
      </c>
      <c r="P3288" s="5">
        <f t="shared" si="205"/>
        <v>101.76666666666667</v>
      </c>
      <c r="Q3288" s="10">
        <f t="shared" si="206"/>
        <v>42567.840069444443</v>
      </c>
      <c r="R3288" s="10">
        <f t="shared" si="207"/>
        <v>42597.840069444443</v>
      </c>
      <c r="S3288" t="s">
        <v>8330</v>
      </c>
      <c r="T3288" t="s">
        <v>8331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204"/>
        <v>73.529411764705884</v>
      </c>
      <c r="N3289" t="b">
        <v>1</v>
      </c>
      <c r="O3289" t="s">
        <v>8271</v>
      </c>
      <c r="P3289" s="5">
        <f t="shared" si="205"/>
        <v>100</v>
      </c>
      <c r="Q3289" s="10">
        <f t="shared" si="206"/>
        <v>42311.750324074077</v>
      </c>
      <c r="R3289" s="10">
        <f t="shared" si="207"/>
        <v>42336.750324074077</v>
      </c>
      <c r="S3289" t="s">
        <v>8330</v>
      </c>
      <c r="T3289" t="s">
        <v>8331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204"/>
        <v>48.437149758454105</v>
      </c>
      <c r="N3290" t="b">
        <v>1</v>
      </c>
      <c r="O3290" t="s">
        <v>8271</v>
      </c>
      <c r="P3290" s="5">
        <f t="shared" si="205"/>
        <v>100.26489999999998</v>
      </c>
      <c r="Q3290" s="10">
        <f t="shared" si="206"/>
        <v>42505.774479166663</v>
      </c>
      <c r="R3290" s="10">
        <f t="shared" si="207"/>
        <v>42541.958333333328</v>
      </c>
      <c r="S3290" t="s">
        <v>8330</v>
      </c>
      <c r="T3290" t="s">
        <v>8331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204"/>
        <v>26.608400000000003</v>
      </c>
      <c r="N3291" t="b">
        <v>1</v>
      </c>
      <c r="O3291" t="s">
        <v>8271</v>
      </c>
      <c r="P3291" s="5">
        <f t="shared" si="205"/>
        <v>133.04200000000003</v>
      </c>
      <c r="Q3291" s="10">
        <f t="shared" si="206"/>
        <v>42758.368078703701</v>
      </c>
      <c r="R3291" s="10">
        <f t="shared" si="207"/>
        <v>42786.368078703701</v>
      </c>
      <c r="S3291" t="s">
        <v>8330</v>
      </c>
      <c r="T3291" t="s">
        <v>8331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204"/>
        <v>33.666666666666664</v>
      </c>
      <c r="N3292" t="b">
        <v>1</v>
      </c>
      <c r="O3292" t="s">
        <v>8271</v>
      </c>
      <c r="P3292" s="5">
        <f t="shared" si="205"/>
        <v>121.2</v>
      </c>
      <c r="Q3292" s="10">
        <f t="shared" si="206"/>
        <v>42775.51494212963</v>
      </c>
      <c r="R3292" s="10">
        <f t="shared" si="207"/>
        <v>42805.51494212963</v>
      </c>
      <c r="S3292" t="s">
        <v>8330</v>
      </c>
      <c r="T3292" t="s">
        <v>8331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204"/>
        <v>40.714285714285715</v>
      </c>
      <c r="N3293" t="b">
        <v>1</v>
      </c>
      <c r="O3293" t="s">
        <v>8271</v>
      </c>
      <c r="P3293" s="5">
        <f t="shared" si="205"/>
        <v>113.99999999999999</v>
      </c>
      <c r="Q3293" s="10">
        <f t="shared" si="206"/>
        <v>42232.702546296292</v>
      </c>
      <c r="R3293" s="10">
        <f t="shared" si="207"/>
        <v>42264.165972222225</v>
      </c>
      <c r="S3293" t="s">
        <v>8330</v>
      </c>
      <c r="T3293" t="s">
        <v>8331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204"/>
        <v>19.266666666666666</v>
      </c>
      <c r="N3294" t="b">
        <v>1</v>
      </c>
      <c r="O3294" t="s">
        <v>8271</v>
      </c>
      <c r="P3294" s="5">
        <f t="shared" si="205"/>
        <v>286.13861386138615</v>
      </c>
      <c r="Q3294" s="10">
        <f t="shared" si="206"/>
        <v>42282.770231481481</v>
      </c>
      <c r="R3294" s="10">
        <f t="shared" si="207"/>
        <v>42342.811898148153</v>
      </c>
      <c r="S3294" t="s">
        <v>8330</v>
      </c>
      <c r="T3294" t="s">
        <v>8331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204"/>
        <v>84.285714285714292</v>
      </c>
      <c r="N3295" t="b">
        <v>1</v>
      </c>
      <c r="O3295" t="s">
        <v>8271</v>
      </c>
      <c r="P3295" s="5">
        <f t="shared" si="205"/>
        <v>170.44444444444446</v>
      </c>
      <c r="Q3295" s="10">
        <f t="shared" si="206"/>
        <v>42768.425370370373</v>
      </c>
      <c r="R3295" s="10">
        <f t="shared" si="207"/>
        <v>42798.425370370373</v>
      </c>
      <c r="S3295" t="s">
        <v>8330</v>
      </c>
      <c r="T3295" t="s">
        <v>8331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204"/>
        <v>29.583333333333332</v>
      </c>
      <c r="N3296" t="b">
        <v>1</v>
      </c>
      <c r="O3296" t="s">
        <v>8271</v>
      </c>
      <c r="P3296" s="5">
        <f t="shared" si="205"/>
        <v>118.33333333333333</v>
      </c>
      <c r="Q3296" s="10">
        <f t="shared" si="206"/>
        <v>42141.541134259256</v>
      </c>
      <c r="R3296" s="10">
        <f t="shared" si="207"/>
        <v>42171.541134259256</v>
      </c>
      <c r="S3296" t="s">
        <v>8330</v>
      </c>
      <c r="T3296" t="s">
        <v>8331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204"/>
        <v>26.667037037037037</v>
      </c>
      <c r="N3297" t="b">
        <v>1</v>
      </c>
      <c r="O3297" t="s">
        <v>8271</v>
      </c>
      <c r="P3297" s="5">
        <f t="shared" si="205"/>
        <v>102.85857142857142</v>
      </c>
      <c r="Q3297" s="10">
        <f t="shared" si="206"/>
        <v>42609.442465277782</v>
      </c>
      <c r="R3297" s="10">
        <f t="shared" si="207"/>
        <v>42639.442465277782</v>
      </c>
      <c r="S3297" t="s">
        <v>8330</v>
      </c>
      <c r="T3297" t="s">
        <v>8331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204"/>
        <v>45.978723404255319</v>
      </c>
      <c r="N3298" t="b">
        <v>1</v>
      </c>
      <c r="O3298" t="s">
        <v>8271</v>
      </c>
      <c r="P3298" s="5">
        <f t="shared" si="205"/>
        <v>144.06666666666666</v>
      </c>
      <c r="Q3298" s="10">
        <f t="shared" si="206"/>
        <v>42309.756620370375</v>
      </c>
      <c r="R3298" s="10">
        <f t="shared" si="207"/>
        <v>42330.916666666672</v>
      </c>
      <c r="S3298" t="s">
        <v>8330</v>
      </c>
      <c r="T3298" t="s">
        <v>8331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204"/>
        <v>125.09090909090909</v>
      </c>
      <c r="N3299" t="b">
        <v>1</v>
      </c>
      <c r="O3299" t="s">
        <v>8271</v>
      </c>
      <c r="P3299" s="5">
        <f t="shared" si="205"/>
        <v>100.07272727272726</v>
      </c>
      <c r="Q3299" s="10">
        <f t="shared" si="206"/>
        <v>42193.771481481483</v>
      </c>
      <c r="R3299" s="10">
        <f t="shared" si="207"/>
        <v>42212.957638888889</v>
      </c>
      <c r="S3299" t="s">
        <v>8330</v>
      </c>
      <c r="T3299" t="s">
        <v>8331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204"/>
        <v>141.29166666666666</v>
      </c>
      <c r="N3300" t="b">
        <v>1</v>
      </c>
      <c r="O3300" t="s">
        <v>8271</v>
      </c>
      <c r="P3300" s="5">
        <f t="shared" si="205"/>
        <v>101.73</v>
      </c>
      <c r="Q3300" s="10">
        <f t="shared" si="206"/>
        <v>42239.957962962959</v>
      </c>
      <c r="R3300" s="10">
        <f t="shared" si="207"/>
        <v>42260</v>
      </c>
      <c r="S3300" t="s">
        <v>8330</v>
      </c>
      <c r="T3300" t="s">
        <v>8331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204"/>
        <v>55.333333333333336</v>
      </c>
      <c r="N3301" t="b">
        <v>1</v>
      </c>
      <c r="O3301" t="s">
        <v>8271</v>
      </c>
      <c r="P3301" s="5">
        <f t="shared" si="205"/>
        <v>116.19999999999999</v>
      </c>
      <c r="Q3301" s="10">
        <f t="shared" si="206"/>
        <v>42261.917395833334</v>
      </c>
      <c r="R3301" s="10">
        <f t="shared" si="207"/>
        <v>42291.917395833334</v>
      </c>
      <c r="S3301" t="s">
        <v>8330</v>
      </c>
      <c r="T3301" t="s">
        <v>8331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204"/>
        <v>46.420454545454547</v>
      </c>
      <c r="N3302" t="b">
        <v>1</v>
      </c>
      <c r="O3302" t="s">
        <v>8271</v>
      </c>
      <c r="P3302" s="5">
        <f t="shared" si="205"/>
        <v>136.16666666666666</v>
      </c>
      <c r="Q3302" s="10">
        <f t="shared" si="206"/>
        <v>42102.743773148148</v>
      </c>
      <c r="R3302" s="10">
        <f t="shared" si="207"/>
        <v>42123.743773148148</v>
      </c>
      <c r="S3302" t="s">
        <v>8330</v>
      </c>
      <c r="T3302" t="s">
        <v>8331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204"/>
        <v>57.2</v>
      </c>
      <c r="N3303" t="b">
        <v>1</v>
      </c>
      <c r="O3303" t="s">
        <v>8271</v>
      </c>
      <c r="P3303" s="5">
        <f t="shared" si="205"/>
        <v>133.46666666666667</v>
      </c>
      <c r="Q3303" s="10">
        <f t="shared" si="206"/>
        <v>42538.73583333334</v>
      </c>
      <c r="R3303" s="10">
        <f t="shared" si="207"/>
        <v>42583.290972222225</v>
      </c>
      <c r="S3303" t="s">
        <v>8330</v>
      </c>
      <c r="T3303" t="s">
        <v>8331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204"/>
        <v>173.7</v>
      </c>
      <c r="N3304" t="b">
        <v>1</v>
      </c>
      <c r="O3304" t="s">
        <v>8271</v>
      </c>
      <c r="P3304" s="5">
        <f t="shared" si="205"/>
        <v>103.39285714285715</v>
      </c>
      <c r="Q3304" s="10">
        <f t="shared" si="206"/>
        <v>42681.35157407407</v>
      </c>
      <c r="R3304" s="10">
        <f t="shared" si="207"/>
        <v>42711.35157407407</v>
      </c>
      <c r="S3304" t="s">
        <v>8330</v>
      </c>
      <c r="T3304" t="s">
        <v>8331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204"/>
        <v>59.6</v>
      </c>
      <c r="N3305" t="b">
        <v>1</v>
      </c>
      <c r="O3305" t="s">
        <v>8271</v>
      </c>
      <c r="P3305" s="5">
        <f t="shared" si="205"/>
        <v>115.88888888888889</v>
      </c>
      <c r="Q3305" s="10">
        <f t="shared" si="206"/>
        <v>42056.65143518518</v>
      </c>
      <c r="R3305" s="10">
        <f t="shared" si="207"/>
        <v>42091.609768518523</v>
      </c>
      <c r="S3305" t="s">
        <v>8330</v>
      </c>
      <c r="T3305" t="s">
        <v>8331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204"/>
        <v>89.585714285714289</v>
      </c>
      <c r="N3306" t="b">
        <v>1</v>
      </c>
      <c r="O3306" t="s">
        <v>8271</v>
      </c>
      <c r="P3306" s="5">
        <f t="shared" si="205"/>
        <v>104.51666666666665</v>
      </c>
      <c r="Q3306" s="10">
        <f t="shared" si="206"/>
        <v>42696.624444444446</v>
      </c>
      <c r="R3306" s="10">
        <f t="shared" si="207"/>
        <v>42726.624444444446</v>
      </c>
      <c r="S3306" t="s">
        <v>8330</v>
      </c>
      <c r="T3306" t="s">
        <v>8331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204"/>
        <v>204.05</v>
      </c>
      <c r="N3307" t="b">
        <v>1</v>
      </c>
      <c r="O3307" t="s">
        <v>8271</v>
      </c>
      <c r="P3307" s="5">
        <f t="shared" si="205"/>
        <v>102.02500000000001</v>
      </c>
      <c r="Q3307" s="10">
        <f t="shared" si="206"/>
        <v>42186.855879629627</v>
      </c>
      <c r="R3307" s="10">
        <f t="shared" si="207"/>
        <v>42216.855879629627</v>
      </c>
      <c r="S3307" t="s">
        <v>8330</v>
      </c>
      <c r="T3307" t="s">
        <v>8331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204"/>
        <v>48.703703703703702</v>
      </c>
      <c r="N3308" t="b">
        <v>1</v>
      </c>
      <c r="O3308" t="s">
        <v>8271</v>
      </c>
      <c r="P3308" s="5">
        <f t="shared" si="205"/>
        <v>175.33333333333334</v>
      </c>
      <c r="Q3308" s="10">
        <f t="shared" si="206"/>
        <v>42493.219236111108</v>
      </c>
      <c r="R3308" s="10">
        <f t="shared" si="207"/>
        <v>42531.125</v>
      </c>
      <c r="S3308" t="s">
        <v>8330</v>
      </c>
      <c r="T3308" t="s">
        <v>8331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204"/>
        <v>53.339999999999996</v>
      </c>
      <c r="N3309" t="b">
        <v>1</v>
      </c>
      <c r="O3309" t="s">
        <v>8271</v>
      </c>
      <c r="P3309" s="5">
        <f t="shared" si="205"/>
        <v>106.67999999999999</v>
      </c>
      <c r="Q3309" s="10">
        <f t="shared" si="206"/>
        <v>42475.057164351849</v>
      </c>
      <c r="R3309" s="10">
        <f t="shared" si="207"/>
        <v>42505.057164351849</v>
      </c>
      <c r="S3309" t="s">
        <v>8330</v>
      </c>
      <c r="T3309" t="s">
        <v>8331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204"/>
        <v>75.087719298245617</v>
      </c>
      <c r="N3310" t="b">
        <v>1</v>
      </c>
      <c r="O3310" t="s">
        <v>8271</v>
      </c>
      <c r="P3310" s="5">
        <f t="shared" si="205"/>
        <v>122.28571428571429</v>
      </c>
      <c r="Q3310" s="10">
        <f t="shared" si="206"/>
        <v>42452.876909722225</v>
      </c>
      <c r="R3310" s="10">
        <f t="shared" si="207"/>
        <v>42473.876909722225</v>
      </c>
      <c r="S3310" t="s">
        <v>8330</v>
      </c>
      <c r="T3310" t="s">
        <v>8331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204"/>
        <v>18</v>
      </c>
      <c r="N3311" t="b">
        <v>1</v>
      </c>
      <c r="O3311" t="s">
        <v>8271</v>
      </c>
      <c r="P3311" s="5">
        <f t="shared" si="205"/>
        <v>159.42857142857144</v>
      </c>
      <c r="Q3311" s="10">
        <f t="shared" si="206"/>
        <v>42628.650208333333</v>
      </c>
      <c r="R3311" s="10">
        <f t="shared" si="207"/>
        <v>42659.650208333333</v>
      </c>
      <c r="S3311" t="s">
        <v>8330</v>
      </c>
      <c r="T3311" t="s">
        <v>8331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204"/>
        <v>209.83870967741936</v>
      </c>
      <c r="N3312" t="b">
        <v>1</v>
      </c>
      <c r="O3312" t="s">
        <v>8271</v>
      </c>
      <c r="P3312" s="5">
        <f t="shared" si="205"/>
        <v>100.07692307692308</v>
      </c>
      <c r="Q3312" s="10">
        <f t="shared" si="206"/>
        <v>42253.928530092591</v>
      </c>
      <c r="R3312" s="10">
        <f t="shared" si="207"/>
        <v>42283.928530092591</v>
      </c>
      <c r="S3312" t="s">
        <v>8330</v>
      </c>
      <c r="T3312" t="s">
        <v>8331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204"/>
        <v>61.022222222222226</v>
      </c>
      <c r="N3313" t="b">
        <v>1</v>
      </c>
      <c r="O3313" t="s">
        <v>8271</v>
      </c>
      <c r="P3313" s="5">
        <f t="shared" si="205"/>
        <v>109.84</v>
      </c>
      <c r="Q3313" s="10">
        <f t="shared" si="206"/>
        <v>42264.29178240741</v>
      </c>
      <c r="R3313" s="10">
        <f t="shared" si="207"/>
        <v>42294.29178240741</v>
      </c>
      <c r="S3313" t="s">
        <v>8330</v>
      </c>
      <c r="T3313" t="s">
        <v>8331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204"/>
        <v>61</v>
      </c>
      <c r="N3314" t="b">
        <v>1</v>
      </c>
      <c r="O3314" t="s">
        <v>8271</v>
      </c>
      <c r="P3314" s="5">
        <f t="shared" si="205"/>
        <v>100.03999999999999</v>
      </c>
      <c r="Q3314" s="10">
        <f t="shared" si="206"/>
        <v>42664.809560185182</v>
      </c>
      <c r="R3314" s="10">
        <f t="shared" si="207"/>
        <v>42685.916666666672</v>
      </c>
      <c r="S3314" t="s">
        <v>8330</v>
      </c>
      <c r="T3314" t="s">
        <v>8331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204"/>
        <v>80.034482758620683</v>
      </c>
      <c r="N3315" t="b">
        <v>1</v>
      </c>
      <c r="O3315" t="s">
        <v>8271</v>
      </c>
      <c r="P3315" s="5">
        <f t="shared" si="205"/>
        <v>116.05000000000001</v>
      </c>
      <c r="Q3315" s="10">
        <f t="shared" si="206"/>
        <v>42382.244409722218</v>
      </c>
      <c r="R3315" s="10">
        <f t="shared" si="207"/>
        <v>42396.041666666672</v>
      </c>
      <c r="S3315" t="s">
        <v>8330</v>
      </c>
      <c r="T3315" t="s">
        <v>8331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204"/>
        <v>29.068965517241381</v>
      </c>
      <c r="N3316" t="b">
        <v>1</v>
      </c>
      <c r="O3316" t="s">
        <v>8271</v>
      </c>
      <c r="P3316" s="5">
        <f t="shared" si="205"/>
        <v>210.75</v>
      </c>
      <c r="Q3316" s="10">
        <f t="shared" si="206"/>
        <v>42105.267488425925</v>
      </c>
      <c r="R3316" s="10">
        <f t="shared" si="207"/>
        <v>42132.836805555555</v>
      </c>
      <c r="S3316" t="s">
        <v>8330</v>
      </c>
      <c r="T3316" t="s">
        <v>8331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204"/>
        <v>49.438202247191015</v>
      </c>
      <c r="N3317" t="b">
        <v>1</v>
      </c>
      <c r="O3317" t="s">
        <v>8271</v>
      </c>
      <c r="P3317" s="5">
        <f t="shared" si="205"/>
        <v>110.00000000000001</v>
      </c>
      <c r="Q3317" s="10">
        <f t="shared" si="206"/>
        <v>42466.303715277783</v>
      </c>
      <c r="R3317" s="10">
        <f t="shared" si="207"/>
        <v>42496.303715277783</v>
      </c>
      <c r="S3317" t="s">
        <v>8330</v>
      </c>
      <c r="T3317" t="s">
        <v>8331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204"/>
        <v>93.977440000000001</v>
      </c>
      <c r="N3318" t="b">
        <v>1</v>
      </c>
      <c r="O3318" t="s">
        <v>8271</v>
      </c>
      <c r="P3318" s="5">
        <f t="shared" si="205"/>
        <v>100.08673425918037</v>
      </c>
      <c r="Q3318" s="10">
        <f t="shared" si="206"/>
        <v>41826.871238425927</v>
      </c>
      <c r="R3318" s="10">
        <f t="shared" si="207"/>
        <v>41859.57916666667</v>
      </c>
      <c r="S3318" t="s">
        <v>8330</v>
      </c>
      <c r="T3318" t="s">
        <v>8331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204"/>
        <v>61.944444444444443</v>
      </c>
      <c r="N3319" t="b">
        <v>1</v>
      </c>
      <c r="O3319" t="s">
        <v>8271</v>
      </c>
      <c r="P3319" s="5">
        <f t="shared" si="205"/>
        <v>106.19047619047619</v>
      </c>
      <c r="Q3319" s="10">
        <f t="shared" si="206"/>
        <v>42499.039629629624</v>
      </c>
      <c r="R3319" s="10">
        <f t="shared" si="207"/>
        <v>42529.039629629624</v>
      </c>
      <c r="S3319" t="s">
        <v>8330</v>
      </c>
      <c r="T3319" t="s">
        <v>8331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204"/>
        <v>78.5</v>
      </c>
      <c r="N3320" t="b">
        <v>1</v>
      </c>
      <c r="O3320" t="s">
        <v>8271</v>
      </c>
      <c r="P3320" s="5">
        <f t="shared" si="205"/>
        <v>125.6</v>
      </c>
      <c r="Q3320" s="10">
        <f t="shared" si="206"/>
        <v>42431.302002314813</v>
      </c>
      <c r="R3320" s="10">
        <f t="shared" si="207"/>
        <v>42471.104166666672</v>
      </c>
      <c r="S3320" t="s">
        <v>8330</v>
      </c>
      <c r="T3320" t="s">
        <v>8331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204"/>
        <v>33.75</v>
      </c>
      <c r="N3321" t="b">
        <v>1</v>
      </c>
      <c r="O3321" t="s">
        <v>8271</v>
      </c>
      <c r="P3321" s="5">
        <f t="shared" si="205"/>
        <v>108</v>
      </c>
      <c r="Q3321" s="10">
        <f t="shared" si="206"/>
        <v>41990.585486111115</v>
      </c>
      <c r="R3321" s="10">
        <f t="shared" si="207"/>
        <v>42035.585486111115</v>
      </c>
      <c r="S3321" t="s">
        <v>8330</v>
      </c>
      <c r="T3321" t="s">
        <v>8331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204"/>
        <v>66.44736842105263</v>
      </c>
      <c r="N3322" t="b">
        <v>1</v>
      </c>
      <c r="O3322" t="s">
        <v>8271</v>
      </c>
      <c r="P3322" s="5">
        <f t="shared" si="205"/>
        <v>101</v>
      </c>
      <c r="Q3322" s="10">
        <f t="shared" si="206"/>
        <v>42513.045798611114</v>
      </c>
      <c r="R3322" s="10">
        <f t="shared" si="207"/>
        <v>42543.045798611114</v>
      </c>
      <c r="S3322" t="s">
        <v>8330</v>
      </c>
      <c r="T3322" t="s">
        <v>8331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204"/>
        <v>35.799999999999997</v>
      </c>
      <c r="N3323" t="b">
        <v>1</v>
      </c>
      <c r="O3323" t="s">
        <v>8271</v>
      </c>
      <c r="P3323" s="5">
        <f t="shared" si="205"/>
        <v>107.4</v>
      </c>
      <c r="Q3323" s="10">
        <f t="shared" si="206"/>
        <v>41914.100289351853</v>
      </c>
      <c r="R3323" s="10">
        <f t="shared" si="207"/>
        <v>41928.165972222225</v>
      </c>
      <c r="S3323" t="s">
        <v>8330</v>
      </c>
      <c r="T3323" t="s">
        <v>8331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204"/>
        <v>145.65217391304347</v>
      </c>
      <c r="N3324" t="b">
        <v>1</v>
      </c>
      <c r="O3324" t="s">
        <v>8271</v>
      </c>
      <c r="P3324" s="5">
        <f t="shared" si="205"/>
        <v>101.51515151515152</v>
      </c>
      <c r="Q3324" s="10">
        <f t="shared" si="206"/>
        <v>42521.010370370372</v>
      </c>
      <c r="R3324" s="10">
        <f t="shared" si="207"/>
        <v>42543.163194444445</v>
      </c>
      <c r="S3324" t="s">
        <v>8330</v>
      </c>
      <c r="T3324" t="s">
        <v>8331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204"/>
        <v>25.693877551020407</v>
      </c>
      <c r="N3325" t="b">
        <v>1</v>
      </c>
      <c r="O3325" t="s">
        <v>8271</v>
      </c>
      <c r="P3325" s="5">
        <f t="shared" si="205"/>
        <v>125.89999999999999</v>
      </c>
      <c r="Q3325" s="10">
        <f t="shared" si="206"/>
        <v>42608.36583333333</v>
      </c>
      <c r="R3325" s="10">
        <f t="shared" si="207"/>
        <v>42638.36583333333</v>
      </c>
      <c r="S3325" t="s">
        <v>8330</v>
      </c>
      <c r="T3325" t="s">
        <v>8331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204"/>
        <v>152.5</v>
      </c>
      <c r="N3326" t="b">
        <v>1</v>
      </c>
      <c r="O3326" t="s">
        <v>8271</v>
      </c>
      <c r="P3326" s="5">
        <f t="shared" si="205"/>
        <v>101.66666666666666</v>
      </c>
      <c r="Q3326" s="10">
        <f t="shared" si="206"/>
        <v>42512.58321759259</v>
      </c>
      <c r="R3326" s="10">
        <f t="shared" si="207"/>
        <v>42526.58321759259</v>
      </c>
      <c r="S3326" t="s">
        <v>8330</v>
      </c>
      <c r="T3326" t="s">
        <v>8331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204"/>
        <v>30</v>
      </c>
      <c r="N3327" t="b">
        <v>1</v>
      </c>
      <c r="O3327" t="s">
        <v>8271</v>
      </c>
      <c r="P3327" s="5">
        <f t="shared" si="205"/>
        <v>112.5</v>
      </c>
      <c r="Q3327" s="10">
        <f t="shared" si="206"/>
        <v>42064.785613425927</v>
      </c>
      <c r="R3327" s="10">
        <f t="shared" si="207"/>
        <v>42099.743946759263</v>
      </c>
      <c r="S3327" t="s">
        <v>8330</v>
      </c>
      <c r="T3327" t="s">
        <v>8331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204"/>
        <v>142.28070175438597</v>
      </c>
      <c r="N3328" t="b">
        <v>1</v>
      </c>
      <c r="O3328" t="s">
        <v>8271</v>
      </c>
      <c r="P3328" s="5">
        <f t="shared" si="205"/>
        <v>101.375</v>
      </c>
      <c r="Q3328" s="10">
        <f t="shared" si="206"/>
        <v>42041.714178240742</v>
      </c>
      <c r="R3328" s="10">
        <f t="shared" si="207"/>
        <v>42071.67251157407</v>
      </c>
      <c r="S3328" t="s">
        <v>8330</v>
      </c>
      <c r="T3328" t="s">
        <v>8331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204"/>
        <v>24.545454545454547</v>
      </c>
      <c r="N3329" t="b">
        <v>1</v>
      </c>
      <c r="O3329" t="s">
        <v>8271</v>
      </c>
      <c r="P3329" s="5">
        <f t="shared" si="205"/>
        <v>101.25</v>
      </c>
      <c r="Q3329" s="10">
        <f t="shared" si="206"/>
        <v>42468.374606481477</v>
      </c>
      <c r="R3329" s="10">
        <f t="shared" si="207"/>
        <v>42498.374606481477</v>
      </c>
      <c r="S3329" t="s">
        <v>8330</v>
      </c>
      <c r="T3329" t="s">
        <v>8331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ref="M3330:M3393" si="208">E3330/L3330</f>
        <v>292.77777777777777</v>
      </c>
      <c r="N3330" t="b">
        <v>1</v>
      </c>
      <c r="O3330" t="s">
        <v>8271</v>
      </c>
      <c r="P3330" s="5">
        <f t="shared" si="205"/>
        <v>146.38888888888889</v>
      </c>
      <c r="Q3330" s="10">
        <f t="shared" si="206"/>
        <v>41822.57503472222</v>
      </c>
      <c r="R3330" s="10">
        <f t="shared" si="207"/>
        <v>41825.041666666664</v>
      </c>
      <c r="S3330" t="s">
        <v>8330</v>
      </c>
      <c r="T3330" t="s">
        <v>8331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si="208"/>
        <v>44.92307692307692</v>
      </c>
      <c r="N3331" t="b">
        <v>1</v>
      </c>
      <c r="O3331" t="s">
        <v>8271</v>
      </c>
      <c r="P3331" s="5">
        <f t="shared" ref="P3331:P3394" si="209">(E3331/D3331)*100</f>
        <v>116.8</v>
      </c>
      <c r="Q3331" s="10">
        <f t="shared" ref="Q3331:Q3394" si="210">(((J3331/60)/60)/24)+DATE(1970,1,1)</f>
        <v>41837.323009259257</v>
      </c>
      <c r="R3331" s="10">
        <f t="shared" ref="R3331:R3394" si="211">(((I3331/60)/60)/24)+DATE(1970,1,1)</f>
        <v>41847.958333333336</v>
      </c>
      <c r="S3331" t="s">
        <v>8330</v>
      </c>
      <c r="T3331" t="s">
        <v>8331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208"/>
        <v>23.10144927536232</v>
      </c>
      <c r="N3332" t="b">
        <v>1</v>
      </c>
      <c r="O3332" t="s">
        <v>8271</v>
      </c>
      <c r="P3332" s="5">
        <f t="shared" si="209"/>
        <v>106.26666666666667</v>
      </c>
      <c r="Q3332" s="10">
        <f t="shared" si="210"/>
        <v>42065.887361111112</v>
      </c>
      <c r="R3332" s="10">
        <f t="shared" si="211"/>
        <v>42095.845694444448</v>
      </c>
      <c r="S3332" t="s">
        <v>8330</v>
      </c>
      <c r="T3332" t="s">
        <v>8331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208"/>
        <v>80.400000000000006</v>
      </c>
      <c r="N3333" t="b">
        <v>1</v>
      </c>
      <c r="O3333" t="s">
        <v>8271</v>
      </c>
      <c r="P3333" s="5">
        <f t="shared" si="209"/>
        <v>104.52</v>
      </c>
      <c r="Q3333" s="10">
        <f t="shared" si="210"/>
        <v>42248.697754629626</v>
      </c>
      <c r="R3333" s="10">
        <f t="shared" si="211"/>
        <v>42283.697754629626</v>
      </c>
      <c r="S3333" t="s">
        <v>8330</v>
      </c>
      <c r="T3333" t="s">
        <v>8331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208"/>
        <v>72.289156626506028</v>
      </c>
      <c r="N3334" t="b">
        <v>1</v>
      </c>
      <c r="O3334" t="s">
        <v>8271</v>
      </c>
      <c r="P3334" s="5">
        <f t="shared" si="209"/>
        <v>100</v>
      </c>
      <c r="Q3334" s="10">
        <f t="shared" si="210"/>
        <v>41809.860300925924</v>
      </c>
      <c r="R3334" s="10">
        <f t="shared" si="211"/>
        <v>41839.860300925924</v>
      </c>
      <c r="S3334" t="s">
        <v>8330</v>
      </c>
      <c r="T3334" t="s">
        <v>8331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208"/>
        <v>32.972972972972975</v>
      </c>
      <c r="N3335" t="b">
        <v>1</v>
      </c>
      <c r="O3335" t="s">
        <v>8271</v>
      </c>
      <c r="P3335" s="5">
        <f t="shared" si="209"/>
        <v>104.57142857142858</v>
      </c>
      <c r="Q3335" s="10">
        <f t="shared" si="210"/>
        <v>42148.676851851851</v>
      </c>
      <c r="R3335" s="10">
        <f t="shared" si="211"/>
        <v>42170.676851851851</v>
      </c>
      <c r="S3335" t="s">
        <v>8330</v>
      </c>
      <c r="T3335" t="s">
        <v>8331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208"/>
        <v>116.65217391304348</v>
      </c>
      <c r="N3336" t="b">
        <v>1</v>
      </c>
      <c r="O3336" t="s">
        <v>8271</v>
      </c>
      <c r="P3336" s="5">
        <f t="shared" si="209"/>
        <v>138.62051149573753</v>
      </c>
      <c r="Q3336" s="10">
        <f t="shared" si="210"/>
        <v>42185.521087962959</v>
      </c>
      <c r="R3336" s="10">
        <f t="shared" si="211"/>
        <v>42215.521087962959</v>
      </c>
      <c r="S3336" t="s">
        <v>8330</v>
      </c>
      <c r="T3336" t="s">
        <v>8331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208"/>
        <v>79.61904761904762</v>
      </c>
      <c r="N3337" t="b">
        <v>1</v>
      </c>
      <c r="O3337" t="s">
        <v>8271</v>
      </c>
      <c r="P3337" s="5">
        <f t="shared" si="209"/>
        <v>100.32000000000001</v>
      </c>
      <c r="Q3337" s="10">
        <f t="shared" si="210"/>
        <v>41827.674143518518</v>
      </c>
      <c r="R3337" s="10">
        <f t="shared" si="211"/>
        <v>41854.958333333336</v>
      </c>
      <c r="S3337" t="s">
        <v>8330</v>
      </c>
      <c r="T3337" t="s">
        <v>8331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208"/>
        <v>27.777777777777779</v>
      </c>
      <c r="N3338" t="b">
        <v>1</v>
      </c>
      <c r="O3338" t="s">
        <v>8271</v>
      </c>
      <c r="P3338" s="5">
        <f t="shared" si="209"/>
        <v>100</v>
      </c>
      <c r="Q3338" s="10">
        <f t="shared" si="210"/>
        <v>42437.398680555561</v>
      </c>
      <c r="R3338" s="10">
        <f t="shared" si="211"/>
        <v>42465.35701388889</v>
      </c>
      <c r="S3338" t="s">
        <v>8330</v>
      </c>
      <c r="T3338" t="s">
        <v>8331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208"/>
        <v>81.029411764705884</v>
      </c>
      <c r="N3339" t="b">
        <v>1</v>
      </c>
      <c r="O3339" t="s">
        <v>8271</v>
      </c>
      <c r="P3339" s="5">
        <f t="shared" si="209"/>
        <v>110.2</v>
      </c>
      <c r="Q3339" s="10">
        <f t="shared" si="210"/>
        <v>41901.282025462962</v>
      </c>
      <c r="R3339" s="10">
        <f t="shared" si="211"/>
        <v>41922.875</v>
      </c>
      <c r="S3339" t="s">
        <v>8330</v>
      </c>
      <c r="T3339" t="s">
        <v>8331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208"/>
        <v>136.84821428571428</v>
      </c>
      <c r="N3340" t="b">
        <v>1</v>
      </c>
      <c r="O3340" t="s">
        <v>8271</v>
      </c>
      <c r="P3340" s="5">
        <f t="shared" si="209"/>
        <v>102.18</v>
      </c>
      <c r="Q3340" s="10">
        <f t="shared" si="210"/>
        <v>42769.574999999997</v>
      </c>
      <c r="R3340" s="10">
        <f t="shared" si="211"/>
        <v>42790.574999999997</v>
      </c>
      <c r="S3340" t="s">
        <v>8330</v>
      </c>
      <c r="T3340" t="s">
        <v>8331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208"/>
        <v>177.61702127659575</v>
      </c>
      <c r="N3341" t="b">
        <v>1</v>
      </c>
      <c r="O3341" t="s">
        <v>8271</v>
      </c>
      <c r="P3341" s="5">
        <f t="shared" si="209"/>
        <v>104.35000000000001</v>
      </c>
      <c r="Q3341" s="10">
        <f t="shared" si="210"/>
        <v>42549.665717592594</v>
      </c>
      <c r="R3341" s="10">
        <f t="shared" si="211"/>
        <v>42579.665717592594</v>
      </c>
      <c r="S3341" t="s">
        <v>8330</v>
      </c>
      <c r="T3341" t="s">
        <v>8331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208"/>
        <v>109.07894736842105</v>
      </c>
      <c r="N3342" t="b">
        <v>1</v>
      </c>
      <c r="O3342" t="s">
        <v>8271</v>
      </c>
      <c r="P3342" s="5">
        <f t="shared" si="209"/>
        <v>138.16666666666666</v>
      </c>
      <c r="Q3342" s="10">
        <f t="shared" si="210"/>
        <v>42685.974004629628</v>
      </c>
      <c r="R3342" s="10">
        <f t="shared" si="211"/>
        <v>42710.974004629628</v>
      </c>
      <c r="S3342" t="s">
        <v>8330</v>
      </c>
      <c r="T3342" t="s">
        <v>8331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208"/>
        <v>119.64285714285714</v>
      </c>
      <c r="N3343" t="b">
        <v>1</v>
      </c>
      <c r="O3343" t="s">
        <v>8271</v>
      </c>
      <c r="P3343" s="5">
        <f t="shared" si="209"/>
        <v>100</v>
      </c>
      <c r="Q3343" s="10">
        <f t="shared" si="210"/>
        <v>42510.798854166671</v>
      </c>
      <c r="R3343" s="10">
        <f t="shared" si="211"/>
        <v>42533.708333333328</v>
      </c>
      <c r="S3343" t="s">
        <v>8330</v>
      </c>
      <c r="T3343" t="s">
        <v>8331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208"/>
        <v>78.205128205128204</v>
      </c>
      <c r="N3344" t="b">
        <v>1</v>
      </c>
      <c r="O3344" t="s">
        <v>8271</v>
      </c>
      <c r="P3344" s="5">
        <f t="shared" si="209"/>
        <v>101.66666666666666</v>
      </c>
      <c r="Q3344" s="10">
        <f t="shared" si="210"/>
        <v>42062.296412037031</v>
      </c>
      <c r="R3344" s="10">
        <f t="shared" si="211"/>
        <v>42095.207638888889</v>
      </c>
      <c r="S3344" t="s">
        <v>8330</v>
      </c>
      <c r="T3344" t="s">
        <v>8331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208"/>
        <v>52.173913043478258</v>
      </c>
      <c r="N3345" t="b">
        <v>1</v>
      </c>
      <c r="O3345" t="s">
        <v>8271</v>
      </c>
      <c r="P3345" s="5">
        <f t="shared" si="209"/>
        <v>171.42857142857142</v>
      </c>
      <c r="Q3345" s="10">
        <f t="shared" si="210"/>
        <v>42452.916481481487</v>
      </c>
      <c r="R3345" s="10">
        <f t="shared" si="211"/>
        <v>42473.554166666669</v>
      </c>
      <c r="S3345" t="s">
        <v>8330</v>
      </c>
      <c r="T3345" t="s">
        <v>8331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208"/>
        <v>114.125</v>
      </c>
      <c r="N3346" t="b">
        <v>1</v>
      </c>
      <c r="O3346" t="s">
        <v>8271</v>
      </c>
      <c r="P3346" s="5">
        <f t="shared" si="209"/>
        <v>101.44444444444444</v>
      </c>
      <c r="Q3346" s="10">
        <f t="shared" si="210"/>
        <v>41851.200150462959</v>
      </c>
      <c r="R3346" s="10">
        <f t="shared" si="211"/>
        <v>41881.200150462959</v>
      </c>
      <c r="S3346" t="s">
        <v>8330</v>
      </c>
      <c r="T3346" t="s">
        <v>8331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208"/>
        <v>50</v>
      </c>
      <c r="N3347" t="b">
        <v>1</v>
      </c>
      <c r="O3347" t="s">
        <v>8271</v>
      </c>
      <c r="P3347" s="5">
        <f t="shared" si="209"/>
        <v>130</v>
      </c>
      <c r="Q3347" s="10">
        <f t="shared" si="210"/>
        <v>42053.106111111112</v>
      </c>
      <c r="R3347" s="10">
        <f t="shared" si="211"/>
        <v>42112.025694444441</v>
      </c>
      <c r="S3347" t="s">
        <v>8330</v>
      </c>
      <c r="T3347" t="s">
        <v>8331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208"/>
        <v>91.666666666666671</v>
      </c>
      <c r="N3348" t="b">
        <v>1</v>
      </c>
      <c r="O3348" t="s">
        <v>8271</v>
      </c>
      <c r="P3348" s="5">
        <f t="shared" si="209"/>
        <v>110.00000000000001</v>
      </c>
      <c r="Q3348" s="10">
        <f t="shared" si="210"/>
        <v>42054.024421296301</v>
      </c>
      <c r="R3348" s="10">
        <f t="shared" si="211"/>
        <v>42061.024421296301</v>
      </c>
      <c r="S3348" t="s">
        <v>8330</v>
      </c>
      <c r="T3348" t="s">
        <v>8331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208"/>
        <v>108.59090909090909</v>
      </c>
      <c r="N3349" t="b">
        <v>1</v>
      </c>
      <c r="O3349" t="s">
        <v>8271</v>
      </c>
      <c r="P3349" s="5">
        <f t="shared" si="209"/>
        <v>119.44999999999999</v>
      </c>
      <c r="Q3349" s="10">
        <f t="shared" si="210"/>
        <v>42484.551550925928</v>
      </c>
      <c r="R3349" s="10">
        <f t="shared" si="211"/>
        <v>42498.875</v>
      </c>
      <c r="S3349" t="s">
        <v>8330</v>
      </c>
      <c r="T3349" t="s">
        <v>8331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208"/>
        <v>69.822784810126578</v>
      </c>
      <c r="N3350" t="b">
        <v>1</v>
      </c>
      <c r="O3350" t="s">
        <v>8271</v>
      </c>
      <c r="P3350" s="5">
        <f t="shared" si="209"/>
        <v>100.2909090909091</v>
      </c>
      <c r="Q3350" s="10">
        <f t="shared" si="210"/>
        <v>42466.558796296296</v>
      </c>
      <c r="R3350" s="10">
        <f t="shared" si="211"/>
        <v>42490.165972222225</v>
      </c>
      <c r="S3350" t="s">
        <v>8330</v>
      </c>
      <c r="T3350" t="s">
        <v>8331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208"/>
        <v>109.57142857142857</v>
      </c>
      <c r="N3351" t="b">
        <v>1</v>
      </c>
      <c r="O3351" t="s">
        <v>8271</v>
      </c>
      <c r="P3351" s="5">
        <f t="shared" si="209"/>
        <v>153.4</v>
      </c>
      <c r="Q3351" s="10">
        <f t="shared" si="210"/>
        <v>42513.110787037032</v>
      </c>
      <c r="R3351" s="10">
        <f t="shared" si="211"/>
        <v>42534.708333333328</v>
      </c>
      <c r="S3351" t="s">
        <v>8330</v>
      </c>
      <c r="T3351" t="s">
        <v>8331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208"/>
        <v>71.666666666666671</v>
      </c>
      <c r="N3352" t="b">
        <v>1</v>
      </c>
      <c r="O3352" t="s">
        <v>8271</v>
      </c>
      <c r="P3352" s="5">
        <f t="shared" si="209"/>
        <v>104.42857142857143</v>
      </c>
      <c r="Q3352" s="10">
        <f t="shared" si="210"/>
        <v>42302.701516203699</v>
      </c>
      <c r="R3352" s="10">
        <f t="shared" si="211"/>
        <v>42337.958333333328</v>
      </c>
      <c r="S3352" t="s">
        <v>8330</v>
      </c>
      <c r="T3352" t="s">
        <v>8331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208"/>
        <v>93.611111111111114</v>
      </c>
      <c r="N3353" t="b">
        <v>1</v>
      </c>
      <c r="O3353" t="s">
        <v>8271</v>
      </c>
      <c r="P3353" s="5">
        <f t="shared" si="209"/>
        <v>101.1</v>
      </c>
      <c r="Q3353" s="10">
        <f t="shared" si="210"/>
        <v>41806.395428240743</v>
      </c>
      <c r="R3353" s="10">
        <f t="shared" si="211"/>
        <v>41843.458333333336</v>
      </c>
      <c r="S3353" t="s">
        <v>8330</v>
      </c>
      <c r="T3353" t="s">
        <v>8331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208"/>
        <v>76.8</v>
      </c>
      <c r="N3354" t="b">
        <v>1</v>
      </c>
      <c r="O3354" t="s">
        <v>8271</v>
      </c>
      <c r="P3354" s="5">
        <f t="shared" si="209"/>
        <v>107.52</v>
      </c>
      <c r="Q3354" s="10">
        <f t="shared" si="210"/>
        <v>42495.992800925931</v>
      </c>
      <c r="R3354" s="10">
        <f t="shared" si="211"/>
        <v>42552.958333333328</v>
      </c>
      <c r="S3354" t="s">
        <v>8330</v>
      </c>
      <c r="T3354" t="s">
        <v>8331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208"/>
        <v>35.795454545454547</v>
      </c>
      <c r="N3355" t="b">
        <v>1</v>
      </c>
      <c r="O3355" t="s">
        <v>8271</v>
      </c>
      <c r="P3355" s="5">
        <f t="shared" si="209"/>
        <v>315</v>
      </c>
      <c r="Q3355" s="10">
        <f t="shared" si="210"/>
        <v>42479.432291666672</v>
      </c>
      <c r="R3355" s="10">
        <f t="shared" si="211"/>
        <v>42492.958333333328</v>
      </c>
      <c r="S3355" t="s">
        <v>8330</v>
      </c>
      <c r="T3355" t="s">
        <v>8331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208"/>
        <v>55.6</v>
      </c>
      <c r="N3356" t="b">
        <v>1</v>
      </c>
      <c r="O3356" t="s">
        <v>8271</v>
      </c>
      <c r="P3356" s="5">
        <f t="shared" si="209"/>
        <v>101.93333333333334</v>
      </c>
      <c r="Q3356" s="10">
        <f t="shared" si="210"/>
        <v>42270.7269212963</v>
      </c>
      <c r="R3356" s="10">
        <f t="shared" si="211"/>
        <v>42306.167361111111</v>
      </c>
      <c r="S3356" t="s">
        <v>8330</v>
      </c>
      <c r="T3356" t="s">
        <v>8331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208"/>
        <v>147.33333333333334</v>
      </c>
      <c r="N3357" t="b">
        <v>1</v>
      </c>
      <c r="O3357" t="s">
        <v>8271</v>
      </c>
      <c r="P3357" s="5">
        <f t="shared" si="209"/>
        <v>126.28571428571429</v>
      </c>
      <c r="Q3357" s="10">
        <f t="shared" si="210"/>
        <v>42489.619525462964</v>
      </c>
      <c r="R3357" s="10">
        <f t="shared" si="211"/>
        <v>42500.470138888893</v>
      </c>
      <c r="S3357" t="s">
        <v>8330</v>
      </c>
      <c r="T3357" t="s">
        <v>8331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208"/>
        <v>56.333333333333336</v>
      </c>
      <c r="N3358" t="b">
        <v>1</v>
      </c>
      <c r="O3358" t="s">
        <v>8271</v>
      </c>
      <c r="P3358" s="5">
        <f t="shared" si="209"/>
        <v>101.4</v>
      </c>
      <c r="Q3358" s="10">
        <f t="shared" si="210"/>
        <v>42536.815648148149</v>
      </c>
      <c r="R3358" s="10">
        <f t="shared" si="211"/>
        <v>42566.815648148149</v>
      </c>
      <c r="S3358" t="s">
        <v>8330</v>
      </c>
      <c r="T3358" t="s">
        <v>8331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208"/>
        <v>96.19047619047619</v>
      </c>
      <c r="N3359" t="b">
        <v>1</v>
      </c>
      <c r="O3359" t="s">
        <v>8271</v>
      </c>
      <c r="P3359" s="5">
        <f t="shared" si="209"/>
        <v>101</v>
      </c>
      <c r="Q3359" s="10">
        <f t="shared" si="210"/>
        <v>41822.417939814812</v>
      </c>
      <c r="R3359" s="10">
        <f t="shared" si="211"/>
        <v>41852.417939814812</v>
      </c>
      <c r="S3359" t="s">
        <v>8330</v>
      </c>
      <c r="T3359" t="s">
        <v>8331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208"/>
        <v>63.574074074074076</v>
      </c>
      <c r="N3360" t="b">
        <v>1</v>
      </c>
      <c r="O3360" t="s">
        <v>8271</v>
      </c>
      <c r="P3360" s="5">
        <f t="shared" si="209"/>
        <v>102.99000000000001</v>
      </c>
      <c r="Q3360" s="10">
        <f t="shared" si="210"/>
        <v>41932.311099537037</v>
      </c>
      <c r="R3360" s="10">
        <f t="shared" si="211"/>
        <v>41962.352766203709</v>
      </c>
      <c r="S3360" t="s">
        <v>8330</v>
      </c>
      <c r="T3360" t="s">
        <v>8331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208"/>
        <v>184.78260869565219</v>
      </c>
      <c r="N3361" t="b">
        <v>1</v>
      </c>
      <c r="O3361" t="s">
        <v>8271</v>
      </c>
      <c r="P3361" s="5">
        <f t="shared" si="209"/>
        <v>106.25</v>
      </c>
      <c r="Q3361" s="10">
        <f t="shared" si="210"/>
        <v>42746.057106481487</v>
      </c>
      <c r="R3361" s="10">
        <f t="shared" si="211"/>
        <v>42791.057106481487</v>
      </c>
      <c r="S3361" t="s">
        <v>8330</v>
      </c>
      <c r="T3361" t="s">
        <v>8331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208"/>
        <v>126.72222222222223</v>
      </c>
      <c r="N3362" t="b">
        <v>1</v>
      </c>
      <c r="O3362" t="s">
        <v>8271</v>
      </c>
      <c r="P3362" s="5">
        <f t="shared" si="209"/>
        <v>101.37777777777779</v>
      </c>
      <c r="Q3362" s="10">
        <f t="shared" si="210"/>
        <v>42697.082673611112</v>
      </c>
      <c r="R3362" s="10">
        <f t="shared" si="211"/>
        <v>42718.665972222225</v>
      </c>
      <c r="S3362" t="s">
        <v>8330</v>
      </c>
      <c r="T3362" t="s">
        <v>8331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208"/>
        <v>83.42647058823529</v>
      </c>
      <c r="N3363" t="b">
        <v>1</v>
      </c>
      <c r="O3363" t="s">
        <v>8271</v>
      </c>
      <c r="P3363" s="5">
        <f t="shared" si="209"/>
        <v>113.46000000000001</v>
      </c>
      <c r="Q3363" s="10">
        <f t="shared" si="210"/>
        <v>41866.025347222225</v>
      </c>
      <c r="R3363" s="10">
        <f t="shared" si="211"/>
        <v>41883.665972222225</v>
      </c>
      <c r="S3363" t="s">
        <v>8330</v>
      </c>
      <c r="T3363" t="s">
        <v>8331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208"/>
        <v>54.5</v>
      </c>
      <c r="N3364" t="b">
        <v>1</v>
      </c>
      <c r="O3364" t="s">
        <v>8271</v>
      </c>
      <c r="P3364" s="5">
        <f t="shared" si="209"/>
        <v>218.00000000000003</v>
      </c>
      <c r="Q3364" s="10">
        <f t="shared" si="210"/>
        <v>42056.091631944444</v>
      </c>
      <c r="R3364" s="10">
        <f t="shared" si="211"/>
        <v>42070.204861111109</v>
      </c>
      <c r="S3364" t="s">
        <v>8330</v>
      </c>
      <c r="T3364" t="s">
        <v>8331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208"/>
        <v>302.30769230769232</v>
      </c>
      <c r="N3365" t="b">
        <v>1</v>
      </c>
      <c r="O3365" t="s">
        <v>8271</v>
      </c>
      <c r="P3365" s="5">
        <f t="shared" si="209"/>
        <v>101.41935483870968</v>
      </c>
      <c r="Q3365" s="10">
        <f t="shared" si="210"/>
        <v>41851.771354166667</v>
      </c>
      <c r="R3365" s="10">
        <f t="shared" si="211"/>
        <v>41870.666666666664</v>
      </c>
      <c r="S3365" t="s">
        <v>8330</v>
      </c>
      <c r="T3365" t="s">
        <v>8331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208"/>
        <v>44.138888888888886</v>
      </c>
      <c r="N3366" t="b">
        <v>1</v>
      </c>
      <c r="O3366" t="s">
        <v>8271</v>
      </c>
      <c r="P3366" s="5">
        <f t="shared" si="209"/>
        <v>105.93333333333332</v>
      </c>
      <c r="Q3366" s="10">
        <f t="shared" si="210"/>
        <v>42422.977418981478</v>
      </c>
      <c r="R3366" s="10">
        <f t="shared" si="211"/>
        <v>42444.875</v>
      </c>
      <c r="S3366" t="s">
        <v>8330</v>
      </c>
      <c r="T3366" t="s">
        <v>8331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208"/>
        <v>866.66666666666663</v>
      </c>
      <c r="N3367" t="b">
        <v>1</v>
      </c>
      <c r="O3367" t="s">
        <v>8271</v>
      </c>
      <c r="P3367" s="5">
        <f t="shared" si="209"/>
        <v>104</v>
      </c>
      <c r="Q3367" s="10">
        <f t="shared" si="210"/>
        <v>42321.101759259262</v>
      </c>
      <c r="R3367" s="10">
        <f t="shared" si="211"/>
        <v>42351.101759259262</v>
      </c>
      <c r="S3367" t="s">
        <v>8330</v>
      </c>
      <c r="T3367" t="s">
        <v>8331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208"/>
        <v>61.388888888888886</v>
      </c>
      <c r="N3368" t="b">
        <v>1</v>
      </c>
      <c r="O3368" t="s">
        <v>8271</v>
      </c>
      <c r="P3368" s="5">
        <f t="shared" si="209"/>
        <v>221</v>
      </c>
      <c r="Q3368" s="10">
        <f t="shared" si="210"/>
        <v>42107.067557870367</v>
      </c>
      <c r="R3368" s="10">
        <f t="shared" si="211"/>
        <v>42137.067557870367</v>
      </c>
      <c r="S3368" t="s">
        <v>8330</v>
      </c>
      <c r="T3368" t="s">
        <v>8331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208"/>
        <v>29.666666666666668</v>
      </c>
      <c r="N3369" t="b">
        <v>1</v>
      </c>
      <c r="O3369" t="s">
        <v>8271</v>
      </c>
      <c r="P3369" s="5">
        <f t="shared" si="209"/>
        <v>118.66666666666667</v>
      </c>
      <c r="Q3369" s="10">
        <f t="shared" si="210"/>
        <v>42192.933958333335</v>
      </c>
      <c r="R3369" s="10">
        <f t="shared" si="211"/>
        <v>42217.933958333335</v>
      </c>
      <c r="S3369" t="s">
        <v>8330</v>
      </c>
      <c r="T3369" t="s">
        <v>8331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208"/>
        <v>45.478260869565219</v>
      </c>
      <c r="N3370" t="b">
        <v>1</v>
      </c>
      <c r="O3370" t="s">
        <v>8271</v>
      </c>
      <c r="P3370" s="5">
        <f t="shared" si="209"/>
        <v>104.60000000000001</v>
      </c>
      <c r="Q3370" s="10">
        <f t="shared" si="210"/>
        <v>41969.199756944443</v>
      </c>
      <c r="R3370" s="10">
        <f t="shared" si="211"/>
        <v>42005.208333333328</v>
      </c>
      <c r="S3370" t="s">
        <v>8330</v>
      </c>
      <c r="T3370" t="s">
        <v>8331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208"/>
        <v>96.203703703703709</v>
      </c>
      <c r="N3371" t="b">
        <v>1</v>
      </c>
      <c r="O3371" t="s">
        <v>8271</v>
      </c>
      <c r="P3371" s="5">
        <f t="shared" si="209"/>
        <v>103.89999999999999</v>
      </c>
      <c r="Q3371" s="10">
        <f t="shared" si="210"/>
        <v>42690.041435185187</v>
      </c>
      <c r="R3371" s="10">
        <f t="shared" si="211"/>
        <v>42750.041435185187</v>
      </c>
      <c r="S3371" t="s">
        <v>8330</v>
      </c>
      <c r="T3371" t="s">
        <v>8331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208"/>
        <v>67.92307692307692</v>
      </c>
      <c r="N3372" t="b">
        <v>1</v>
      </c>
      <c r="O3372" t="s">
        <v>8271</v>
      </c>
      <c r="P3372" s="5">
        <f t="shared" si="209"/>
        <v>117.73333333333333</v>
      </c>
      <c r="Q3372" s="10">
        <f t="shared" si="210"/>
        <v>42690.334317129629</v>
      </c>
      <c r="R3372" s="10">
        <f t="shared" si="211"/>
        <v>42721.333333333328</v>
      </c>
      <c r="S3372" t="s">
        <v>8330</v>
      </c>
      <c r="T3372" t="s">
        <v>8331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208"/>
        <v>30.777777777777779</v>
      </c>
      <c r="N3373" t="b">
        <v>1</v>
      </c>
      <c r="O3373" t="s">
        <v>8271</v>
      </c>
      <c r="P3373" s="5">
        <f t="shared" si="209"/>
        <v>138.5</v>
      </c>
      <c r="Q3373" s="10">
        <f t="shared" si="210"/>
        <v>42312.874594907407</v>
      </c>
      <c r="R3373" s="10">
        <f t="shared" si="211"/>
        <v>42340.874594907407</v>
      </c>
      <c r="S3373" t="s">
        <v>8330</v>
      </c>
      <c r="T3373" t="s">
        <v>8331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208"/>
        <v>38.333333333333336</v>
      </c>
      <c r="N3374" t="b">
        <v>1</v>
      </c>
      <c r="O3374" t="s">
        <v>8271</v>
      </c>
      <c r="P3374" s="5">
        <f t="shared" si="209"/>
        <v>103.49999999999999</v>
      </c>
      <c r="Q3374" s="10">
        <f t="shared" si="210"/>
        <v>41855.548101851848</v>
      </c>
      <c r="R3374" s="10">
        <f t="shared" si="211"/>
        <v>41876.207638888889</v>
      </c>
      <c r="S3374" t="s">
        <v>8330</v>
      </c>
      <c r="T3374" t="s">
        <v>8331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208"/>
        <v>66.833333333333329</v>
      </c>
      <c r="N3375" t="b">
        <v>1</v>
      </c>
      <c r="O3375" t="s">
        <v>8271</v>
      </c>
      <c r="P3375" s="5">
        <f t="shared" si="209"/>
        <v>100.25</v>
      </c>
      <c r="Q3375" s="10">
        <f t="shared" si="210"/>
        <v>42179.854629629626</v>
      </c>
      <c r="R3375" s="10">
        <f t="shared" si="211"/>
        <v>42203.666666666672</v>
      </c>
      <c r="S3375" t="s">
        <v>8330</v>
      </c>
      <c r="T3375" t="s">
        <v>8331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208"/>
        <v>71.730769230769226</v>
      </c>
      <c r="N3376" t="b">
        <v>1</v>
      </c>
      <c r="O3376" t="s">
        <v>8271</v>
      </c>
      <c r="P3376" s="5">
        <f t="shared" si="209"/>
        <v>106.57142857142856</v>
      </c>
      <c r="Q3376" s="10">
        <f t="shared" si="210"/>
        <v>42275.731666666667</v>
      </c>
      <c r="R3376" s="10">
        <f t="shared" si="211"/>
        <v>42305.731666666667</v>
      </c>
      <c r="S3376" t="s">
        <v>8330</v>
      </c>
      <c r="T3376" t="s">
        <v>8331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208"/>
        <v>176.47058823529412</v>
      </c>
      <c r="N3377" t="b">
        <v>1</v>
      </c>
      <c r="O3377" t="s">
        <v>8271</v>
      </c>
      <c r="P3377" s="5">
        <f t="shared" si="209"/>
        <v>100</v>
      </c>
      <c r="Q3377" s="10">
        <f t="shared" si="210"/>
        <v>41765.610798611109</v>
      </c>
      <c r="R3377" s="10">
        <f t="shared" si="211"/>
        <v>41777.610798611109</v>
      </c>
      <c r="S3377" t="s">
        <v>8330</v>
      </c>
      <c r="T3377" t="s">
        <v>8331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208"/>
        <v>421.10526315789474</v>
      </c>
      <c r="N3378" t="b">
        <v>1</v>
      </c>
      <c r="O3378" t="s">
        <v>8271</v>
      </c>
      <c r="P3378" s="5">
        <f t="shared" si="209"/>
        <v>100.01249999999999</v>
      </c>
      <c r="Q3378" s="10">
        <f t="shared" si="210"/>
        <v>42059.701319444444</v>
      </c>
      <c r="R3378" s="10">
        <f t="shared" si="211"/>
        <v>42119.659652777773</v>
      </c>
      <c r="S3378" t="s">
        <v>8330</v>
      </c>
      <c r="T3378" t="s">
        <v>8331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208"/>
        <v>104.98701298701299</v>
      </c>
      <c r="N3379" t="b">
        <v>1</v>
      </c>
      <c r="O3379" t="s">
        <v>8271</v>
      </c>
      <c r="P3379" s="5">
        <f t="shared" si="209"/>
        <v>101.05</v>
      </c>
      <c r="Q3379" s="10">
        <f t="shared" si="210"/>
        <v>42053.732627314821</v>
      </c>
      <c r="R3379" s="10">
        <f t="shared" si="211"/>
        <v>42083.705555555556</v>
      </c>
      <c r="S3379" t="s">
        <v>8330</v>
      </c>
      <c r="T3379" t="s">
        <v>8331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208"/>
        <v>28.19047619047619</v>
      </c>
      <c r="N3380" t="b">
        <v>1</v>
      </c>
      <c r="O3380" t="s">
        <v>8271</v>
      </c>
      <c r="P3380" s="5">
        <f t="shared" si="209"/>
        <v>107.63636363636364</v>
      </c>
      <c r="Q3380" s="10">
        <f t="shared" si="210"/>
        <v>41858.355393518519</v>
      </c>
      <c r="R3380" s="10">
        <f t="shared" si="211"/>
        <v>41882.547222222223</v>
      </c>
      <c r="S3380" t="s">
        <v>8330</v>
      </c>
      <c r="T3380" t="s">
        <v>8331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208"/>
        <v>54.55263157894737</v>
      </c>
      <c r="N3381" t="b">
        <v>1</v>
      </c>
      <c r="O3381" t="s">
        <v>8271</v>
      </c>
      <c r="P3381" s="5">
        <f t="shared" si="209"/>
        <v>103.64999999999999</v>
      </c>
      <c r="Q3381" s="10">
        <f t="shared" si="210"/>
        <v>42225.513888888891</v>
      </c>
      <c r="R3381" s="10">
        <f t="shared" si="211"/>
        <v>42242.958333333328</v>
      </c>
      <c r="S3381" t="s">
        <v>8330</v>
      </c>
      <c r="T3381" t="s">
        <v>8331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208"/>
        <v>111.89285714285714</v>
      </c>
      <c r="N3382" t="b">
        <v>1</v>
      </c>
      <c r="O3382" t="s">
        <v>8271</v>
      </c>
      <c r="P3382" s="5">
        <f t="shared" si="209"/>
        <v>104.43333333333334</v>
      </c>
      <c r="Q3382" s="10">
        <f t="shared" si="210"/>
        <v>41937.95344907407</v>
      </c>
      <c r="R3382" s="10">
        <f t="shared" si="211"/>
        <v>41972.995115740734</v>
      </c>
      <c r="S3382" t="s">
        <v>8330</v>
      </c>
      <c r="T3382" t="s">
        <v>8331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208"/>
        <v>85.208333333333329</v>
      </c>
      <c r="N3383" t="b">
        <v>1</v>
      </c>
      <c r="O3383" t="s">
        <v>8271</v>
      </c>
      <c r="P3383" s="5">
        <f t="shared" si="209"/>
        <v>102.25</v>
      </c>
      <c r="Q3383" s="10">
        <f t="shared" si="210"/>
        <v>42044.184988425928</v>
      </c>
      <c r="R3383" s="10">
        <f t="shared" si="211"/>
        <v>42074.143321759257</v>
      </c>
      <c r="S3383" t="s">
        <v>8330</v>
      </c>
      <c r="T3383" t="s">
        <v>8331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208"/>
        <v>76.652173913043484</v>
      </c>
      <c r="N3384" t="b">
        <v>1</v>
      </c>
      <c r="O3384" t="s">
        <v>8271</v>
      </c>
      <c r="P3384" s="5">
        <f t="shared" si="209"/>
        <v>100.74285714285713</v>
      </c>
      <c r="Q3384" s="10">
        <f t="shared" si="210"/>
        <v>42559.431203703702</v>
      </c>
      <c r="R3384" s="10">
        <f t="shared" si="211"/>
        <v>42583.957638888889</v>
      </c>
      <c r="S3384" t="s">
        <v>8330</v>
      </c>
      <c r="T3384" t="s">
        <v>8331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208"/>
        <v>65.166666666666671</v>
      </c>
      <c r="N3385" t="b">
        <v>1</v>
      </c>
      <c r="O3385" t="s">
        <v>8271</v>
      </c>
      <c r="P3385" s="5">
        <f t="shared" si="209"/>
        <v>111.71428571428572</v>
      </c>
      <c r="Q3385" s="10">
        <f t="shared" si="210"/>
        <v>42524.782638888893</v>
      </c>
      <c r="R3385" s="10">
        <f t="shared" si="211"/>
        <v>42544.782638888893</v>
      </c>
      <c r="S3385" t="s">
        <v>8330</v>
      </c>
      <c r="T3385" t="s">
        <v>8331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208"/>
        <v>93.760312499999998</v>
      </c>
      <c r="N3386" t="b">
        <v>1</v>
      </c>
      <c r="O3386" t="s">
        <v>8271</v>
      </c>
      <c r="P3386" s="5">
        <f t="shared" si="209"/>
        <v>100.01100000000001</v>
      </c>
      <c r="Q3386" s="10">
        <f t="shared" si="210"/>
        <v>42292.087592592594</v>
      </c>
      <c r="R3386" s="10">
        <f t="shared" si="211"/>
        <v>42329.125</v>
      </c>
      <c r="S3386" t="s">
        <v>8330</v>
      </c>
      <c r="T3386" t="s">
        <v>8331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208"/>
        <v>133.33333333333334</v>
      </c>
      <c r="N3387" t="b">
        <v>1</v>
      </c>
      <c r="O3387" t="s">
        <v>8271</v>
      </c>
      <c r="P3387" s="5">
        <f t="shared" si="209"/>
        <v>100</v>
      </c>
      <c r="Q3387" s="10">
        <f t="shared" si="210"/>
        <v>41953.8675</v>
      </c>
      <c r="R3387" s="10">
        <f t="shared" si="211"/>
        <v>41983.8675</v>
      </c>
      <c r="S3387" t="s">
        <v>8330</v>
      </c>
      <c r="T3387" t="s">
        <v>8331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208"/>
        <v>51.219512195121951</v>
      </c>
      <c r="N3388" t="b">
        <v>1</v>
      </c>
      <c r="O3388" t="s">
        <v>8271</v>
      </c>
      <c r="P3388" s="5">
        <f t="shared" si="209"/>
        <v>105</v>
      </c>
      <c r="Q3388" s="10">
        <f t="shared" si="210"/>
        <v>41946.644745370373</v>
      </c>
      <c r="R3388" s="10">
        <f t="shared" si="211"/>
        <v>41976.644745370373</v>
      </c>
      <c r="S3388" t="s">
        <v>8330</v>
      </c>
      <c r="T3388" t="s">
        <v>8331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208"/>
        <v>100.17142857142858</v>
      </c>
      <c r="N3389" t="b">
        <v>1</v>
      </c>
      <c r="O3389" t="s">
        <v>8271</v>
      </c>
      <c r="P3389" s="5">
        <f t="shared" si="209"/>
        <v>116.86666666666667</v>
      </c>
      <c r="Q3389" s="10">
        <f t="shared" si="210"/>
        <v>41947.762592592589</v>
      </c>
      <c r="R3389" s="10">
        <f t="shared" si="211"/>
        <v>41987.762592592597</v>
      </c>
      <c r="S3389" t="s">
        <v>8330</v>
      </c>
      <c r="T3389" t="s">
        <v>8331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208"/>
        <v>34.6</v>
      </c>
      <c r="N3390" t="b">
        <v>1</v>
      </c>
      <c r="O3390" t="s">
        <v>8271</v>
      </c>
      <c r="P3390" s="5">
        <f t="shared" si="209"/>
        <v>103.8</v>
      </c>
      <c r="Q3390" s="10">
        <f t="shared" si="210"/>
        <v>42143.461122685185</v>
      </c>
      <c r="R3390" s="10">
        <f t="shared" si="211"/>
        <v>42173.461122685185</v>
      </c>
      <c r="S3390" t="s">
        <v>8330</v>
      </c>
      <c r="T3390" t="s">
        <v>8331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208"/>
        <v>184.67741935483872</v>
      </c>
      <c r="N3391" t="b">
        <v>1</v>
      </c>
      <c r="O3391" t="s">
        <v>8271</v>
      </c>
      <c r="P3391" s="5">
        <f t="shared" si="209"/>
        <v>114.5</v>
      </c>
      <c r="Q3391" s="10">
        <f t="shared" si="210"/>
        <v>42494.563449074078</v>
      </c>
      <c r="R3391" s="10">
        <f t="shared" si="211"/>
        <v>42524.563449074078</v>
      </c>
      <c r="S3391" t="s">
        <v>8330</v>
      </c>
      <c r="T3391" t="s">
        <v>8331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208"/>
        <v>69.818181818181813</v>
      </c>
      <c r="N3392" t="b">
        <v>1</v>
      </c>
      <c r="O3392" t="s">
        <v>8271</v>
      </c>
      <c r="P3392" s="5">
        <f t="shared" si="209"/>
        <v>102.4</v>
      </c>
      <c r="Q3392" s="10">
        <f t="shared" si="210"/>
        <v>41815.774826388886</v>
      </c>
      <c r="R3392" s="10">
        <f t="shared" si="211"/>
        <v>41830.774826388886</v>
      </c>
      <c r="S3392" t="s">
        <v>8330</v>
      </c>
      <c r="T3392" t="s">
        <v>8331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208"/>
        <v>61.944444444444443</v>
      </c>
      <c r="N3393" t="b">
        <v>1</v>
      </c>
      <c r="O3393" t="s">
        <v>8271</v>
      </c>
      <c r="P3393" s="5">
        <f t="shared" si="209"/>
        <v>223</v>
      </c>
      <c r="Q3393" s="10">
        <f t="shared" si="210"/>
        <v>41830.545694444445</v>
      </c>
      <c r="R3393" s="10">
        <f t="shared" si="211"/>
        <v>41859.936111111114</v>
      </c>
      <c r="S3393" t="s">
        <v>8330</v>
      </c>
      <c r="T3393" t="s">
        <v>8331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ref="M3394:M3457" si="212">E3394/L3394</f>
        <v>41.666666666666664</v>
      </c>
      <c r="N3394" t="b">
        <v>1</v>
      </c>
      <c r="O3394" t="s">
        <v>8271</v>
      </c>
      <c r="P3394" s="5">
        <f t="shared" si="209"/>
        <v>100</v>
      </c>
      <c r="Q3394" s="10">
        <f t="shared" si="210"/>
        <v>42446.845543981486</v>
      </c>
      <c r="R3394" s="10">
        <f t="shared" si="211"/>
        <v>42496.845543981486</v>
      </c>
      <c r="S3394" t="s">
        <v>8330</v>
      </c>
      <c r="T3394" t="s">
        <v>8331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si="212"/>
        <v>36.06818181818182</v>
      </c>
      <c r="N3395" t="b">
        <v>1</v>
      </c>
      <c r="O3395" t="s">
        <v>8271</v>
      </c>
      <c r="P3395" s="5">
        <f t="shared" ref="P3395:P3458" si="213">(E3395/D3395)*100</f>
        <v>105.80000000000001</v>
      </c>
      <c r="Q3395" s="10">
        <f t="shared" ref="Q3395:Q3458" si="214">(((J3395/60)/60)/24)+DATE(1970,1,1)</f>
        <v>41923.921643518523</v>
      </c>
      <c r="R3395" s="10">
        <f t="shared" ref="R3395:R3458" si="215">(((I3395/60)/60)/24)+DATE(1970,1,1)</f>
        <v>41949.031944444447</v>
      </c>
      <c r="S3395" t="s">
        <v>8330</v>
      </c>
      <c r="T3395" t="s">
        <v>8331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212"/>
        <v>29</v>
      </c>
      <c r="N3396" t="b">
        <v>1</v>
      </c>
      <c r="O3396" t="s">
        <v>8271</v>
      </c>
      <c r="P3396" s="5">
        <f t="shared" si="213"/>
        <v>142.36363636363635</v>
      </c>
      <c r="Q3396" s="10">
        <f t="shared" si="214"/>
        <v>41817.59542824074</v>
      </c>
      <c r="R3396" s="10">
        <f t="shared" si="215"/>
        <v>41847.59542824074</v>
      </c>
      <c r="S3396" t="s">
        <v>8330</v>
      </c>
      <c r="T3396" t="s">
        <v>8331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212"/>
        <v>24.210526315789473</v>
      </c>
      <c r="N3397" t="b">
        <v>1</v>
      </c>
      <c r="O3397" t="s">
        <v>8271</v>
      </c>
      <c r="P3397" s="5">
        <f t="shared" si="213"/>
        <v>184</v>
      </c>
      <c r="Q3397" s="10">
        <f t="shared" si="214"/>
        <v>42140.712314814817</v>
      </c>
      <c r="R3397" s="10">
        <f t="shared" si="215"/>
        <v>42154.756944444445</v>
      </c>
      <c r="S3397" t="s">
        <v>8330</v>
      </c>
      <c r="T3397" t="s">
        <v>8331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212"/>
        <v>55.892857142857146</v>
      </c>
      <c r="N3398" t="b">
        <v>1</v>
      </c>
      <c r="O3398" t="s">
        <v>8271</v>
      </c>
      <c r="P3398" s="5">
        <f t="shared" si="213"/>
        <v>104.33333333333333</v>
      </c>
      <c r="Q3398" s="10">
        <f t="shared" si="214"/>
        <v>41764.44663194444</v>
      </c>
      <c r="R3398" s="10">
        <f t="shared" si="215"/>
        <v>41791.165972222225</v>
      </c>
      <c r="S3398" t="s">
        <v>8330</v>
      </c>
      <c r="T3398" t="s">
        <v>8331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212"/>
        <v>11.666666666666666</v>
      </c>
      <c r="N3399" t="b">
        <v>1</v>
      </c>
      <c r="O3399" t="s">
        <v>8271</v>
      </c>
      <c r="P3399" s="5">
        <f t="shared" si="213"/>
        <v>112.00000000000001</v>
      </c>
      <c r="Q3399" s="10">
        <f t="shared" si="214"/>
        <v>42378.478344907402</v>
      </c>
      <c r="R3399" s="10">
        <f t="shared" si="215"/>
        <v>42418.916666666672</v>
      </c>
      <c r="S3399" t="s">
        <v>8330</v>
      </c>
      <c r="T3399" t="s">
        <v>8331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212"/>
        <v>68.353846153846149</v>
      </c>
      <c r="N3400" t="b">
        <v>1</v>
      </c>
      <c r="O3400" t="s">
        <v>8271</v>
      </c>
      <c r="P3400" s="5">
        <f t="shared" si="213"/>
        <v>111.07499999999999</v>
      </c>
      <c r="Q3400" s="10">
        <f t="shared" si="214"/>
        <v>41941.75203703704</v>
      </c>
      <c r="R3400" s="10">
        <f t="shared" si="215"/>
        <v>41964.708333333328</v>
      </c>
      <c r="S3400" t="s">
        <v>8330</v>
      </c>
      <c r="T3400" t="s">
        <v>8331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212"/>
        <v>27.065217391304348</v>
      </c>
      <c r="N3401" t="b">
        <v>1</v>
      </c>
      <c r="O3401" t="s">
        <v>8271</v>
      </c>
      <c r="P3401" s="5">
        <f t="shared" si="213"/>
        <v>103.75000000000001</v>
      </c>
      <c r="Q3401" s="10">
        <f t="shared" si="214"/>
        <v>42026.920428240745</v>
      </c>
      <c r="R3401" s="10">
        <f t="shared" si="215"/>
        <v>42056.920428240745</v>
      </c>
      <c r="S3401" t="s">
        <v>8330</v>
      </c>
      <c r="T3401" t="s">
        <v>8331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212"/>
        <v>118.12941176470588</v>
      </c>
      <c r="N3402" t="b">
        <v>1</v>
      </c>
      <c r="O3402" t="s">
        <v>8271</v>
      </c>
      <c r="P3402" s="5">
        <f t="shared" si="213"/>
        <v>100.41</v>
      </c>
      <c r="Q3402" s="10">
        <f t="shared" si="214"/>
        <v>41834.953865740739</v>
      </c>
      <c r="R3402" s="10">
        <f t="shared" si="215"/>
        <v>41879.953865740739</v>
      </c>
      <c r="S3402" t="s">
        <v>8330</v>
      </c>
      <c r="T3402" t="s">
        <v>8331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212"/>
        <v>44.757575757575758</v>
      </c>
      <c r="N3403" t="b">
        <v>1</v>
      </c>
      <c r="O3403" t="s">
        <v>8271</v>
      </c>
      <c r="P3403" s="5">
        <f t="shared" si="213"/>
        <v>101.86206896551724</v>
      </c>
      <c r="Q3403" s="10">
        <f t="shared" si="214"/>
        <v>42193.723912037036</v>
      </c>
      <c r="R3403" s="10">
        <f t="shared" si="215"/>
        <v>42223.723912037036</v>
      </c>
      <c r="S3403" t="s">
        <v>8330</v>
      </c>
      <c r="T3403" t="s">
        <v>8331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212"/>
        <v>99.787878787878782</v>
      </c>
      <c r="N3404" t="b">
        <v>1</v>
      </c>
      <c r="O3404" t="s">
        <v>8271</v>
      </c>
      <c r="P3404" s="5">
        <f t="shared" si="213"/>
        <v>109.76666666666665</v>
      </c>
      <c r="Q3404" s="10">
        <f t="shared" si="214"/>
        <v>42290.61855324074</v>
      </c>
      <c r="R3404" s="10">
        <f t="shared" si="215"/>
        <v>42320.104861111111</v>
      </c>
      <c r="S3404" t="s">
        <v>8330</v>
      </c>
      <c r="T3404" t="s">
        <v>8331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212"/>
        <v>117.64705882352941</v>
      </c>
      <c r="N3405" t="b">
        <v>1</v>
      </c>
      <c r="O3405" t="s">
        <v>8271</v>
      </c>
      <c r="P3405" s="5">
        <f t="shared" si="213"/>
        <v>100</v>
      </c>
      <c r="Q3405" s="10">
        <f t="shared" si="214"/>
        <v>42150.462083333332</v>
      </c>
      <c r="R3405" s="10">
        <f t="shared" si="215"/>
        <v>42180.462083333332</v>
      </c>
      <c r="S3405" t="s">
        <v>8330</v>
      </c>
      <c r="T3405" t="s">
        <v>8331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212"/>
        <v>203.33333333333334</v>
      </c>
      <c r="N3406" t="b">
        <v>1</v>
      </c>
      <c r="O3406" t="s">
        <v>8271</v>
      </c>
      <c r="P3406" s="5">
        <f t="shared" si="213"/>
        <v>122</v>
      </c>
      <c r="Q3406" s="10">
        <f t="shared" si="214"/>
        <v>42152.503495370373</v>
      </c>
      <c r="R3406" s="10">
        <f t="shared" si="215"/>
        <v>42172.503495370373</v>
      </c>
      <c r="S3406" t="s">
        <v>8330</v>
      </c>
      <c r="T3406" t="s">
        <v>8331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212"/>
        <v>28.323529411764707</v>
      </c>
      <c r="N3407" t="b">
        <v>1</v>
      </c>
      <c r="O3407" t="s">
        <v>8271</v>
      </c>
      <c r="P3407" s="5">
        <f t="shared" si="213"/>
        <v>137.57142857142856</v>
      </c>
      <c r="Q3407" s="10">
        <f t="shared" si="214"/>
        <v>42410.017199074078</v>
      </c>
      <c r="R3407" s="10">
        <f t="shared" si="215"/>
        <v>42430.999305555553</v>
      </c>
      <c r="S3407" t="s">
        <v>8330</v>
      </c>
      <c r="T3407" t="s">
        <v>8331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212"/>
        <v>110.23076923076923</v>
      </c>
      <c r="N3408" t="b">
        <v>1</v>
      </c>
      <c r="O3408" t="s">
        <v>8271</v>
      </c>
      <c r="P3408" s="5">
        <f t="shared" si="213"/>
        <v>100.31000000000002</v>
      </c>
      <c r="Q3408" s="10">
        <f t="shared" si="214"/>
        <v>41791.492777777778</v>
      </c>
      <c r="R3408" s="10">
        <f t="shared" si="215"/>
        <v>41836.492777777778</v>
      </c>
      <c r="S3408" t="s">
        <v>8330</v>
      </c>
      <c r="T3408" t="s">
        <v>8331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212"/>
        <v>31.970149253731343</v>
      </c>
      <c r="N3409" t="b">
        <v>1</v>
      </c>
      <c r="O3409" t="s">
        <v>8271</v>
      </c>
      <c r="P3409" s="5">
        <f t="shared" si="213"/>
        <v>107.1</v>
      </c>
      <c r="Q3409" s="10">
        <f t="shared" si="214"/>
        <v>41796.422326388885</v>
      </c>
      <c r="R3409" s="10">
        <f t="shared" si="215"/>
        <v>41826.422326388885</v>
      </c>
      <c r="S3409" t="s">
        <v>8330</v>
      </c>
      <c r="T3409" t="s">
        <v>8331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212"/>
        <v>58.611111111111114</v>
      </c>
      <c r="N3410" t="b">
        <v>1</v>
      </c>
      <c r="O3410" t="s">
        <v>8271</v>
      </c>
      <c r="P3410" s="5">
        <f t="shared" si="213"/>
        <v>211</v>
      </c>
      <c r="Q3410" s="10">
        <f t="shared" si="214"/>
        <v>41808.991944444446</v>
      </c>
      <c r="R3410" s="10">
        <f t="shared" si="215"/>
        <v>41838.991944444446</v>
      </c>
      <c r="S3410" t="s">
        <v>8330</v>
      </c>
      <c r="T3410" t="s">
        <v>8331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212"/>
        <v>29.428571428571427</v>
      </c>
      <c r="N3411" t="b">
        <v>1</v>
      </c>
      <c r="O3411" t="s">
        <v>8271</v>
      </c>
      <c r="P3411" s="5">
        <f t="shared" si="213"/>
        <v>123.6</v>
      </c>
      <c r="Q3411" s="10">
        <f t="shared" si="214"/>
        <v>42544.814328703709</v>
      </c>
      <c r="R3411" s="10">
        <f t="shared" si="215"/>
        <v>42582.873611111107</v>
      </c>
      <c r="S3411" t="s">
        <v>8330</v>
      </c>
      <c r="T3411" t="s">
        <v>8331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212"/>
        <v>81.375</v>
      </c>
      <c r="N3412" t="b">
        <v>1</v>
      </c>
      <c r="O3412" t="s">
        <v>8271</v>
      </c>
      <c r="P3412" s="5">
        <f t="shared" si="213"/>
        <v>108.5</v>
      </c>
      <c r="Q3412" s="10">
        <f t="shared" si="214"/>
        <v>42500.041550925926</v>
      </c>
      <c r="R3412" s="10">
        <f t="shared" si="215"/>
        <v>42527.291666666672</v>
      </c>
      <c r="S3412" t="s">
        <v>8330</v>
      </c>
      <c r="T3412" t="s">
        <v>8331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212"/>
        <v>199.16666666666666</v>
      </c>
      <c r="N3413" t="b">
        <v>1</v>
      </c>
      <c r="O3413" t="s">
        <v>8271</v>
      </c>
      <c r="P3413" s="5">
        <f t="shared" si="213"/>
        <v>103.56666666666668</v>
      </c>
      <c r="Q3413" s="10">
        <f t="shared" si="214"/>
        <v>42265.022824074069</v>
      </c>
      <c r="R3413" s="10">
        <f t="shared" si="215"/>
        <v>42285.022824074069</v>
      </c>
      <c r="S3413" t="s">
        <v>8330</v>
      </c>
      <c r="T3413" t="s">
        <v>8331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212"/>
        <v>115.38461538461539</v>
      </c>
      <c r="N3414" t="b">
        <v>1</v>
      </c>
      <c r="O3414" t="s">
        <v>8271</v>
      </c>
      <c r="P3414" s="5">
        <f t="shared" si="213"/>
        <v>100</v>
      </c>
      <c r="Q3414" s="10">
        <f t="shared" si="214"/>
        <v>41879.959050925929</v>
      </c>
      <c r="R3414" s="10">
        <f t="shared" si="215"/>
        <v>41909.959050925929</v>
      </c>
      <c r="S3414" t="s">
        <v>8330</v>
      </c>
      <c r="T3414" t="s">
        <v>8331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212"/>
        <v>46.428571428571431</v>
      </c>
      <c r="N3415" t="b">
        <v>1</v>
      </c>
      <c r="O3415" t="s">
        <v>8271</v>
      </c>
      <c r="P3415" s="5">
        <f t="shared" si="213"/>
        <v>130</v>
      </c>
      <c r="Q3415" s="10">
        <f t="shared" si="214"/>
        <v>42053.733078703706</v>
      </c>
      <c r="R3415" s="10">
        <f t="shared" si="215"/>
        <v>42063.207638888889</v>
      </c>
      <c r="S3415" t="s">
        <v>8330</v>
      </c>
      <c r="T3415" t="s">
        <v>8331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212"/>
        <v>70.568181818181813</v>
      </c>
      <c r="N3416" t="b">
        <v>1</v>
      </c>
      <c r="O3416" t="s">
        <v>8271</v>
      </c>
      <c r="P3416" s="5">
        <f t="shared" si="213"/>
        <v>103.49999999999999</v>
      </c>
      <c r="Q3416" s="10">
        <f t="shared" si="214"/>
        <v>42675.832465277781</v>
      </c>
      <c r="R3416" s="10">
        <f t="shared" si="215"/>
        <v>42705.332638888889</v>
      </c>
      <c r="S3416" t="s">
        <v>8330</v>
      </c>
      <c r="T3416" t="s">
        <v>8331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212"/>
        <v>22.222222222222221</v>
      </c>
      <c r="N3417" t="b">
        <v>1</v>
      </c>
      <c r="O3417" t="s">
        <v>8271</v>
      </c>
      <c r="P3417" s="5">
        <f t="shared" si="213"/>
        <v>100</v>
      </c>
      <c r="Q3417" s="10">
        <f t="shared" si="214"/>
        <v>42467.144166666665</v>
      </c>
      <c r="R3417" s="10">
        <f t="shared" si="215"/>
        <v>42477.979166666672</v>
      </c>
      <c r="S3417" t="s">
        <v>8330</v>
      </c>
      <c r="T3417" t="s">
        <v>8331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212"/>
        <v>159.46666666666667</v>
      </c>
      <c r="N3418" t="b">
        <v>1</v>
      </c>
      <c r="O3418" t="s">
        <v>8271</v>
      </c>
      <c r="P3418" s="5">
        <f t="shared" si="213"/>
        <v>119.6</v>
      </c>
      <c r="Q3418" s="10">
        <f t="shared" si="214"/>
        <v>42089.412557870368</v>
      </c>
      <c r="R3418" s="10">
        <f t="shared" si="215"/>
        <v>42117.770833333328</v>
      </c>
      <c r="S3418" t="s">
        <v>8330</v>
      </c>
      <c r="T3418" t="s">
        <v>8331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212"/>
        <v>37.777999999999999</v>
      </c>
      <c r="N3419" t="b">
        <v>1</v>
      </c>
      <c r="O3419" t="s">
        <v>8271</v>
      </c>
      <c r="P3419" s="5">
        <f t="shared" si="213"/>
        <v>100.00058823529412</v>
      </c>
      <c r="Q3419" s="10">
        <f t="shared" si="214"/>
        <v>41894.91375</v>
      </c>
      <c r="R3419" s="10">
        <f t="shared" si="215"/>
        <v>41938.029861111114</v>
      </c>
      <c r="S3419" t="s">
        <v>8330</v>
      </c>
      <c r="T3419" t="s">
        <v>8331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212"/>
        <v>72.053571428571431</v>
      </c>
      <c r="N3420" t="b">
        <v>1</v>
      </c>
      <c r="O3420" t="s">
        <v>8271</v>
      </c>
      <c r="P3420" s="5">
        <f t="shared" si="213"/>
        <v>100.875</v>
      </c>
      <c r="Q3420" s="10">
        <f t="shared" si="214"/>
        <v>41752.83457175926</v>
      </c>
      <c r="R3420" s="10">
        <f t="shared" si="215"/>
        <v>41782.83457175926</v>
      </c>
      <c r="S3420" t="s">
        <v>8330</v>
      </c>
      <c r="T3420" t="s">
        <v>8331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212"/>
        <v>63.695652173913047</v>
      </c>
      <c r="N3421" t="b">
        <v>1</v>
      </c>
      <c r="O3421" t="s">
        <v>8271</v>
      </c>
      <c r="P3421" s="5">
        <f t="shared" si="213"/>
        <v>106.54545454545455</v>
      </c>
      <c r="Q3421" s="10">
        <f t="shared" si="214"/>
        <v>42448.821585648147</v>
      </c>
      <c r="R3421" s="10">
        <f t="shared" si="215"/>
        <v>42466.895833333328</v>
      </c>
      <c r="S3421" t="s">
        <v>8330</v>
      </c>
      <c r="T3421" t="s">
        <v>8331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212"/>
        <v>28.411764705882351</v>
      </c>
      <c r="N3422" t="b">
        <v>1</v>
      </c>
      <c r="O3422" t="s">
        <v>8271</v>
      </c>
      <c r="P3422" s="5">
        <f t="shared" si="213"/>
        <v>138</v>
      </c>
      <c r="Q3422" s="10">
        <f t="shared" si="214"/>
        <v>42405.090300925927</v>
      </c>
      <c r="R3422" s="10">
        <f t="shared" si="215"/>
        <v>42414</v>
      </c>
      <c r="S3422" t="s">
        <v>8330</v>
      </c>
      <c r="T3422" t="s">
        <v>8331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212"/>
        <v>103.21428571428571</v>
      </c>
      <c r="N3423" t="b">
        <v>1</v>
      </c>
      <c r="O3423" t="s">
        <v>8271</v>
      </c>
      <c r="P3423" s="5">
        <f t="shared" si="213"/>
        <v>101.15</v>
      </c>
      <c r="Q3423" s="10">
        <f t="shared" si="214"/>
        <v>42037.791238425925</v>
      </c>
      <c r="R3423" s="10">
        <f t="shared" si="215"/>
        <v>42067.791238425925</v>
      </c>
      <c r="S3423" t="s">
        <v>8330</v>
      </c>
      <c r="T3423" t="s">
        <v>8331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212"/>
        <v>71.152173913043484</v>
      </c>
      <c r="N3424" t="b">
        <v>1</v>
      </c>
      <c r="O3424" t="s">
        <v>8271</v>
      </c>
      <c r="P3424" s="5">
        <f t="shared" si="213"/>
        <v>109.1</v>
      </c>
      <c r="Q3424" s="10">
        <f t="shared" si="214"/>
        <v>42323.562222222223</v>
      </c>
      <c r="R3424" s="10">
        <f t="shared" si="215"/>
        <v>42352</v>
      </c>
      <c r="S3424" t="s">
        <v>8330</v>
      </c>
      <c r="T3424" t="s">
        <v>8331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212"/>
        <v>35</v>
      </c>
      <c r="N3425" t="b">
        <v>1</v>
      </c>
      <c r="O3425" t="s">
        <v>8271</v>
      </c>
      <c r="P3425" s="5">
        <f t="shared" si="213"/>
        <v>140</v>
      </c>
      <c r="Q3425" s="10">
        <f t="shared" si="214"/>
        <v>42088.911354166667</v>
      </c>
      <c r="R3425" s="10">
        <f t="shared" si="215"/>
        <v>42118.911354166667</v>
      </c>
      <c r="S3425" t="s">
        <v>8330</v>
      </c>
      <c r="T3425" t="s">
        <v>8331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212"/>
        <v>81.776315789473685</v>
      </c>
      <c r="N3426" t="b">
        <v>1</v>
      </c>
      <c r="O3426" t="s">
        <v>8271</v>
      </c>
      <c r="P3426" s="5">
        <f t="shared" si="213"/>
        <v>103.58333333333334</v>
      </c>
      <c r="Q3426" s="10">
        <f t="shared" si="214"/>
        <v>42018.676898148144</v>
      </c>
      <c r="R3426" s="10">
        <f t="shared" si="215"/>
        <v>42040.290972222225</v>
      </c>
      <c r="S3426" t="s">
        <v>8330</v>
      </c>
      <c r="T3426" t="s">
        <v>8331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212"/>
        <v>297.02980769230766</v>
      </c>
      <c r="N3427" t="b">
        <v>1</v>
      </c>
      <c r="O3427" t="s">
        <v>8271</v>
      </c>
      <c r="P3427" s="5">
        <f t="shared" si="213"/>
        <v>102.97033333333331</v>
      </c>
      <c r="Q3427" s="10">
        <f t="shared" si="214"/>
        <v>41884.617314814815</v>
      </c>
      <c r="R3427" s="10">
        <f t="shared" si="215"/>
        <v>41916.617314814815</v>
      </c>
      <c r="S3427" t="s">
        <v>8330</v>
      </c>
      <c r="T3427" t="s">
        <v>8331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212"/>
        <v>46.609195402298852</v>
      </c>
      <c r="N3428" t="b">
        <v>1</v>
      </c>
      <c r="O3428" t="s">
        <v>8271</v>
      </c>
      <c r="P3428" s="5">
        <f t="shared" si="213"/>
        <v>108.13333333333333</v>
      </c>
      <c r="Q3428" s="10">
        <f t="shared" si="214"/>
        <v>41884.056747685187</v>
      </c>
      <c r="R3428" s="10">
        <f t="shared" si="215"/>
        <v>41903.083333333336</v>
      </c>
      <c r="S3428" t="s">
        <v>8330</v>
      </c>
      <c r="T3428" t="s">
        <v>8331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212"/>
        <v>51.724137931034484</v>
      </c>
      <c r="N3429" t="b">
        <v>1</v>
      </c>
      <c r="O3429" t="s">
        <v>8271</v>
      </c>
      <c r="P3429" s="5">
        <f t="shared" si="213"/>
        <v>100</v>
      </c>
      <c r="Q3429" s="10">
        <f t="shared" si="214"/>
        <v>41792.645277777774</v>
      </c>
      <c r="R3429" s="10">
        <f t="shared" si="215"/>
        <v>41822.645277777774</v>
      </c>
      <c r="S3429" t="s">
        <v>8330</v>
      </c>
      <c r="T3429" t="s">
        <v>8331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212"/>
        <v>40.294117647058826</v>
      </c>
      <c r="N3430" t="b">
        <v>1</v>
      </c>
      <c r="O3430" t="s">
        <v>8271</v>
      </c>
      <c r="P3430" s="5">
        <f t="shared" si="213"/>
        <v>102.75000000000001</v>
      </c>
      <c r="Q3430" s="10">
        <f t="shared" si="214"/>
        <v>42038.720451388886</v>
      </c>
      <c r="R3430" s="10">
        <f t="shared" si="215"/>
        <v>42063.708333333328</v>
      </c>
      <c r="S3430" t="s">
        <v>8330</v>
      </c>
      <c r="T3430" t="s">
        <v>8331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212"/>
        <v>16.25</v>
      </c>
      <c r="N3431" t="b">
        <v>1</v>
      </c>
      <c r="O3431" t="s">
        <v>8271</v>
      </c>
      <c r="P3431" s="5">
        <f t="shared" si="213"/>
        <v>130</v>
      </c>
      <c r="Q3431" s="10">
        <f t="shared" si="214"/>
        <v>42662.021539351852</v>
      </c>
      <c r="R3431" s="10">
        <f t="shared" si="215"/>
        <v>42676.021539351852</v>
      </c>
      <c r="S3431" t="s">
        <v>8330</v>
      </c>
      <c r="T3431" t="s">
        <v>8331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212"/>
        <v>30.152638888888887</v>
      </c>
      <c r="N3432" t="b">
        <v>1</v>
      </c>
      <c r="O3432" t="s">
        <v>8271</v>
      </c>
      <c r="P3432" s="5">
        <f t="shared" si="213"/>
        <v>108.54949999999999</v>
      </c>
      <c r="Q3432" s="10">
        <f t="shared" si="214"/>
        <v>41820.945613425924</v>
      </c>
      <c r="R3432" s="10">
        <f t="shared" si="215"/>
        <v>41850.945613425924</v>
      </c>
      <c r="S3432" t="s">
        <v>8330</v>
      </c>
      <c r="T3432" t="s">
        <v>8331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212"/>
        <v>95.238095238095241</v>
      </c>
      <c r="N3433" t="b">
        <v>1</v>
      </c>
      <c r="O3433" t="s">
        <v>8271</v>
      </c>
      <c r="P3433" s="5">
        <f t="shared" si="213"/>
        <v>100</v>
      </c>
      <c r="Q3433" s="10">
        <f t="shared" si="214"/>
        <v>41839.730937500004</v>
      </c>
      <c r="R3433" s="10">
        <f t="shared" si="215"/>
        <v>41869.730937500004</v>
      </c>
      <c r="S3433" t="s">
        <v>8330</v>
      </c>
      <c r="T3433" t="s">
        <v>8331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212"/>
        <v>52.214285714285715</v>
      </c>
      <c r="N3434" t="b">
        <v>1</v>
      </c>
      <c r="O3434" t="s">
        <v>8271</v>
      </c>
      <c r="P3434" s="5">
        <f t="shared" si="213"/>
        <v>109.65</v>
      </c>
      <c r="Q3434" s="10">
        <f t="shared" si="214"/>
        <v>42380.581180555557</v>
      </c>
      <c r="R3434" s="10">
        <f t="shared" si="215"/>
        <v>42405.916666666672</v>
      </c>
      <c r="S3434" t="s">
        <v>8330</v>
      </c>
      <c r="T3434" t="s">
        <v>8331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212"/>
        <v>134.1549295774648</v>
      </c>
      <c r="N3435" t="b">
        <v>1</v>
      </c>
      <c r="O3435" t="s">
        <v>8271</v>
      </c>
      <c r="P3435" s="5">
        <f t="shared" si="213"/>
        <v>100.26315789473684</v>
      </c>
      <c r="Q3435" s="10">
        <f t="shared" si="214"/>
        <v>41776.063136574077</v>
      </c>
      <c r="R3435" s="10">
        <f t="shared" si="215"/>
        <v>41807.125</v>
      </c>
      <c r="S3435" t="s">
        <v>8330</v>
      </c>
      <c r="T3435" t="s">
        <v>8331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212"/>
        <v>62.827380952380949</v>
      </c>
      <c r="N3436" t="b">
        <v>1</v>
      </c>
      <c r="O3436" t="s">
        <v>8271</v>
      </c>
      <c r="P3436" s="5">
        <f t="shared" si="213"/>
        <v>105.55000000000001</v>
      </c>
      <c r="Q3436" s="10">
        <f t="shared" si="214"/>
        <v>41800.380428240744</v>
      </c>
      <c r="R3436" s="10">
        <f t="shared" si="215"/>
        <v>41830.380428240744</v>
      </c>
      <c r="S3436" t="s">
        <v>8330</v>
      </c>
      <c r="T3436" t="s">
        <v>8331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212"/>
        <v>58.94736842105263</v>
      </c>
      <c r="N3437" t="b">
        <v>1</v>
      </c>
      <c r="O3437" t="s">
        <v>8271</v>
      </c>
      <c r="P3437" s="5">
        <f t="shared" si="213"/>
        <v>112.00000000000001</v>
      </c>
      <c r="Q3437" s="10">
        <f t="shared" si="214"/>
        <v>42572.61681712963</v>
      </c>
      <c r="R3437" s="10">
        <f t="shared" si="215"/>
        <v>42589.125</v>
      </c>
      <c r="S3437" t="s">
        <v>8330</v>
      </c>
      <c r="T3437" t="s">
        <v>8331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212"/>
        <v>143.1081081081081</v>
      </c>
      <c r="N3438" t="b">
        <v>1</v>
      </c>
      <c r="O3438" t="s">
        <v>8271</v>
      </c>
      <c r="P3438" s="5">
        <f t="shared" si="213"/>
        <v>105.89999999999999</v>
      </c>
      <c r="Q3438" s="10">
        <f t="shared" si="214"/>
        <v>41851.541585648149</v>
      </c>
      <c r="R3438" s="10">
        <f t="shared" si="215"/>
        <v>41872.686111111114</v>
      </c>
      <c r="S3438" t="s">
        <v>8330</v>
      </c>
      <c r="T3438" t="s">
        <v>8331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212"/>
        <v>84.166666666666671</v>
      </c>
      <c r="N3439" t="b">
        <v>1</v>
      </c>
      <c r="O3439" t="s">
        <v>8271</v>
      </c>
      <c r="P3439" s="5">
        <f t="shared" si="213"/>
        <v>101</v>
      </c>
      <c r="Q3439" s="10">
        <f t="shared" si="214"/>
        <v>42205.710879629631</v>
      </c>
      <c r="R3439" s="10">
        <f t="shared" si="215"/>
        <v>42235.710879629631</v>
      </c>
      <c r="S3439" t="s">
        <v>8330</v>
      </c>
      <c r="T3439" t="s">
        <v>8331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212"/>
        <v>186.07142857142858</v>
      </c>
      <c r="N3440" t="b">
        <v>1</v>
      </c>
      <c r="O3440" t="s">
        <v>8271</v>
      </c>
      <c r="P3440" s="5">
        <f t="shared" si="213"/>
        <v>104.2</v>
      </c>
      <c r="Q3440" s="10">
        <f t="shared" si="214"/>
        <v>42100.927858796291</v>
      </c>
      <c r="R3440" s="10">
        <f t="shared" si="215"/>
        <v>42126.875</v>
      </c>
      <c r="S3440" t="s">
        <v>8330</v>
      </c>
      <c r="T3440" t="s">
        <v>8331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212"/>
        <v>89.785555555555561</v>
      </c>
      <c r="N3441" t="b">
        <v>1</v>
      </c>
      <c r="O3441" t="s">
        <v>8271</v>
      </c>
      <c r="P3441" s="5">
        <f t="shared" si="213"/>
        <v>134.67833333333334</v>
      </c>
      <c r="Q3441" s="10">
        <f t="shared" si="214"/>
        <v>42374.911226851851</v>
      </c>
      <c r="R3441" s="10">
        <f t="shared" si="215"/>
        <v>42388.207638888889</v>
      </c>
      <c r="S3441" t="s">
        <v>8330</v>
      </c>
      <c r="T3441" t="s">
        <v>8331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212"/>
        <v>64.157560975609755</v>
      </c>
      <c r="N3442" t="b">
        <v>1</v>
      </c>
      <c r="O3442" t="s">
        <v>8271</v>
      </c>
      <c r="P3442" s="5">
        <f t="shared" si="213"/>
        <v>105.2184</v>
      </c>
      <c r="Q3442" s="10">
        <f t="shared" si="214"/>
        <v>41809.12300925926</v>
      </c>
      <c r="R3442" s="10">
        <f t="shared" si="215"/>
        <v>41831.677083333336</v>
      </c>
      <c r="S3442" t="s">
        <v>8330</v>
      </c>
      <c r="T3442" t="s">
        <v>8331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212"/>
        <v>59.651162790697676</v>
      </c>
      <c r="N3443" t="b">
        <v>1</v>
      </c>
      <c r="O3443" t="s">
        <v>8271</v>
      </c>
      <c r="P3443" s="5">
        <f t="shared" si="213"/>
        <v>102.60000000000001</v>
      </c>
      <c r="Q3443" s="10">
        <f t="shared" si="214"/>
        <v>42294.429641203707</v>
      </c>
      <c r="R3443" s="10">
        <f t="shared" si="215"/>
        <v>42321.845138888893</v>
      </c>
      <c r="S3443" t="s">
        <v>8330</v>
      </c>
      <c r="T3443" t="s">
        <v>8331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212"/>
        <v>31.25</v>
      </c>
      <c r="N3444" t="b">
        <v>1</v>
      </c>
      <c r="O3444" t="s">
        <v>8271</v>
      </c>
      <c r="P3444" s="5">
        <f t="shared" si="213"/>
        <v>100</v>
      </c>
      <c r="Q3444" s="10">
        <f t="shared" si="214"/>
        <v>42124.841111111105</v>
      </c>
      <c r="R3444" s="10">
        <f t="shared" si="215"/>
        <v>42154.841111111105</v>
      </c>
      <c r="S3444" t="s">
        <v>8330</v>
      </c>
      <c r="T3444" t="s">
        <v>8331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212"/>
        <v>41.222222222222221</v>
      </c>
      <c r="N3445" t="b">
        <v>1</v>
      </c>
      <c r="O3445" t="s">
        <v>8271</v>
      </c>
      <c r="P3445" s="5">
        <f t="shared" si="213"/>
        <v>185.5</v>
      </c>
      <c r="Q3445" s="10">
        <f t="shared" si="214"/>
        <v>41861.524837962963</v>
      </c>
      <c r="R3445" s="10">
        <f t="shared" si="215"/>
        <v>41891.524837962963</v>
      </c>
      <c r="S3445" t="s">
        <v>8330</v>
      </c>
      <c r="T3445" t="s">
        <v>8331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212"/>
        <v>43.35</v>
      </c>
      <c r="N3446" t="b">
        <v>1</v>
      </c>
      <c r="O3446" t="s">
        <v>8271</v>
      </c>
      <c r="P3446" s="5">
        <f t="shared" si="213"/>
        <v>289</v>
      </c>
      <c r="Q3446" s="10">
        <f t="shared" si="214"/>
        <v>42521.291504629626</v>
      </c>
      <c r="R3446" s="10">
        <f t="shared" si="215"/>
        <v>42529.582638888889</v>
      </c>
      <c r="S3446" t="s">
        <v>8330</v>
      </c>
      <c r="T3446" t="s">
        <v>8331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212"/>
        <v>64.516129032258064</v>
      </c>
      <c r="N3447" t="b">
        <v>1</v>
      </c>
      <c r="O3447" t="s">
        <v>8271</v>
      </c>
      <c r="P3447" s="5">
        <f t="shared" si="213"/>
        <v>100</v>
      </c>
      <c r="Q3447" s="10">
        <f t="shared" si="214"/>
        <v>42272.530509259261</v>
      </c>
      <c r="R3447" s="10">
        <f t="shared" si="215"/>
        <v>42300.530509259261</v>
      </c>
      <c r="S3447" t="s">
        <v>8330</v>
      </c>
      <c r="T3447" t="s">
        <v>8331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212"/>
        <v>43.28</v>
      </c>
      <c r="N3448" t="b">
        <v>1</v>
      </c>
      <c r="O3448" t="s">
        <v>8271</v>
      </c>
      <c r="P3448" s="5">
        <f t="shared" si="213"/>
        <v>108.2</v>
      </c>
      <c r="Q3448" s="10">
        <f t="shared" si="214"/>
        <v>42016.832465277781</v>
      </c>
      <c r="R3448" s="10">
        <f t="shared" si="215"/>
        <v>42040.513888888891</v>
      </c>
      <c r="S3448" t="s">
        <v>8330</v>
      </c>
      <c r="T3448" t="s">
        <v>8331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212"/>
        <v>77</v>
      </c>
      <c r="N3449" t="b">
        <v>1</v>
      </c>
      <c r="O3449" t="s">
        <v>8271</v>
      </c>
      <c r="P3449" s="5">
        <f t="shared" si="213"/>
        <v>107.80000000000001</v>
      </c>
      <c r="Q3449" s="10">
        <f t="shared" si="214"/>
        <v>42402.889027777783</v>
      </c>
      <c r="R3449" s="10">
        <f t="shared" si="215"/>
        <v>42447.847361111111</v>
      </c>
      <c r="S3449" t="s">
        <v>8330</v>
      </c>
      <c r="T3449" t="s">
        <v>8331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212"/>
        <v>51.222222222222221</v>
      </c>
      <c r="N3450" t="b">
        <v>1</v>
      </c>
      <c r="O3450" t="s">
        <v>8271</v>
      </c>
      <c r="P3450" s="5">
        <f t="shared" si="213"/>
        <v>109.76190476190477</v>
      </c>
      <c r="Q3450" s="10">
        <f t="shared" si="214"/>
        <v>41960.119085648148</v>
      </c>
      <c r="R3450" s="10">
        <f t="shared" si="215"/>
        <v>41990.119085648148</v>
      </c>
      <c r="S3450" t="s">
        <v>8330</v>
      </c>
      <c r="T3450" t="s">
        <v>8331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212"/>
        <v>68.25</v>
      </c>
      <c r="N3451" t="b">
        <v>1</v>
      </c>
      <c r="O3451" t="s">
        <v>8271</v>
      </c>
      <c r="P3451" s="5">
        <f t="shared" si="213"/>
        <v>170.625</v>
      </c>
      <c r="Q3451" s="10">
        <f t="shared" si="214"/>
        <v>42532.052523148144</v>
      </c>
      <c r="R3451" s="10">
        <f t="shared" si="215"/>
        <v>42560.166666666672</v>
      </c>
      <c r="S3451" t="s">
        <v>8330</v>
      </c>
      <c r="T3451" t="s">
        <v>8331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212"/>
        <v>19.487179487179485</v>
      </c>
      <c r="N3452" t="b">
        <v>1</v>
      </c>
      <c r="O3452" t="s">
        <v>8271</v>
      </c>
      <c r="P3452" s="5">
        <f t="shared" si="213"/>
        <v>152</v>
      </c>
      <c r="Q3452" s="10">
        <f t="shared" si="214"/>
        <v>42036.704525462963</v>
      </c>
      <c r="R3452" s="10">
        <f t="shared" si="215"/>
        <v>42096.662858796291</v>
      </c>
      <c r="S3452" t="s">
        <v>8330</v>
      </c>
      <c r="T3452" t="s">
        <v>8331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212"/>
        <v>41.125</v>
      </c>
      <c r="N3453" t="b">
        <v>1</v>
      </c>
      <c r="O3453" t="s">
        <v>8271</v>
      </c>
      <c r="P3453" s="5">
        <f t="shared" si="213"/>
        <v>101.23076923076924</v>
      </c>
      <c r="Q3453" s="10">
        <f t="shared" si="214"/>
        <v>42088.723692129628</v>
      </c>
      <c r="R3453" s="10">
        <f t="shared" si="215"/>
        <v>42115.723692129628</v>
      </c>
      <c r="S3453" t="s">
        <v>8330</v>
      </c>
      <c r="T3453" t="s">
        <v>8331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212"/>
        <v>41.405405405405403</v>
      </c>
      <c r="N3454" t="b">
        <v>1</v>
      </c>
      <c r="O3454" t="s">
        <v>8271</v>
      </c>
      <c r="P3454" s="5">
        <f t="shared" si="213"/>
        <v>153.19999999999999</v>
      </c>
      <c r="Q3454" s="10">
        <f t="shared" si="214"/>
        <v>41820.639189814814</v>
      </c>
      <c r="R3454" s="10">
        <f t="shared" si="215"/>
        <v>41843.165972222225</v>
      </c>
      <c r="S3454" t="s">
        <v>8330</v>
      </c>
      <c r="T3454" t="s">
        <v>8331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212"/>
        <v>27.5</v>
      </c>
      <c r="N3455" t="b">
        <v>1</v>
      </c>
      <c r="O3455" t="s">
        <v>8271</v>
      </c>
      <c r="P3455" s="5">
        <f t="shared" si="213"/>
        <v>128.33333333333334</v>
      </c>
      <c r="Q3455" s="10">
        <f t="shared" si="214"/>
        <v>42535.97865740741</v>
      </c>
      <c r="R3455" s="10">
        <f t="shared" si="215"/>
        <v>42595.97865740741</v>
      </c>
      <c r="S3455" t="s">
        <v>8330</v>
      </c>
      <c r="T3455" t="s">
        <v>8331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212"/>
        <v>33.571428571428569</v>
      </c>
      <c r="N3456" t="b">
        <v>1</v>
      </c>
      <c r="O3456" t="s">
        <v>8271</v>
      </c>
      <c r="P3456" s="5">
        <f t="shared" si="213"/>
        <v>100.71428571428571</v>
      </c>
      <c r="Q3456" s="10">
        <f t="shared" si="214"/>
        <v>41821.698599537034</v>
      </c>
      <c r="R3456" s="10">
        <f t="shared" si="215"/>
        <v>41851.698599537034</v>
      </c>
      <c r="S3456" t="s">
        <v>8330</v>
      </c>
      <c r="T3456" t="s">
        <v>8331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212"/>
        <v>145.86956521739131</v>
      </c>
      <c r="N3457" t="b">
        <v>1</v>
      </c>
      <c r="O3457" t="s">
        <v>8271</v>
      </c>
      <c r="P3457" s="5">
        <f t="shared" si="213"/>
        <v>100.64999999999999</v>
      </c>
      <c r="Q3457" s="10">
        <f t="shared" si="214"/>
        <v>42626.7503125</v>
      </c>
      <c r="R3457" s="10">
        <f t="shared" si="215"/>
        <v>42656.7503125</v>
      </c>
      <c r="S3457" t="s">
        <v>8330</v>
      </c>
      <c r="T3457" t="s">
        <v>8331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ref="M3458:M3521" si="216">E3458/L3458</f>
        <v>358.6875</v>
      </c>
      <c r="N3458" t="b">
        <v>1</v>
      </c>
      <c r="O3458" t="s">
        <v>8271</v>
      </c>
      <c r="P3458" s="5">
        <f t="shared" si="213"/>
        <v>191.3</v>
      </c>
      <c r="Q3458" s="10">
        <f t="shared" si="214"/>
        <v>41821.205636574072</v>
      </c>
      <c r="R3458" s="10">
        <f t="shared" si="215"/>
        <v>41852.290972222225</v>
      </c>
      <c r="S3458" t="s">
        <v>8330</v>
      </c>
      <c r="T3458" t="s">
        <v>8331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si="216"/>
        <v>50.981818181818184</v>
      </c>
      <c r="N3459" t="b">
        <v>1</v>
      </c>
      <c r="O3459" t="s">
        <v>8271</v>
      </c>
      <c r="P3459" s="5">
        <f t="shared" ref="P3459:P3522" si="217">(E3459/D3459)*100</f>
        <v>140.19999999999999</v>
      </c>
      <c r="Q3459" s="10">
        <f t="shared" ref="Q3459:Q3522" si="218">(((J3459/60)/60)/24)+DATE(1970,1,1)</f>
        <v>42016.706678240742</v>
      </c>
      <c r="R3459" s="10">
        <f t="shared" ref="R3459:R3522" si="219">(((I3459/60)/60)/24)+DATE(1970,1,1)</f>
        <v>42047.249305555553</v>
      </c>
      <c r="S3459" t="s">
        <v>8330</v>
      </c>
      <c r="T3459" t="s">
        <v>8331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216"/>
        <v>45.037037037037038</v>
      </c>
      <c r="N3460" t="b">
        <v>1</v>
      </c>
      <c r="O3460" t="s">
        <v>8271</v>
      </c>
      <c r="P3460" s="5">
        <f t="shared" si="217"/>
        <v>124.33537832310839</v>
      </c>
      <c r="Q3460" s="10">
        <f t="shared" si="218"/>
        <v>42011.202581018515</v>
      </c>
      <c r="R3460" s="10">
        <f t="shared" si="219"/>
        <v>42038.185416666667</v>
      </c>
      <c r="S3460" t="s">
        <v>8330</v>
      </c>
      <c r="T3460" t="s">
        <v>8331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216"/>
        <v>17.527777777777779</v>
      </c>
      <c r="N3461" t="b">
        <v>1</v>
      </c>
      <c r="O3461" t="s">
        <v>8271</v>
      </c>
      <c r="P3461" s="5">
        <f t="shared" si="217"/>
        <v>126.2</v>
      </c>
      <c r="Q3461" s="10">
        <f t="shared" si="218"/>
        <v>42480.479861111111</v>
      </c>
      <c r="R3461" s="10">
        <f t="shared" si="219"/>
        <v>42510.479861111111</v>
      </c>
      <c r="S3461" t="s">
        <v>8330</v>
      </c>
      <c r="T3461" t="s">
        <v>8331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216"/>
        <v>50</v>
      </c>
      <c r="N3462" t="b">
        <v>1</v>
      </c>
      <c r="O3462" t="s">
        <v>8271</v>
      </c>
      <c r="P3462" s="5">
        <f t="shared" si="217"/>
        <v>190</v>
      </c>
      <c r="Q3462" s="10">
        <f t="shared" si="218"/>
        <v>41852.527222222219</v>
      </c>
      <c r="R3462" s="10">
        <f t="shared" si="219"/>
        <v>41866.527222222219</v>
      </c>
      <c r="S3462" t="s">
        <v>8330</v>
      </c>
      <c r="T3462" t="s">
        <v>8331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216"/>
        <v>57.916666666666664</v>
      </c>
      <c r="N3463" t="b">
        <v>1</v>
      </c>
      <c r="O3463" t="s">
        <v>8271</v>
      </c>
      <c r="P3463" s="5">
        <f t="shared" si="217"/>
        <v>139</v>
      </c>
      <c r="Q3463" s="10">
        <f t="shared" si="218"/>
        <v>42643.632858796293</v>
      </c>
      <c r="R3463" s="10">
        <f t="shared" si="219"/>
        <v>42672.125</v>
      </c>
      <c r="S3463" t="s">
        <v>8330</v>
      </c>
      <c r="T3463" t="s">
        <v>8331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216"/>
        <v>29.705882352941178</v>
      </c>
      <c r="N3464" t="b">
        <v>1</v>
      </c>
      <c r="O3464" t="s">
        <v>8271</v>
      </c>
      <c r="P3464" s="5">
        <f t="shared" si="217"/>
        <v>202</v>
      </c>
      <c r="Q3464" s="10">
        <f t="shared" si="218"/>
        <v>42179.898472222223</v>
      </c>
      <c r="R3464" s="10">
        <f t="shared" si="219"/>
        <v>42195.75</v>
      </c>
      <c r="S3464" t="s">
        <v>8330</v>
      </c>
      <c r="T3464" t="s">
        <v>8331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216"/>
        <v>90.684210526315795</v>
      </c>
      <c r="N3465" t="b">
        <v>1</v>
      </c>
      <c r="O3465" t="s">
        <v>8271</v>
      </c>
      <c r="P3465" s="5">
        <f t="shared" si="217"/>
        <v>103.38000000000001</v>
      </c>
      <c r="Q3465" s="10">
        <f t="shared" si="218"/>
        <v>42612.918807870374</v>
      </c>
      <c r="R3465" s="10">
        <f t="shared" si="219"/>
        <v>42654.165972222225</v>
      </c>
      <c r="S3465" t="s">
        <v>8330</v>
      </c>
      <c r="T3465" t="s">
        <v>8331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216"/>
        <v>55.012688172043013</v>
      </c>
      <c r="N3466" t="b">
        <v>1</v>
      </c>
      <c r="O3466" t="s">
        <v>8271</v>
      </c>
      <c r="P3466" s="5">
        <f t="shared" si="217"/>
        <v>102.3236</v>
      </c>
      <c r="Q3466" s="10">
        <f t="shared" si="218"/>
        <v>42575.130057870367</v>
      </c>
      <c r="R3466" s="10">
        <f t="shared" si="219"/>
        <v>42605.130057870367</v>
      </c>
      <c r="S3466" t="s">
        <v>8330</v>
      </c>
      <c r="T3466" t="s">
        <v>8331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216"/>
        <v>57.222222222222221</v>
      </c>
      <c r="N3467" t="b">
        <v>1</v>
      </c>
      <c r="O3467" t="s">
        <v>8271</v>
      </c>
      <c r="P3467" s="5">
        <f t="shared" si="217"/>
        <v>103</v>
      </c>
      <c r="Q3467" s="10">
        <f t="shared" si="218"/>
        <v>42200.625833333332</v>
      </c>
      <c r="R3467" s="10">
        <f t="shared" si="219"/>
        <v>42225.666666666672</v>
      </c>
      <c r="S3467" t="s">
        <v>8330</v>
      </c>
      <c r="T3467" t="s">
        <v>8331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216"/>
        <v>72.950819672131146</v>
      </c>
      <c r="N3468" t="b">
        <v>1</v>
      </c>
      <c r="O3468" t="s">
        <v>8271</v>
      </c>
      <c r="P3468" s="5">
        <f t="shared" si="217"/>
        <v>127.14285714285714</v>
      </c>
      <c r="Q3468" s="10">
        <f t="shared" si="218"/>
        <v>42420.019097222219</v>
      </c>
      <c r="R3468" s="10">
        <f t="shared" si="219"/>
        <v>42479.977430555555</v>
      </c>
      <c r="S3468" t="s">
        <v>8330</v>
      </c>
      <c r="T3468" t="s">
        <v>8331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216"/>
        <v>64.468085106382972</v>
      </c>
      <c r="N3469" t="b">
        <v>1</v>
      </c>
      <c r="O3469" t="s">
        <v>8271</v>
      </c>
      <c r="P3469" s="5">
        <f t="shared" si="217"/>
        <v>101</v>
      </c>
      <c r="Q3469" s="10">
        <f t="shared" si="218"/>
        <v>42053.671666666662</v>
      </c>
      <c r="R3469" s="10">
        <f t="shared" si="219"/>
        <v>42083.630000000005</v>
      </c>
      <c r="S3469" t="s">
        <v>8330</v>
      </c>
      <c r="T3469" t="s">
        <v>8331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216"/>
        <v>716.35294117647061</v>
      </c>
      <c r="N3470" t="b">
        <v>1</v>
      </c>
      <c r="O3470" t="s">
        <v>8271</v>
      </c>
      <c r="P3470" s="5">
        <f t="shared" si="217"/>
        <v>121.78</v>
      </c>
      <c r="Q3470" s="10">
        <f t="shared" si="218"/>
        <v>42605.765381944439</v>
      </c>
      <c r="R3470" s="10">
        <f t="shared" si="219"/>
        <v>42634.125</v>
      </c>
      <c r="S3470" t="s">
        <v>8330</v>
      </c>
      <c r="T3470" t="s">
        <v>8331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216"/>
        <v>50.396825396825399</v>
      </c>
      <c r="N3471" t="b">
        <v>1</v>
      </c>
      <c r="O3471" t="s">
        <v>8271</v>
      </c>
      <c r="P3471" s="5">
        <f t="shared" si="217"/>
        <v>113.39285714285714</v>
      </c>
      <c r="Q3471" s="10">
        <f t="shared" si="218"/>
        <v>42458.641724537039</v>
      </c>
      <c r="R3471" s="10">
        <f t="shared" si="219"/>
        <v>42488.641724537039</v>
      </c>
      <c r="S3471" t="s">
        <v>8330</v>
      </c>
      <c r="T3471" t="s">
        <v>8331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216"/>
        <v>41.666666666666664</v>
      </c>
      <c r="N3472" t="b">
        <v>1</v>
      </c>
      <c r="O3472" t="s">
        <v>8271</v>
      </c>
      <c r="P3472" s="5">
        <f t="shared" si="217"/>
        <v>150</v>
      </c>
      <c r="Q3472" s="10">
        <f t="shared" si="218"/>
        <v>42529.022013888884</v>
      </c>
      <c r="R3472" s="10">
        <f t="shared" si="219"/>
        <v>42566.901388888888</v>
      </c>
      <c r="S3472" t="s">
        <v>8330</v>
      </c>
      <c r="T3472" t="s">
        <v>8331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216"/>
        <v>35.766666666666666</v>
      </c>
      <c r="N3473" t="b">
        <v>1</v>
      </c>
      <c r="O3473" t="s">
        <v>8271</v>
      </c>
      <c r="P3473" s="5">
        <f t="shared" si="217"/>
        <v>214.6</v>
      </c>
      <c r="Q3473" s="10">
        <f t="shared" si="218"/>
        <v>41841.820486111108</v>
      </c>
      <c r="R3473" s="10">
        <f t="shared" si="219"/>
        <v>41882.833333333336</v>
      </c>
      <c r="S3473" t="s">
        <v>8330</v>
      </c>
      <c r="T3473" t="s">
        <v>8331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216"/>
        <v>88.739130434782609</v>
      </c>
      <c r="N3474" t="b">
        <v>1</v>
      </c>
      <c r="O3474" t="s">
        <v>8271</v>
      </c>
      <c r="P3474" s="5">
        <f t="shared" si="217"/>
        <v>102.05</v>
      </c>
      <c r="Q3474" s="10">
        <f t="shared" si="218"/>
        <v>41928.170497685183</v>
      </c>
      <c r="R3474" s="10">
        <f t="shared" si="219"/>
        <v>41949.249305555553</v>
      </c>
      <c r="S3474" t="s">
        <v>8330</v>
      </c>
      <c r="T3474" t="s">
        <v>8331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216"/>
        <v>148.4848484848485</v>
      </c>
      <c r="N3475" t="b">
        <v>1</v>
      </c>
      <c r="O3475" t="s">
        <v>8271</v>
      </c>
      <c r="P3475" s="5">
        <f t="shared" si="217"/>
        <v>100</v>
      </c>
      <c r="Q3475" s="10">
        <f t="shared" si="218"/>
        <v>42062.834444444445</v>
      </c>
      <c r="R3475" s="10">
        <f t="shared" si="219"/>
        <v>42083.852083333331</v>
      </c>
      <c r="S3475" t="s">
        <v>8330</v>
      </c>
      <c r="T3475" t="s">
        <v>8331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216"/>
        <v>51.794871794871796</v>
      </c>
      <c r="N3476" t="b">
        <v>1</v>
      </c>
      <c r="O3476" t="s">
        <v>8271</v>
      </c>
      <c r="P3476" s="5">
        <f t="shared" si="217"/>
        <v>101</v>
      </c>
      <c r="Q3476" s="10">
        <f t="shared" si="218"/>
        <v>42541.501516203702</v>
      </c>
      <c r="R3476" s="10">
        <f t="shared" si="219"/>
        <v>42571.501516203702</v>
      </c>
      <c r="S3476" t="s">
        <v>8330</v>
      </c>
      <c r="T3476" t="s">
        <v>8331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216"/>
        <v>20</v>
      </c>
      <c r="N3477" t="b">
        <v>1</v>
      </c>
      <c r="O3477" t="s">
        <v>8271</v>
      </c>
      <c r="P3477" s="5">
        <f t="shared" si="217"/>
        <v>113.33333333333333</v>
      </c>
      <c r="Q3477" s="10">
        <f t="shared" si="218"/>
        <v>41918.880833333329</v>
      </c>
      <c r="R3477" s="10">
        <f t="shared" si="219"/>
        <v>41946</v>
      </c>
      <c r="S3477" t="s">
        <v>8330</v>
      </c>
      <c r="T3477" t="s">
        <v>8331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216"/>
        <v>52</v>
      </c>
      <c r="N3478" t="b">
        <v>1</v>
      </c>
      <c r="O3478" t="s">
        <v>8271</v>
      </c>
      <c r="P3478" s="5">
        <f t="shared" si="217"/>
        <v>104</v>
      </c>
      <c r="Q3478" s="10">
        <f t="shared" si="218"/>
        <v>41921.279976851853</v>
      </c>
      <c r="R3478" s="10">
        <f t="shared" si="219"/>
        <v>41939.125</v>
      </c>
      <c r="S3478" t="s">
        <v>8330</v>
      </c>
      <c r="T3478" t="s">
        <v>8331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216"/>
        <v>53.230769230769234</v>
      </c>
      <c r="N3479" t="b">
        <v>1</v>
      </c>
      <c r="O3479" t="s">
        <v>8271</v>
      </c>
      <c r="P3479" s="5">
        <f t="shared" si="217"/>
        <v>115.33333333333333</v>
      </c>
      <c r="Q3479" s="10">
        <f t="shared" si="218"/>
        <v>42128.736608796295</v>
      </c>
      <c r="R3479" s="10">
        <f t="shared" si="219"/>
        <v>42141.125</v>
      </c>
      <c r="S3479" t="s">
        <v>8330</v>
      </c>
      <c r="T3479" t="s">
        <v>8331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216"/>
        <v>39.596491228070178</v>
      </c>
      <c r="N3480" t="b">
        <v>1</v>
      </c>
      <c r="O3480" t="s">
        <v>8271</v>
      </c>
      <c r="P3480" s="5">
        <f t="shared" si="217"/>
        <v>112.85000000000001</v>
      </c>
      <c r="Q3480" s="10">
        <f t="shared" si="218"/>
        <v>42053.916921296302</v>
      </c>
      <c r="R3480" s="10">
        <f t="shared" si="219"/>
        <v>42079.875</v>
      </c>
      <c r="S3480" t="s">
        <v>8330</v>
      </c>
      <c r="T3480" t="s">
        <v>8331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216"/>
        <v>34.25</v>
      </c>
      <c r="N3481" t="b">
        <v>1</v>
      </c>
      <c r="O3481" t="s">
        <v>8271</v>
      </c>
      <c r="P3481" s="5">
        <f t="shared" si="217"/>
        <v>127.86666666666666</v>
      </c>
      <c r="Q3481" s="10">
        <f t="shared" si="218"/>
        <v>41781.855092592588</v>
      </c>
      <c r="R3481" s="10">
        <f t="shared" si="219"/>
        <v>41811.855092592588</v>
      </c>
      <c r="S3481" t="s">
        <v>8330</v>
      </c>
      <c r="T3481" t="s">
        <v>8331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216"/>
        <v>164.61538461538461</v>
      </c>
      <c r="N3482" t="b">
        <v>1</v>
      </c>
      <c r="O3482" t="s">
        <v>8271</v>
      </c>
      <c r="P3482" s="5">
        <f t="shared" si="217"/>
        <v>142.66666666666669</v>
      </c>
      <c r="Q3482" s="10">
        <f t="shared" si="218"/>
        <v>42171.317442129628</v>
      </c>
      <c r="R3482" s="10">
        <f t="shared" si="219"/>
        <v>42195.875</v>
      </c>
      <c r="S3482" t="s">
        <v>8330</v>
      </c>
      <c r="T3482" t="s">
        <v>8331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216"/>
        <v>125.05263157894737</v>
      </c>
      <c r="N3483" t="b">
        <v>1</v>
      </c>
      <c r="O3483" t="s">
        <v>8271</v>
      </c>
      <c r="P3483" s="5">
        <f t="shared" si="217"/>
        <v>118.8</v>
      </c>
      <c r="Q3483" s="10">
        <f t="shared" si="218"/>
        <v>41989.24754629629</v>
      </c>
      <c r="R3483" s="10">
        <f t="shared" si="219"/>
        <v>42006.24754629629</v>
      </c>
      <c r="S3483" t="s">
        <v>8330</v>
      </c>
      <c r="T3483" t="s">
        <v>8331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216"/>
        <v>51.875</v>
      </c>
      <c r="N3484" t="b">
        <v>1</v>
      </c>
      <c r="O3484" t="s">
        <v>8271</v>
      </c>
      <c r="P3484" s="5">
        <f t="shared" si="217"/>
        <v>138.33333333333334</v>
      </c>
      <c r="Q3484" s="10">
        <f t="shared" si="218"/>
        <v>41796.771597222221</v>
      </c>
      <c r="R3484" s="10">
        <f t="shared" si="219"/>
        <v>41826.771597222221</v>
      </c>
      <c r="S3484" t="s">
        <v>8330</v>
      </c>
      <c r="T3484" t="s">
        <v>8331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216"/>
        <v>40.285714285714285</v>
      </c>
      <c r="N3485" t="b">
        <v>1</v>
      </c>
      <c r="O3485" t="s">
        <v>8271</v>
      </c>
      <c r="P3485" s="5">
        <f t="shared" si="217"/>
        <v>159.9402985074627</v>
      </c>
      <c r="Q3485" s="10">
        <f t="shared" si="218"/>
        <v>41793.668761574074</v>
      </c>
      <c r="R3485" s="10">
        <f t="shared" si="219"/>
        <v>41823.668761574074</v>
      </c>
      <c r="S3485" t="s">
        <v>8330</v>
      </c>
      <c r="T3485" t="s">
        <v>8331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216"/>
        <v>64.909090909090907</v>
      </c>
      <c r="N3486" t="b">
        <v>1</v>
      </c>
      <c r="O3486" t="s">
        <v>8271</v>
      </c>
      <c r="P3486" s="5">
        <f t="shared" si="217"/>
        <v>114.24000000000001</v>
      </c>
      <c r="Q3486" s="10">
        <f t="shared" si="218"/>
        <v>42506.760405092587</v>
      </c>
      <c r="R3486" s="10">
        <f t="shared" si="219"/>
        <v>42536.760405092587</v>
      </c>
      <c r="S3486" t="s">
        <v>8330</v>
      </c>
      <c r="T3486" t="s">
        <v>8331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216"/>
        <v>55.333333333333336</v>
      </c>
      <c r="N3487" t="b">
        <v>1</v>
      </c>
      <c r="O3487" t="s">
        <v>8271</v>
      </c>
      <c r="P3487" s="5">
        <f t="shared" si="217"/>
        <v>100.60606060606061</v>
      </c>
      <c r="Q3487" s="10">
        <f t="shared" si="218"/>
        <v>42372.693055555559</v>
      </c>
      <c r="R3487" s="10">
        <f t="shared" si="219"/>
        <v>42402.693055555559</v>
      </c>
      <c r="S3487" t="s">
        <v>8330</v>
      </c>
      <c r="T3487" t="s">
        <v>8331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216"/>
        <v>83.142857142857139</v>
      </c>
      <c r="N3488" t="b">
        <v>1</v>
      </c>
      <c r="O3488" t="s">
        <v>8271</v>
      </c>
      <c r="P3488" s="5">
        <f t="shared" si="217"/>
        <v>155.20000000000002</v>
      </c>
      <c r="Q3488" s="10">
        <f t="shared" si="218"/>
        <v>42126.87501157407</v>
      </c>
      <c r="R3488" s="10">
        <f t="shared" si="219"/>
        <v>42158.290972222225</v>
      </c>
      <c r="S3488" t="s">
        <v>8330</v>
      </c>
      <c r="T3488" t="s">
        <v>8331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216"/>
        <v>38.712121212121211</v>
      </c>
      <c r="N3489" t="b">
        <v>1</v>
      </c>
      <c r="O3489" t="s">
        <v>8271</v>
      </c>
      <c r="P3489" s="5">
        <f t="shared" si="217"/>
        <v>127.75000000000001</v>
      </c>
      <c r="Q3489" s="10">
        <f t="shared" si="218"/>
        <v>42149.940416666665</v>
      </c>
      <c r="R3489" s="10">
        <f t="shared" si="219"/>
        <v>42179.940416666665</v>
      </c>
      <c r="S3489" t="s">
        <v>8330</v>
      </c>
      <c r="T3489" t="s">
        <v>8331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216"/>
        <v>125.37931034482759</v>
      </c>
      <c r="N3490" t="b">
        <v>1</v>
      </c>
      <c r="O3490" t="s">
        <v>8271</v>
      </c>
      <c r="P3490" s="5">
        <f t="shared" si="217"/>
        <v>121.2</v>
      </c>
      <c r="Q3490" s="10">
        <f t="shared" si="218"/>
        <v>42087.768055555556</v>
      </c>
      <c r="R3490" s="10">
        <f t="shared" si="219"/>
        <v>42111.666666666672</v>
      </c>
      <c r="S3490" t="s">
        <v>8330</v>
      </c>
      <c r="T3490" t="s">
        <v>8331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216"/>
        <v>78.263888888888886</v>
      </c>
      <c r="N3491" t="b">
        <v>1</v>
      </c>
      <c r="O3491" t="s">
        <v>8271</v>
      </c>
      <c r="P3491" s="5">
        <f t="shared" si="217"/>
        <v>112.7</v>
      </c>
      <c r="Q3491" s="10">
        <f t="shared" si="218"/>
        <v>41753.635775462964</v>
      </c>
      <c r="R3491" s="10">
        <f t="shared" si="219"/>
        <v>41783.875</v>
      </c>
      <c r="S3491" t="s">
        <v>8330</v>
      </c>
      <c r="T3491" t="s">
        <v>8331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216"/>
        <v>47.222222222222221</v>
      </c>
      <c r="N3492" t="b">
        <v>1</v>
      </c>
      <c r="O3492" t="s">
        <v>8271</v>
      </c>
      <c r="P3492" s="5">
        <f t="shared" si="217"/>
        <v>127.49999999999999</v>
      </c>
      <c r="Q3492" s="10">
        <f t="shared" si="218"/>
        <v>42443.802361111113</v>
      </c>
      <c r="R3492" s="10">
        <f t="shared" si="219"/>
        <v>42473.802361111113</v>
      </c>
      <c r="S3492" t="s">
        <v>8330</v>
      </c>
      <c r="T3492" t="s">
        <v>8331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216"/>
        <v>79.099999999999994</v>
      </c>
      <c r="N3493" t="b">
        <v>1</v>
      </c>
      <c r="O3493" t="s">
        <v>8271</v>
      </c>
      <c r="P3493" s="5">
        <f t="shared" si="217"/>
        <v>158.20000000000002</v>
      </c>
      <c r="Q3493" s="10">
        <f t="shared" si="218"/>
        <v>42121.249814814815</v>
      </c>
      <c r="R3493" s="10">
        <f t="shared" si="219"/>
        <v>42142.249814814815</v>
      </c>
      <c r="S3493" t="s">
        <v>8330</v>
      </c>
      <c r="T3493" t="s">
        <v>8331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216"/>
        <v>114.29199999999999</v>
      </c>
      <c r="N3494" t="b">
        <v>1</v>
      </c>
      <c r="O3494" t="s">
        <v>8271</v>
      </c>
      <c r="P3494" s="5">
        <f t="shared" si="217"/>
        <v>105.26894736842105</v>
      </c>
      <c r="Q3494" s="10">
        <f t="shared" si="218"/>
        <v>42268.009224537032</v>
      </c>
      <c r="R3494" s="10">
        <f t="shared" si="219"/>
        <v>42303.009224537032</v>
      </c>
      <c r="S3494" t="s">
        <v>8330</v>
      </c>
      <c r="T3494" t="s">
        <v>8331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216"/>
        <v>51.724137931034484</v>
      </c>
      <c r="N3495" t="b">
        <v>1</v>
      </c>
      <c r="O3495" t="s">
        <v>8271</v>
      </c>
      <c r="P3495" s="5">
        <f t="shared" si="217"/>
        <v>100</v>
      </c>
      <c r="Q3495" s="10">
        <f t="shared" si="218"/>
        <v>41848.866157407407</v>
      </c>
      <c r="R3495" s="10">
        <f t="shared" si="219"/>
        <v>41868.21597222222</v>
      </c>
      <c r="S3495" t="s">
        <v>8330</v>
      </c>
      <c r="T3495" t="s">
        <v>8331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216"/>
        <v>30.76923076923077</v>
      </c>
      <c r="N3496" t="b">
        <v>1</v>
      </c>
      <c r="O3496" t="s">
        <v>8271</v>
      </c>
      <c r="P3496" s="5">
        <f t="shared" si="217"/>
        <v>100</v>
      </c>
      <c r="Q3496" s="10">
        <f t="shared" si="218"/>
        <v>42689.214988425927</v>
      </c>
      <c r="R3496" s="10">
        <f t="shared" si="219"/>
        <v>42700.25</v>
      </c>
      <c r="S3496" t="s">
        <v>8330</v>
      </c>
      <c r="T3496" t="s">
        <v>8331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216"/>
        <v>74.208333333333329</v>
      </c>
      <c r="N3497" t="b">
        <v>1</v>
      </c>
      <c r="O3497" t="s">
        <v>8271</v>
      </c>
      <c r="P3497" s="5">
        <f t="shared" si="217"/>
        <v>106.86</v>
      </c>
      <c r="Q3497" s="10">
        <f t="shared" si="218"/>
        <v>41915.762835648151</v>
      </c>
      <c r="R3497" s="10">
        <f t="shared" si="219"/>
        <v>41944.720833333333</v>
      </c>
      <c r="S3497" t="s">
        <v>8330</v>
      </c>
      <c r="T3497" t="s">
        <v>8331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216"/>
        <v>47.846153846153847</v>
      </c>
      <c r="N3498" t="b">
        <v>1</v>
      </c>
      <c r="O3498" t="s">
        <v>8271</v>
      </c>
      <c r="P3498" s="5">
        <f t="shared" si="217"/>
        <v>124.4</v>
      </c>
      <c r="Q3498" s="10">
        <f t="shared" si="218"/>
        <v>42584.846828703703</v>
      </c>
      <c r="R3498" s="10">
        <f t="shared" si="219"/>
        <v>42624.846828703703</v>
      </c>
      <c r="S3498" t="s">
        <v>8330</v>
      </c>
      <c r="T3498" t="s">
        <v>8331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216"/>
        <v>34.408163265306122</v>
      </c>
      <c r="N3499" t="b">
        <v>1</v>
      </c>
      <c r="O3499" t="s">
        <v>8271</v>
      </c>
      <c r="P3499" s="5">
        <f t="shared" si="217"/>
        <v>108.70406189555126</v>
      </c>
      <c r="Q3499" s="10">
        <f t="shared" si="218"/>
        <v>42511.741944444439</v>
      </c>
      <c r="R3499" s="10">
        <f t="shared" si="219"/>
        <v>42523.916666666672</v>
      </c>
      <c r="S3499" t="s">
        <v>8330</v>
      </c>
      <c r="T3499" t="s">
        <v>8331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216"/>
        <v>40.238095238095241</v>
      </c>
      <c r="N3500" t="b">
        <v>1</v>
      </c>
      <c r="O3500" t="s">
        <v>8271</v>
      </c>
      <c r="P3500" s="5">
        <f t="shared" si="217"/>
        <v>102.42424242424242</v>
      </c>
      <c r="Q3500" s="10">
        <f t="shared" si="218"/>
        <v>42459.15861111111</v>
      </c>
      <c r="R3500" s="10">
        <f t="shared" si="219"/>
        <v>42518.905555555553</v>
      </c>
      <c r="S3500" t="s">
        <v>8330</v>
      </c>
      <c r="T3500" t="s">
        <v>8331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216"/>
        <v>60.285714285714285</v>
      </c>
      <c r="N3501" t="b">
        <v>1</v>
      </c>
      <c r="O3501" t="s">
        <v>8271</v>
      </c>
      <c r="P3501" s="5">
        <f t="shared" si="217"/>
        <v>105.5</v>
      </c>
      <c r="Q3501" s="10">
        <f t="shared" si="218"/>
        <v>42132.036168981482</v>
      </c>
      <c r="R3501" s="10">
        <f t="shared" si="219"/>
        <v>42186.290972222225</v>
      </c>
      <c r="S3501" t="s">
        <v>8330</v>
      </c>
      <c r="T3501" t="s">
        <v>8331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216"/>
        <v>25.30952380952381</v>
      </c>
      <c r="N3502" t="b">
        <v>1</v>
      </c>
      <c r="O3502" t="s">
        <v>8271</v>
      </c>
      <c r="P3502" s="5">
        <f t="shared" si="217"/>
        <v>106.3</v>
      </c>
      <c r="Q3502" s="10">
        <f t="shared" si="218"/>
        <v>42419.91942129629</v>
      </c>
      <c r="R3502" s="10">
        <f t="shared" si="219"/>
        <v>42436.207638888889</v>
      </c>
      <c r="S3502" t="s">
        <v>8330</v>
      </c>
      <c r="T3502" t="s">
        <v>8331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216"/>
        <v>35.952380952380949</v>
      </c>
      <c r="N3503" t="b">
        <v>1</v>
      </c>
      <c r="O3503" t="s">
        <v>8271</v>
      </c>
      <c r="P3503" s="5">
        <f t="shared" si="217"/>
        <v>100.66666666666666</v>
      </c>
      <c r="Q3503" s="10">
        <f t="shared" si="218"/>
        <v>42233.763831018514</v>
      </c>
      <c r="R3503" s="10">
        <f t="shared" si="219"/>
        <v>42258.763831018514</v>
      </c>
      <c r="S3503" t="s">
        <v>8330</v>
      </c>
      <c r="T3503" t="s">
        <v>8331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216"/>
        <v>136</v>
      </c>
      <c r="N3504" t="b">
        <v>1</v>
      </c>
      <c r="O3504" t="s">
        <v>8271</v>
      </c>
      <c r="P3504" s="5">
        <f t="shared" si="217"/>
        <v>105.4</v>
      </c>
      <c r="Q3504" s="10">
        <f t="shared" si="218"/>
        <v>42430.839398148149</v>
      </c>
      <c r="R3504" s="10">
        <f t="shared" si="219"/>
        <v>42445.165972222225</v>
      </c>
      <c r="S3504" t="s">
        <v>8330</v>
      </c>
      <c r="T3504" t="s">
        <v>8331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216"/>
        <v>70.763157894736835</v>
      </c>
      <c r="N3505" t="b">
        <v>1</v>
      </c>
      <c r="O3505" t="s">
        <v>8271</v>
      </c>
      <c r="P3505" s="5">
        <f t="shared" si="217"/>
        <v>107.55999999999999</v>
      </c>
      <c r="Q3505" s="10">
        <f t="shared" si="218"/>
        <v>42545.478333333333</v>
      </c>
      <c r="R3505" s="10">
        <f t="shared" si="219"/>
        <v>42575.478333333333</v>
      </c>
      <c r="S3505" t="s">
        <v>8330</v>
      </c>
      <c r="T3505" t="s">
        <v>8331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216"/>
        <v>125</v>
      </c>
      <c r="N3506" t="b">
        <v>1</v>
      </c>
      <c r="O3506" t="s">
        <v>8271</v>
      </c>
      <c r="P3506" s="5">
        <f t="shared" si="217"/>
        <v>100</v>
      </c>
      <c r="Q3506" s="10">
        <f t="shared" si="218"/>
        <v>42297.748738425929</v>
      </c>
      <c r="R3506" s="10">
        <f t="shared" si="219"/>
        <v>42327.790405092594</v>
      </c>
      <c r="S3506" t="s">
        <v>8330</v>
      </c>
      <c r="T3506" t="s">
        <v>8331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216"/>
        <v>66.512820512820511</v>
      </c>
      <c r="N3507" t="b">
        <v>1</v>
      </c>
      <c r="O3507" t="s">
        <v>8271</v>
      </c>
      <c r="P3507" s="5">
        <f t="shared" si="217"/>
        <v>103.76</v>
      </c>
      <c r="Q3507" s="10">
        <f t="shared" si="218"/>
        <v>41760.935706018521</v>
      </c>
      <c r="R3507" s="10">
        <f t="shared" si="219"/>
        <v>41772.166666666664</v>
      </c>
      <c r="S3507" t="s">
        <v>8330</v>
      </c>
      <c r="T3507" t="s">
        <v>8331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216"/>
        <v>105</v>
      </c>
      <c r="N3508" t="b">
        <v>1</v>
      </c>
      <c r="O3508" t="s">
        <v>8271</v>
      </c>
      <c r="P3508" s="5">
        <f t="shared" si="217"/>
        <v>101.49999999999999</v>
      </c>
      <c r="Q3508" s="10">
        <f t="shared" si="218"/>
        <v>41829.734259259261</v>
      </c>
      <c r="R3508" s="10">
        <f t="shared" si="219"/>
        <v>41874.734259259261</v>
      </c>
      <c r="S3508" t="s">
        <v>8330</v>
      </c>
      <c r="T3508" t="s">
        <v>8331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216"/>
        <v>145</v>
      </c>
      <c r="N3509" t="b">
        <v>1</v>
      </c>
      <c r="O3509" t="s">
        <v>8271</v>
      </c>
      <c r="P3509" s="5">
        <f t="shared" si="217"/>
        <v>104.4</v>
      </c>
      <c r="Q3509" s="10">
        <f t="shared" si="218"/>
        <v>42491.92288194444</v>
      </c>
      <c r="R3509" s="10">
        <f t="shared" si="219"/>
        <v>42521.92288194444</v>
      </c>
      <c r="S3509" t="s">
        <v>8330</v>
      </c>
      <c r="T3509" t="s">
        <v>8331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216"/>
        <v>12</v>
      </c>
      <c r="N3510" t="b">
        <v>1</v>
      </c>
      <c r="O3510" t="s">
        <v>8271</v>
      </c>
      <c r="P3510" s="5">
        <f t="shared" si="217"/>
        <v>180</v>
      </c>
      <c r="Q3510" s="10">
        <f t="shared" si="218"/>
        <v>42477.729780092588</v>
      </c>
      <c r="R3510" s="10">
        <f t="shared" si="219"/>
        <v>42500.875</v>
      </c>
      <c r="S3510" t="s">
        <v>8330</v>
      </c>
      <c r="T3510" t="s">
        <v>8331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216"/>
        <v>96.666666666666671</v>
      </c>
      <c r="N3511" t="b">
        <v>1</v>
      </c>
      <c r="O3511" t="s">
        <v>8271</v>
      </c>
      <c r="P3511" s="5">
        <f t="shared" si="217"/>
        <v>106.33333333333333</v>
      </c>
      <c r="Q3511" s="10">
        <f t="shared" si="218"/>
        <v>41950.859560185185</v>
      </c>
      <c r="R3511" s="10">
        <f t="shared" si="219"/>
        <v>41964.204861111109</v>
      </c>
      <c r="S3511" t="s">
        <v>8330</v>
      </c>
      <c r="T3511" t="s">
        <v>8331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216"/>
        <v>60.333333333333336</v>
      </c>
      <c r="N3512" t="b">
        <v>1</v>
      </c>
      <c r="O3512" t="s">
        <v>8271</v>
      </c>
      <c r="P3512" s="5">
        <f t="shared" si="217"/>
        <v>100.55555555555556</v>
      </c>
      <c r="Q3512" s="10">
        <f t="shared" si="218"/>
        <v>41802.62090277778</v>
      </c>
      <c r="R3512" s="10">
        <f t="shared" si="219"/>
        <v>41822.62090277778</v>
      </c>
      <c r="S3512" t="s">
        <v>8330</v>
      </c>
      <c r="T3512" t="s">
        <v>8331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216"/>
        <v>79.89473684210526</v>
      </c>
      <c r="N3513" t="b">
        <v>1</v>
      </c>
      <c r="O3513" t="s">
        <v>8271</v>
      </c>
      <c r="P3513" s="5">
        <f t="shared" si="217"/>
        <v>101.2</v>
      </c>
      <c r="Q3513" s="10">
        <f t="shared" si="218"/>
        <v>41927.873784722222</v>
      </c>
      <c r="R3513" s="10">
        <f t="shared" si="219"/>
        <v>41950.770833333336</v>
      </c>
      <c r="S3513" t="s">
        <v>8330</v>
      </c>
      <c r="T3513" t="s">
        <v>8331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216"/>
        <v>58.823529411764703</v>
      </c>
      <c r="N3514" t="b">
        <v>1</v>
      </c>
      <c r="O3514" t="s">
        <v>8271</v>
      </c>
      <c r="P3514" s="5">
        <f t="shared" si="217"/>
        <v>100</v>
      </c>
      <c r="Q3514" s="10">
        <f t="shared" si="218"/>
        <v>42057.536944444444</v>
      </c>
      <c r="R3514" s="10">
        <f t="shared" si="219"/>
        <v>42117.49527777778</v>
      </c>
      <c r="S3514" t="s">
        <v>8330</v>
      </c>
      <c r="T3514" t="s">
        <v>8331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216"/>
        <v>75.340909090909093</v>
      </c>
      <c r="N3515" t="b">
        <v>1</v>
      </c>
      <c r="O3515" t="s">
        <v>8271</v>
      </c>
      <c r="P3515" s="5">
        <f t="shared" si="217"/>
        <v>118.39285714285714</v>
      </c>
      <c r="Q3515" s="10">
        <f t="shared" si="218"/>
        <v>41781.096203703702</v>
      </c>
      <c r="R3515" s="10">
        <f t="shared" si="219"/>
        <v>41794.207638888889</v>
      </c>
      <c r="S3515" t="s">
        <v>8330</v>
      </c>
      <c r="T3515" t="s">
        <v>8331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216"/>
        <v>55</v>
      </c>
      <c r="N3516" t="b">
        <v>1</v>
      </c>
      <c r="O3516" t="s">
        <v>8271</v>
      </c>
      <c r="P3516" s="5">
        <f t="shared" si="217"/>
        <v>110.00000000000001</v>
      </c>
      <c r="Q3516" s="10">
        <f t="shared" si="218"/>
        <v>42020.846666666665</v>
      </c>
      <c r="R3516" s="10">
        <f t="shared" si="219"/>
        <v>42037.207638888889</v>
      </c>
      <c r="S3516" t="s">
        <v>8330</v>
      </c>
      <c r="T3516" t="s">
        <v>8331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216"/>
        <v>66.956521739130437</v>
      </c>
      <c r="N3517" t="b">
        <v>1</v>
      </c>
      <c r="O3517" t="s">
        <v>8271</v>
      </c>
      <c r="P3517" s="5">
        <f t="shared" si="217"/>
        <v>102.66666666666666</v>
      </c>
      <c r="Q3517" s="10">
        <f t="shared" si="218"/>
        <v>42125.772812499999</v>
      </c>
      <c r="R3517" s="10">
        <f t="shared" si="219"/>
        <v>42155.772812499999</v>
      </c>
      <c r="S3517" t="s">
        <v>8330</v>
      </c>
      <c r="T3517" t="s">
        <v>8331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216"/>
        <v>227.27272727272728</v>
      </c>
      <c r="N3518" t="b">
        <v>1</v>
      </c>
      <c r="O3518" t="s">
        <v>8271</v>
      </c>
      <c r="P3518" s="5">
        <f t="shared" si="217"/>
        <v>100</v>
      </c>
      <c r="Q3518" s="10">
        <f t="shared" si="218"/>
        <v>41856.010069444441</v>
      </c>
      <c r="R3518" s="10">
        <f t="shared" si="219"/>
        <v>41890.125</v>
      </c>
      <c r="S3518" t="s">
        <v>8330</v>
      </c>
      <c r="T3518" t="s">
        <v>8331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216"/>
        <v>307.69230769230768</v>
      </c>
      <c r="N3519" t="b">
        <v>1</v>
      </c>
      <c r="O3519" t="s">
        <v>8271</v>
      </c>
      <c r="P3519" s="5">
        <f t="shared" si="217"/>
        <v>100</v>
      </c>
      <c r="Q3519" s="10">
        <f t="shared" si="218"/>
        <v>41794.817523148151</v>
      </c>
      <c r="R3519" s="10">
        <f t="shared" si="219"/>
        <v>41824.458333333336</v>
      </c>
      <c r="S3519" t="s">
        <v>8330</v>
      </c>
      <c r="T3519" t="s">
        <v>8331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216"/>
        <v>50.020909090909093</v>
      </c>
      <c r="N3520" t="b">
        <v>1</v>
      </c>
      <c r="O3520" t="s">
        <v>8271</v>
      </c>
      <c r="P3520" s="5">
        <f t="shared" si="217"/>
        <v>110.04599999999999</v>
      </c>
      <c r="Q3520" s="10">
        <f t="shared" si="218"/>
        <v>41893.783553240741</v>
      </c>
      <c r="R3520" s="10">
        <f t="shared" si="219"/>
        <v>41914.597916666666</v>
      </c>
      <c r="S3520" t="s">
        <v>8330</v>
      </c>
      <c r="T3520" t="s">
        <v>8331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216"/>
        <v>72.392857142857139</v>
      </c>
      <c r="N3521" t="b">
        <v>1</v>
      </c>
      <c r="O3521" t="s">
        <v>8271</v>
      </c>
      <c r="P3521" s="5">
        <f t="shared" si="217"/>
        <v>101.35000000000001</v>
      </c>
      <c r="Q3521" s="10">
        <f t="shared" si="218"/>
        <v>42037.598958333328</v>
      </c>
      <c r="R3521" s="10">
        <f t="shared" si="219"/>
        <v>42067.598958333328</v>
      </c>
      <c r="S3521" t="s">
        <v>8330</v>
      </c>
      <c r="T3521" t="s">
        <v>8331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ref="M3522:M3585" si="220">E3522/L3522</f>
        <v>95.952380952380949</v>
      </c>
      <c r="N3522" t="b">
        <v>1</v>
      </c>
      <c r="O3522" t="s">
        <v>8271</v>
      </c>
      <c r="P3522" s="5">
        <f t="shared" si="217"/>
        <v>100.75</v>
      </c>
      <c r="Q3522" s="10">
        <f t="shared" si="218"/>
        <v>42227.824212962965</v>
      </c>
      <c r="R3522" s="10">
        <f t="shared" si="219"/>
        <v>42253.57430555555</v>
      </c>
      <c r="S3522" t="s">
        <v>8330</v>
      </c>
      <c r="T3522" t="s">
        <v>8331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si="220"/>
        <v>45.615384615384613</v>
      </c>
      <c r="N3523" t="b">
        <v>1</v>
      </c>
      <c r="O3523" t="s">
        <v>8271</v>
      </c>
      <c r="P3523" s="5">
        <f t="shared" ref="P3523:P3586" si="221">(E3523/D3523)*100</f>
        <v>169.42857142857144</v>
      </c>
      <c r="Q3523" s="10">
        <f t="shared" ref="Q3523:Q3586" si="222">(((J3523/60)/60)/24)+DATE(1970,1,1)</f>
        <v>41881.361342592594</v>
      </c>
      <c r="R3523" s="10">
        <f t="shared" ref="R3523:R3586" si="223">(((I3523/60)/60)/24)+DATE(1970,1,1)</f>
        <v>41911.361342592594</v>
      </c>
      <c r="S3523" t="s">
        <v>8330</v>
      </c>
      <c r="T3523" t="s">
        <v>8331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220"/>
        <v>41.029411764705884</v>
      </c>
      <c r="N3524" t="b">
        <v>1</v>
      </c>
      <c r="O3524" t="s">
        <v>8271</v>
      </c>
      <c r="P3524" s="5">
        <f t="shared" si="221"/>
        <v>100</v>
      </c>
      <c r="Q3524" s="10">
        <f t="shared" si="222"/>
        <v>42234.789884259255</v>
      </c>
      <c r="R3524" s="10">
        <f t="shared" si="223"/>
        <v>42262.420833333337</v>
      </c>
      <c r="S3524" t="s">
        <v>8330</v>
      </c>
      <c r="T3524" t="s">
        <v>8331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220"/>
        <v>56.825000000000003</v>
      </c>
      <c r="N3525" t="b">
        <v>1</v>
      </c>
      <c r="O3525" t="s">
        <v>8271</v>
      </c>
      <c r="P3525" s="5">
        <f t="shared" si="221"/>
        <v>113.65</v>
      </c>
      <c r="Q3525" s="10">
        <f t="shared" si="222"/>
        <v>42581.397546296299</v>
      </c>
      <c r="R3525" s="10">
        <f t="shared" si="223"/>
        <v>42638.958333333328</v>
      </c>
      <c r="S3525" t="s">
        <v>8330</v>
      </c>
      <c r="T3525" t="s">
        <v>8331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220"/>
        <v>137.24324324324326</v>
      </c>
      <c r="N3526" t="b">
        <v>1</v>
      </c>
      <c r="O3526" t="s">
        <v>8271</v>
      </c>
      <c r="P3526" s="5">
        <f t="shared" si="221"/>
        <v>101.56</v>
      </c>
      <c r="Q3526" s="10">
        <f t="shared" si="222"/>
        <v>41880.76357638889</v>
      </c>
      <c r="R3526" s="10">
        <f t="shared" si="223"/>
        <v>41895.166666666664</v>
      </c>
      <c r="S3526" t="s">
        <v>8330</v>
      </c>
      <c r="T3526" t="s">
        <v>8331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220"/>
        <v>75.714285714285708</v>
      </c>
      <c r="N3527" t="b">
        <v>1</v>
      </c>
      <c r="O3527" t="s">
        <v>8271</v>
      </c>
      <c r="P3527" s="5">
        <f t="shared" si="221"/>
        <v>106</v>
      </c>
      <c r="Q3527" s="10">
        <f t="shared" si="222"/>
        <v>42214.6956712963</v>
      </c>
      <c r="R3527" s="10">
        <f t="shared" si="223"/>
        <v>42225.666666666672</v>
      </c>
      <c r="S3527" t="s">
        <v>8330</v>
      </c>
      <c r="T3527" t="s">
        <v>8331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220"/>
        <v>99</v>
      </c>
      <c r="N3528" t="b">
        <v>1</v>
      </c>
      <c r="O3528" t="s">
        <v>8271</v>
      </c>
      <c r="P3528" s="5">
        <f t="shared" si="221"/>
        <v>102</v>
      </c>
      <c r="Q3528" s="10">
        <f t="shared" si="222"/>
        <v>42460.335312499999</v>
      </c>
      <c r="R3528" s="10">
        <f t="shared" si="223"/>
        <v>42488.249305555553</v>
      </c>
      <c r="S3528" t="s">
        <v>8330</v>
      </c>
      <c r="T3528" t="s">
        <v>8331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220"/>
        <v>81.569767441860463</v>
      </c>
      <c r="N3529" t="b">
        <v>1</v>
      </c>
      <c r="O3529" t="s">
        <v>8271</v>
      </c>
      <c r="P3529" s="5">
        <f t="shared" si="221"/>
        <v>116.91666666666667</v>
      </c>
      <c r="Q3529" s="10">
        <f t="shared" si="222"/>
        <v>42167.023206018523</v>
      </c>
      <c r="R3529" s="10">
        <f t="shared" si="223"/>
        <v>42196.165972222225</v>
      </c>
      <c r="S3529" t="s">
        <v>8330</v>
      </c>
      <c r="T3529" t="s">
        <v>8331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220"/>
        <v>45.108108108108105</v>
      </c>
      <c r="N3530" t="b">
        <v>1</v>
      </c>
      <c r="O3530" t="s">
        <v>8271</v>
      </c>
      <c r="P3530" s="5">
        <f t="shared" si="221"/>
        <v>101.15151515151514</v>
      </c>
      <c r="Q3530" s="10">
        <f t="shared" si="222"/>
        <v>42733.50136574074</v>
      </c>
      <c r="R3530" s="10">
        <f t="shared" si="223"/>
        <v>42753.50136574074</v>
      </c>
      <c r="S3530" t="s">
        <v>8330</v>
      </c>
      <c r="T3530" t="s">
        <v>8331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220"/>
        <v>36.666666666666664</v>
      </c>
      <c r="N3531" t="b">
        <v>1</v>
      </c>
      <c r="O3531" t="s">
        <v>8271</v>
      </c>
      <c r="P3531" s="5">
        <f t="shared" si="221"/>
        <v>132</v>
      </c>
      <c r="Q3531" s="10">
        <f t="shared" si="222"/>
        <v>42177.761782407411</v>
      </c>
      <c r="R3531" s="10">
        <f t="shared" si="223"/>
        <v>42198.041666666672</v>
      </c>
      <c r="S3531" t="s">
        <v>8330</v>
      </c>
      <c r="T3531" t="s">
        <v>8331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220"/>
        <v>125</v>
      </c>
      <c r="N3532" t="b">
        <v>1</v>
      </c>
      <c r="O3532" t="s">
        <v>8271</v>
      </c>
      <c r="P3532" s="5">
        <f t="shared" si="221"/>
        <v>100</v>
      </c>
      <c r="Q3532" s="10">
        <f t="shared" si="222"/>
        <v>42442.623344907406</v>
      </c>
      <c r="R3532" s="10">
        <f t="shared" si="223"/>
        <v>42470.833333333328</v>
      </c>
      <c r="S3532" t="s">
        <v>8330</v>
      </c>
      <c r="T3532" t="s">
        <v>8331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220"/>
        <v>49.230769230769234</v>
      </c>
      <c r="N3533" t="b">
        <v>1</v>
      </c>
      <c r="O3533" t="s">
        <v>8271</v>
      </c>
      <c r="P3533" s="5">
        <f t="shared" si="221"/>
        <v>128</v>
      </c>
      <c r="Q3533" s="10">
        <f t="shared" si="222"/>
        <v>42521.654328703706</v>
      </c>
      <c r="R3533" s="10">
        <f t="shared" si="223"/>
        <v>42551.654328703706</v>
      </c>
      <c r="S3533" t="s">
        <v>8330</v>
      </c>
      <c r="T3533" t="s">
        <v>8331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220"/>
        <v>42.296296296296298</v>
      </c>
      <c r="N3534" t="b">
        <v>1</v>
      </c>
      <c r="O3534" t="s">
        <v>8271</v>
      </c>
      <c r="P3534" s="5">
        <f t="shared" si="221"/>
        <v>118.95833333333334</v>
      </c>
      <c r="Q3534" s="10">
        <f t="shared" si="222"/>
        <v>41884.599849537037</v>
      </c>
      <c r="R3534" s="10">
        <f t="shared" si="223"/>
        <v>41900.165972222225</v>
      </c>
      <c r="S3534" t="s">
        <v>8330</v>
      </c>
      <c r="T3534" t="s">
        <v>8331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220"/>
        <v>78.875</v>
      </c>
      <c r="N3535" t="b">
        <v>1</v>
      </c>
      <c r="O3535" t="s">
        <v>8271</v>
      </c>
      <c r="P3535" s="5">
        <f t="shared" si="221"/>
        <v>126.2</v>
      </c>
      <c r="Q3535" s="10">
        <f t="shared" si="222"/>
        <v>42289.761192129634</v>
      </c>
      <c r="R3535" s="10">
        <f t="shared" si="223"/>
        <v>42319.802858796291</v>
      </c>
      <c r="S3535" t="s">
        <v>8330</v>
      </c>
      <c r="T3535" t="s">
        <v>8331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220"/>
        <v>38.284313725490193</v>
      </c>
      <c r="N3536" t="b">
        <v>1</v>
      </c>
      <c r="O3536" t="s">
        <v>8271</v>
      </c>
      <c r="P3536" s="5">
        <f t="shared" si="221"/>
        <v>156.20000000000002</v>
      </c>
      <c r="Q3536" s="10">
        <f t="shared" si="222"/>
        <v>42243.6252662037</v>
      </c>
      <c r="R3536" s="10">
        <f t="shared" si="223"/>
        <v>42278.6252662037</v>
      </c>
      <c r="S3536" t="s">
        <v>8330</v>
      </c>
      <c r="T3536" t="s">
        <v>8331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220"/>
        <v>44.847826086956523</v>
      </c>
      <c r="N3537" t="b">
        <v>1</v>
      </c>
      <c r="O3537" t="s">
        <v>8271</v>
      </c>
      <c r="P3537" s="5">
        <f t="shared" si="221"/>
        <v>103.15</v>
      </c>
      <c r="Q3537" s="10">
        <f t="shared" si="222"/>
        <v>42248.640162037031</v>
      </c>
      <c r="R3537" s="10">
        <f t="shared" si="223"/>
        <v>42279.75</v>
      </c>
      <c r="S3537" t="s">
        <v>8330</v>
      </c>
      <c r="T3537" t="s">
        <v>8331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220"/>
        <v>13.529411764705882</v>
      </c>
      <c r="N3538" t="b">
        <v>1</v>
      </c>
      <c r="O3538" t="s">
        <v>8271</v>
      </c>
      <c r="P3538" s="5">
        <f t="shared" si="221"/>
        <v>153.33333333333334</v>
      </c>
      <c r="Q3538" s="10">
        <f t="shared" si="222"/>
        <v>42328.727141203708</v>
      </c>
      <c r="R3538" s="10">
        <f t="shared" si="223"/>
        <v>42358.499305555553</v>
      </c>
      <c r="S3538" t="s">
        <v>8330</v>
      </c>
      <c r="T3538" t="s">
        <v>8331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220"/>
        <v>43.5</v>
      </c>
      <c r="N3539" t="b">
        <v>1</v>
      </c>
      <c r="O3539" t="s">
        <v>8271</v>
      </c>
      <c r="P3539" s="5">
        <f t="shared" si="221"/>
        <v>180.44444444444446</v>
      </c>
      <c r="Q3539" s="10">
        <f t="shared" si="222"/>
        <v>41923.354351851849</v>
      </c>
      <c r="R3539" s="10">
        <f t="shared" si="223"/>
        <v>41960.332638888889</v>
      </c>
      <c r="S3539" t="s">
        <v>8330</v>
      </c>
      <c r="T3539" t="s">
        <v>8331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220"/>
        <v>30.951807228915662</v>
      </c>
      <c r="N3540" t="b">
        <v>1</v>
      </c>
      <c r="O3540" t="s">
        <v>8271</v>
      </c>
      <c r="P3540" s="5">
        <f t="shared" si="221"/>
        <v>128.44999999999999</v>
      </c>
      <c r="Q3540" s="10">
        <f t="shared" si="222"/>
        <v>42571.420601851853</v>
      </c>
      <c r="R3540" s="10">
        <f t="shared" si="223"/>
        <v>42599.420601851853</v>
      </c>
      <c r="S3540" t="s">
        <v>8330</v>
      </c>
      <c r="T3540" t="s">
        <v>8331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220"/>
        <v>55.230769230769234</v>
      </c>
      <c r="N3541" t="b">
        <v>1</v>
      </c>
      <c r="O3541" t="s">
        <v>8271</v>
      </c>
      <c r="P3541" s="5">
        <f t="shared" si="221"/>
        <v>119.66666666666667</v>
      </c>
      <c r="Q3541" s="10">
        <f t="shared" si="222"/>
        <v>42600.756041666667</v>
      </c>
      <c r="R3541" s="10">
        <f t="shared" si="223"/>
        <v>42621.756041666667</v>
      </c>
      <c r="S3541" t="s">
        <v>8330</v>
      </c>
      <c r="T3541" t="s">
        <v>8331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220"/>
        <v>46.125</v>
      </c>
      <c r="N3542" t="b">
        <v>1</v>
      </c>
      <c r="O3542" t="s">
        <v>8271</v>
      </c>
      <c r="P3542" s="5">
        <f t="shared" si="221"/>
        <v>123</v>
      </c>
      <c r="Q3542" s="10">
        <f t="shared" si="222"/>
        <v>42517.003368055557</v>
      </c>
      <c r="R3542" s="10">
        <f t="shared" si="223"/>
        <v>42547.003368055557</v>
      </c>
      <c r="S3542" t="s">
        <v>8330</v>
      </c>
      <c r="T3542" t="s">
        <v>8331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220"/>
        <v>39.375</v>
      </c>
      <c r="N3543" t="b">
        <v>1</v>
      </c>
      <c r="O3543" t="s">
        <v>8271</v>
      </c>
      <c r="P3543" s="5">
        <f t="shared" si="221"/>
        <v>105</v>
      </c>
      <c r="Q3543" s="10">
        <f t="shared" si="222"/>
        <v>42222.730034722219</v>
      </c>
      <c r="R3543" s="10">
        <f t="shared" si="223"/>
        <v>42247.730034722219</v>
      </c>
      <c r="S3543" t="s">
        <v>8330</v>
      </c>
      <c r="T3543" t="s">
        <v>8331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220"/>
        <v>66.152941176470591</v>
      </c>
      <c r="N3544" t="b">
        <v>1</v>
      </c>
      <c r="O3544" t="s">
        <v>8271</v>
      </c>
      <c r="P3544" s="5">
        <f t="shared" si="221"/>
        <v>102.23636363636363</v>
      </c>
      <c r="Q3544" s="10">
        <f t="shared" si="222"/>
        <v>41829.599791666667</v>
      </c>
      <c r="R3544" s="10">
        <f t="shared" si="223"/>
        <v>41889.599791666667</v>
      </c>
      <c r="S3544" t="s">
        <v>8330</v>
      </c>
      <c r="T3544" t="s">
        <v>8331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220"/>
        <v>54.137931034482762</v>
      </c>
      <c r="N3545" t="b">
        <v>1</v>
      </c>
      <c r="O3545" t="s">
        <v>8271</v>
      </c>
      <c r="P3545" s="5">
        <f t="shared" si="221"/>
        <v>104.66666666666666</v>
      </c>
      <c r="Q3545" s="10">
        <f t="shared" si="222"/>
        <v>42150.755312499998</v>
      </c>
      <c r="R3545" s="10">
        <f t="shared" si="223"/>
        <v>42180.755312499998</v>
      </c>
      <c r="S3545" t="s">
        <v>8330</v>
      </c>
      <c r="T3545" t="s">
        <v>8331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220"/>
        <v>104.16666666666667</v>
      </c>
      <c r="N3546" t="b">
        <v>1</v>
      </c>
      <c r="O3546" t="s">
        <v>8271</v>
      </c>
      <c r="P3546" s="5">
        <f t="shared" si="221"/>
        <v>100</v>
      </c>
      <c r="Q3546" s="10">
        <f t="shared" si="222"/>
        <v>42040.831678240742</v>
      </c>
      <c r="R3546" s="10">
        <f t="shared" si="223"/>
        <v>42070.831678240742</v>
      </c>
      <c r="S3546" t="s">
        <v>8330</v>
      </c>
      <c r="T3546" t="s">
        <v>8331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220"/>
        <v>31.375</v>
      </c>
      <c r="N3547" t="b">
        <v>1</v>
      </c>
      <c r="O3547" t="s">
        <v>8271</v>
      </c>
      <c r="P3547" s="5">
        <f t="shared" si="221"/>
        <v>100.4</v>
      </c>
      <c r="Q3547" s="10">
        <f t="shared" si="222"/>
        <v>42075.807395833333</v>
      </c>
      <c r="R3547" s="10">
        <f t="shared" si="223"/>
        <v>42105.807395833333</v>
      </c>
      <c r="S3547" t="s">
        <v>8330</v>
      </c>
      <c r="T3547" t="s">
        <v>8331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220"/>
        <v>59.210526315789473</v>
      </c>
      <c r="N3548" t="b">
        <v>1</v>
      </c>
      <c r="O3548" t="s">
        <v>8271</v>
      </c>
      <c r="P3548" s="5">
        <f t="shared" si="221"/>
        <v>102.27272727272727</v>
      </c>
      <c r="Q3548" s="10">
        <f t="shared" si="222"/>
        <v>42073.660694444443</v>
      </c>
      <c r="R3548" s="10">
        <f t="shared" si="223"/>
        <v>42095.165972222225</v>
      </c>
      <c r="S3548" t="s">
        <v>8330</v>
      </c>
      <c r="T3548" t="s">
        <v>8331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220"/>
        <v>119.17633928571429</v>
      </c>
      <c r="N3549" t="b">
        <v>1</v>
      </c>
      <c r="O3549" t="s">
        <v>8271</v>
      </c>
      <c r="P3549" s="5">
        <f t="shared" si="221"/>
        <v>114.40928571428573</v>
      </c>
      <c r="Q3549" s="10">
        <f t="shared" si="222"/>
        <v>42480.078715277778</v>
      </c>
      <c r="R3549" s="10">
        <f t="shared" si="223"/>
        <v>42504.165972222225</v>
      </c>
      <c r="S3549" t="s">
        <v>8330</v>
      </c>
      <c r="T3549" t="s">
        <v>8331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220"/>
        <v>164.61538461538461</v>
      </c>
      <c r="N3550" t="b">
        <v>1</v>
      </c>
      <c r="O3550" t="s">
        <v>8271</v>
      </c>
      <c r="P3550" s="5">
        <f t="shared" si="221"/>
        <v>101.9047619047619</v>
      </c>
      <c r="Q3550" s="10">
        <f t="shared" si="222"/>
        <v>42411.942291666666</v>
      </c>
      <c r="R3550" s="10">
        <f t="shared" si="223"/>
        <v>42434.041666666672</v>
      </c>
      <c r="S3550" t="s">
        <v>8330</v>
      </c>
      <c r="T3550" t="s">
        <v>8331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220"/>
        <v>24.285714285714285</v>
      </c>
      <c r="N3551" t="b">
        <v>1</v>
      </c>
      <c r="O3551" t="s">
        <v>8271</v>
      </c>
      <c r="P3551" s="5">
        <f t="shared" si="221"/>
        <v>102</v>
      </c>
      <c r="Q3551" s="10">
        <f t="shared" si="222"/>
        <v>42223.394363425927</v>
      </c>
      <c r="R3551" s="10">
        <f t="shared" si="223"/>
        <v>42251.394363425927</v>
      </c>
      <c r="S3551" t="s">
        <v>8330</v>
      </c>
      <c r="T3551" t="s">
        <v>8331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220"/>
        <v>40.9375</v>
      </c>
      <c r="N3552" t="b">
        <v>1</v>
      </c>
      <c r="O3552" t="s">
        <v>8271</v>
      </c>
      <c r="P3552" s="5">
        <f t="shared" si="221"/>
        <v>104.80000000000001</v>
      </c>
      <c r="Q3552" s="10">
        <f t="shared" si="222"/>
        <v>42462.893495370372</v>
      </c>
      <c r="R3552" s="10">
        <f t="shared" si="223"/>
        <v>42492.893495370372</v>
      </c>
      <c r="S3552" t="s">
        <v>8330</v>
      </c>
      <c r="T3552" t="s">
        <v>8331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220"/>
        <v>61.1</v>
      </c>
      <c r="N3553" t="b">
        <v>1</v>
      </c>
      <c r="O3553" t="s">
        <v>8271</v>
      </c>
      <c r="P3553" s="5">
        <f t="shared" si="221"/>
        <v>101.83333333333333</v>
      </c>
      <c r="Q3553" s="10">
        <f t="shared" si="222"/>
        <v>41753.515856481477</v>
      </c>
      <c r="R3553" s="10">
        <f t="shared" si="223"/>
        <v>41781.921527777777</v>
      </c>
      <c r="S3553" t="s">
        <v>8330</v>
      </c>
      <c r="T3553" t="s">
        <v>8331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220"/>
        <v>38.65</v>
      </c>
      <c r="N3554" t="b">
        <v>1</v>
      </c>
      <c r="O3554" t="s">
        <v>8271</v>
      </c>
      <c r="P3554" s="5">
        <f t="shared" si="221"/>
        <v>100</v>
      </c>
      <c r="Q3554" s="10">
        <f t="shared" si="222"/>
        <v>41788.587083333332</v>
      </c>
      <c r="R3554" s="10">
        <f t="shared" si="223"/>
        <v>41818.587083333332</v>
      </c>
      <c r="S3554" t="s">
        <v>8330</v>
      </c>
      <c r="T3554" t="s">
        <v>8331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220"/>
        <v>56.20192307692308</v>
      </c>
      <c r="N3555" t="b">
        <v>1</v>
      </c>
      <c r="O3555" t="s">
        <v>8271</v>
      </c>
      <c r="P3555" s="5">
        <f t="shared" si="221"/>
        <v>106.27272727272728</v>
      </c>
      <c r="Q3555" s="10">
        <f t="shared" si="222"/>
        <v>42196.028703703705</v>
      </c>
      <c r="R3555" s="10">
        <f t="shared" si="223"/>
        <v>42228</v>
      </c>
      <c r="S3555" t="s">
        <v>8330</v>
      </c>
      <c r="T3555" t="s">
        <v>8331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220"/>
        <v>107.00207547169811</v>
      </c>
      <c r="N3556" t="b">
        <v>1</v>
      </c>
      <c r="O3556" t="s">
        <v>8271</v>
      </c>
      <c r="P3556" s="5">
        <f t="shared" si="221"/>
        <v>113.42219999999999</v>
      </c>
      <c r="Q3556" s="10">
        <f t="shared" si="222"/>
        <v>42016.050451388888</v>
      </c>
      <c r="R3556" s="10">
        <f t="shared" si="223"/>
        <v>42046.708333333328</v>
      </c>
      <c r="S3556" t="s">
        <v>8330</v>
      </c>
      <c r="T3556" t="s">
        <v>8331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220"/>
        <v>171.42857142857142</v>
      </c>
      <c r="N3557" t="b">
        <v>1</v>
      </c>
      <c r="O3557" t="s">
        <v>8271</v>
      </c>
      <c r="P3557" s="5">
        <f t="shared" si="221"/>
        <v>100</v>
      </c>
      <c r="Q3557" s="10">
        <f t="shared" si="222"/>
        <v>42661.442060185189</v>
      </c>
      <c r="R3557" s="10">
        <f t="shared" si="223"/>
        <v>42691.483726851846</v>
      </c>
      <c r="S3557" t="s">
        <v>8330</v>
      </c>
      <c r="T3557" t="s">
        <v>8331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220"/>
        <v>110.5</v>
      </c>
      <c r="N3558" t="b">
        <v>1</v>
      </c>
      <c r="O3558" t="s">
        <v>8271</v>
      </c>
      <c r="P3558" s="5">
        <f t="shared" si="221"/>
        <v>100.45454545454547</v>
      </c>
      <c r="Q3558" s="10">
        <f t="shared" si="222"/>
        <v>41808.649583333332</v>
      </c>
      <c r="R3558" s="10">
        <f t="shared" si="223"/>
        <v>41868.649583333332</v>
      </c>
      <c r="S3558" t="s">
        <v>8330</v>
      </c>
      <c r="T3558" t="s">
        <v>8331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220"/>
        <v>179.27598566308242</v>
      </c>
      <c r="N3559" t="b">
        <v>1</v>
      </c>
      <c r="O3559" t="s">
        <v>8271</v>
      </c>
      <c r="P3559" s="5">
        <f t="shared" si="221"/>
        <v>100.03599999999999</v>
      </c>
      <c r="Q3559" s="10">
        <f t="shared" si="222"/>
        <v>41730.276747685188</v>
      </c>
      <c r="R3559" s="10">
        <f t="shared" si="223"/>
        <v>41764.276747685188</v>
      </c>
      <c r="S3559" t="s">
        <v>8330</v>
      </c>
      <c r="T3559" t="s">
        <v>8331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220"/>
        <v>22.90909090909091</v>
      </c>
      <c r="N3560" t="b">
        <v>1</v>
      </c>
      <c r="O3560" t="s">
        <v>8271</v>
      </c>
      <c r="P3560" s="5">
        <f t="shared" si="221"/>
        <v>144</v>
      </c>
      <c r="Q3560" s="10">
        <f t="shared" si="222"/>
        <v>42139.816840277781</v>
      </c>
      <c r="R3560" s="10">
        <f t="shared" si="223"/>
        <v>42181.875</v>
      </c>
      <c r="S3560" t="s">
        <v>8330</v>
      </c>
      <c r="T3560" t="s">
        <v>8331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220"/>
        <v>43.125</v>
      </c>
      <c r="N3561" t="b">
        <v>1</v>
      </c>
      <c r="O3561" t="s">
        <v>8271</v>
      </c>
      <c r="P3561" s="5">
        <f t="shared" si="221"/>
        <v>103.49999999999999</v>
      </c>
      <c r="Q3561" s="10">
        <f t="shared" si="222"/>
        <v>42194.096157407403</v>
      </c>
      <c r="R3561" s="10">
        <f t="shared" si="223"/>
        <v>42216.373611111107</v>
      </c>
      <c r="S3561" t="s">
        <v>8330</v>
      </c>
      <c r="T3561" t="s">
        <v>8331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220"/>
        <v>46.891891891891895</v>
      </c>
      <c r="N3562" t="b">
        <v>1</v>
      </c>
      <c r="O3562" t="s">
        <v>8271</v>
      </c>
      <c r="P3562" s="5">
        <f t="shared" si="221"/>
        <v>108.43750000000001</v>
      </c>
      <c r="Q3562" s="10">
        <f t="shared" si="222"/>
        <v>42115.889652777783</v>
      </c>
      <c r="R3562" s="10">
        <f t="shared" si="223"/>
        <v>42151.114583333328</v>
      </c>
      <c r="S3562" t="s">
        <v>8330</v>
      </c>
      <c r="T3562" t="s">
        <v>8331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220"/>
        <v>47.407407407407405</v>
      </c>
      <c r="N3563" t="b">
        <v>1</v>
      </c>
      <c r="O3563" t="s">
        <v>8271</v>
      </c>
      <c r="P3563" s="5">
        <f t="shared" si="221"/>
        <v>102.4</v>
      </c>
      <c r="Q3563" s="10">
        <f t="shared" si="222"/>
        <v>42203.680300925931</v>
      </c>
      <c r="R3563" s="10">
        <f t="shared" si="223"/>
        <v>42221.774999999994</v>
      </c>
      <c r="S3563" t="s">
        <v>8330</v>
      </c>
      <c r="T3563" t="s">
        <v>8331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220"/>
        <v>15.129032258064516</v>
      </c>
      <c r="N3564" t="b">
        <v>1</v>
      </c>
      <c r="O3564" t="s">
        <v>8271</v>
      </c>
      <c r="P3564" s="5">
        <f t="shared" si="221"/>
        <v>148.88888888888889</v>
      </c>
      <c r="Q3564" s="10">
        <f t="shared" si="222"/>
        <v>42433.761886574073</v>
      </c>
      <c r="R3564" s="10">
        <f t="shared" si="223"/>
        <v>42442.916666666672</v>
      </c>
      <c r="S3564" t="s">
        <v>8330</v>
      </c>
      <c r="T3564" t="s">
        <v>8331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220"/>
        <v>21.098000000000003</v>
      </c>
      <c r="N3565" t="b">
        <v>1</v>
      </c>
      <c r="O3565" t="s">
        <v>8271</v>
      </c>
      <c r="P3565" s="5">
        <f t="shared" si="221"/>
        <v>105.49000000000002</v>
      </c>
      <c r="Q3565" s="10">
        <f t="shared" si="222"/>
        <v>42555.671944444446</v>
      </c>
      <c r="R3565" s="10">
        <f t="shared" si="223"/>
        <v>42583.791666666672</v>
      </c>
      <c r="S3565" t="s">
        <v>8330</v>
      </c>
      <c r="T3565" t="s">
        <v>8331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220"/>
        <v>59.117647058823529</v>
      </c>
      <c r="N3566" t="b">
        <v>1</v>
      </c>
      <c r="O3566" t="s">
        <v>8271</v>
      </c>
      <c r="P3566" s="5">
        <f t="shared" si="221"/>
        <v>100.49999999999999</v>
      </c>
      <c r="Q3566" s="10">
        <f t="shared" si="222"/>
        <v>42236.623252314821</v>
      </c>
      <c r="R3566" s="10">
        <f t="shared" si="223"/>
        <v>42282.666666666672</v>
      </c>
      <c r="S3566" t="s">
        <v>8330</v>
      </c>
      <c r="T3566" t="s">
        <v>8331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220"/>
        <v>97.916666666666671</v>
      </c>
      <c r="N3567" t="b">
        <v>1</v>
      </c>
      <c r="O3567" t="s">
        <v>8271</v>
      </c>
      <c r="P3567" s="5">
        <f t="shared" si="221"/>
        <v>130.55555555555557</v>
      </c>
      <c r="Q3567" s="10">
        <f t="shared" si="222"/>
        <v>41974.743148148147</v>
      </c>
      <c r="R3567" s="10">
        <f t="shared" si="223"/>
        <v>42004.743148148147</v>
      </c>
      <c r="S3567" t="s">
        <v>8330</v>
      </c>
      <c r="T3567" t="s">
        <v>8331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220"/>
        <v>55.131578947368418</v>
      </c>
      <c r="N3568" t="b">
        <v>1</v>
      </c>
      <c r="O3568" t="s">
        <v>8271</v>
      </c>
      <c r="P3568" s="5">
        <f t="shared" si="221"/>
        <v>104.75000000000001</v>
      </c>
      <c r="Q3568" s="10">
        <f t="shared" si="222"/>
        <v>41997.507905092592</v>
      </c>
      <c r="R3568" s="10">
        <f t="shared" si="223"/>
        <v>42027.507905092592</v>
      </c>
      <c r="S3568" t="s">
        <v>8330</v>
      </c>
      <c r="T3568" t="s">
        <v>8331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220"/>
        <v>26.536585365853657</v>
      </c>
      <c r="N3569" t="b">
        <v>1</v>
      </c>
      <c r="O3569" t="s">
        <v>8271</v>
      </c>
      <c r="P3569" s="5">
        <f t="shared" si="221"/>
        <v>108.80000000000001</v>
      </c>
      <c r="Q3569" s="10">
        <f t="shared" si="222"/>
        <v>42135.810694444444</v>
      </c>
      <c r="R3569" s="10">
        <f t="shared" si="223"/>
        <v>42165.810694444444</v>
      </c>
      <c r="S3569" t="s">
        <v>8330</v>
      </c>
      <c r="T3569" t="s">
        <v>8331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220"/>
        <v>58.421052631578945</v>
      </c>
      <c r="N3570" t="b">
        <v>1</v>
      </c>
      <c r="O3570" t="s">
        <v>8271</v>
      </c>
      <c r="P3570" s="5">
        <f t="shared" si="221"/>
        <v>111.00000000000001</v>
      </c>
      <c r="Q3570" s="10">
        <f t="shared" si="222"/>
        <v>41869.740671296298</v>
      </c>
      <c r="R3570" s="10">
        <f t="shared" si="223"/>
        <v>41899.740671296298</v>
      </c>
      <c r="S3570" t="s">
        <v>8330</v>
      </c>
      <c r="T3570" t="s">
        <v>8331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220"/>
        <v>122.53658536585365</v>
      </c>
      <c r="N3571" t="b">
        <v>1</v>
      </c>
      <c r="O3571" t="s">
        <v>8271</v>
      </c>
      <c r="P3571" s="5">
        <f t="shared" si="221"/>
        <v>100.47999999999999</v>
      </c>
      <c r="Q3571" s="10">
        <f t="shared" si="222"/>
        <v>41982.688611111109</v>
      </c>
      <c r="R3571" s="10">
        <f t="shared" si="223"/>
        <v>42012.688611111109</v>
      </c>
      <c r="S3571" t="s">
        <v>8330</v>
      </c>
      <c r="T3571" t="s">
        <v>8331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220"/>
        <v>87.961538461538467</v>
      </c>
      <c r="N3572" t="b">
        <v>1</v>
      </c>
      <c r="O3572" t="s">
        <v>8271</v>
      </c>
      <c r="P3572" s="5">
        <f t="shared" si="221"/>
        <v>114.35</v>
      </c>
      <c r="Q3572" s="10">
        <f t="shared" si="222"/>
        <v>41976.331979166673</v>
      </c>
      <c r="R3572" s="10">
        <f t="shared" si="223"/>
        <v>42004.291666666672</v>
      </c>
      <c r="S3572" t="s">
        <v>8330</v>
      </c>
      <c r="T3572" t="s">
        <v>8331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220"/>
        <v>73.239999999999995</v>
      </c>
      <c r="N3573" t="b">
        <v>1</v>
      </c>
      <c r="O3573" t="s">
        <v>8271</v>
      </c>
      <c r="P3573" s="5">
        <f t="shared" si="221"/>
        <v>122.06666666666666</v>
      </c>
      <c r="Q3573" s="10">
        <f t="shared" si="222"/>
        <v>41912.858946759261</v>
      </c>
      <c r="R3573" s="10">
        <f t="shared" si="223"/>
        <v>41942.858946759261</v>
      </c>
      <c r="S3573" t="s">
        <v>8330</v>
      </c>
      <c r="T3573" t="s">
        <v>8331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220"/>
        <v>55.555555555555557</v>
      </c>
      <c r="N3574" t="b">
        <v>1</v>
      </c>
      <c r="O3574" t="s">
        <v>8271</v>
      </c>
      <c r="P3574" s="5">
        <f t="shared" si="221"/>
        <v>100</v>
      </c>
      <c r="Q3574" s="10">
        <f t="shared" si="222"/>
        <v>42146.570393518516</v>
      </c>
      <c r="R3574" s="10">
        <f t="shared" si="223"/>
        <v>42176.570393518516</v>
      </c>
      <c r="S3574" t="s">
        <v>8330</v>
      </c>
      <c r="T3574" t="s">
        <v>8331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220"/>
        <v>39.53846153846154</v>
      </c>
      <c r="N3575" t="b">
        <v>1</v>
      </c>
      <c r="O3575" t="s">
        <v>8271</v>
      </c>
      <c r="P3575" s="5">
        <f t="shared" si="221"/>
        <v>102.8</v>
      </c>
      <c r="Q3575" s="10">
        <f t="shared" si="222"/>
        <v>41921.375532407408</v>
      </c>
      <c r="R3575" s="10">
        <f t="shared" si="223"/>
        <v>41951.417199074072</v>
      </c>
      <c r="S3575" t="s">
        <v>8330</v>
      </c>
      <c r="T3575" t="s">
        <v>8331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220"/>
        <v>136.77777777777777</v>
      </c>
      <c r="N3576" t="b">
        <v>1</v>
      </c>
      <c r="O3576" t="s">
        <v>8271</v>
      </c>
      <c r="P3576" s="5">
        <f t="shared" si="221"/>
        <v>106.12068965517241</v>
      </c>
      <c r="Q3576" s="10">
        <f t="shared" si="222"/>
        <v>41926.942685185182</v>
      </c>
      <c r="R3576" s="10">
        <f t="shared" si="223"/>
        <v>41956.984351851846</v>
      </c>
      <c r="S3576" t="s">
        <v>8330</v>
      </c>
      <c r="T3576" t="s">
        <v>8331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220"/>
        <v>99.343137254901961</v>
      </c>
      <c r="N3577" t="b">
        <v>1</v>
      </c>
      <c r="O3577" t="s">
        <v>8271</v>
      </c>
      <c r="P3577" s="5">
        <f t="shared" si="221"/>
        <v>101.33000000000001</v>
      </c>
      <c r="Q3577" s="10">
        <f t="shared" si="222"/>
        <v>42561.783877314811</v>
      </c>
      <c r="R3577" s="10">
        <f t="shared" si="223"/>
        <v>42593.165972222225</v>
      </c>
      <c r="S3577" t="s">
        <v>8330</v>
      </c>
      <c r="T3577" t="s">
        <v>8331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220"/>
        <v>20</v>
      </c>
      <c r="N3578" t="b">
        <v>1</v>
      </c>
      <c r="O3578" t="s">
        <v>8271</v>
      </c>
      <c r="P3578" s="5">
        <f t="shared" si="221"/>
        <v>100</v>
      </c>
      <c r="Q3578" s="10">
        <f t="shared" si="222"/>
        <v>42649.54923611111</v>
      </c>
      <c r="R3578" s="10">
        <f t="shared" si="223"/>
        <v>42709.590902777782</v>
      </c>
      <c r="S3578" t="s">
        <v>8330</v>
      </c>
      <c r="T3578" t="s">
        <v>8331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220"/>
        <v>28.888888888888889</v>
      </c>
      <c r="N3579" t="b">
        <v>1</v>
      </c>
      <c r="O3579" t="s">
        <v>8271</v>
      </c>
      <c r="P3579" s="5">
        <f t="shared" si="221"/>
        <v>130</v>
      </c>
      <c r="Q3579" s="10">
        <f t="shared" si="222"/>
        <v>42093.786840277782</v>
      </c>
      <c r="R3579" s="10">
        <f t="shared" si="223"/>
        <v>42120.26944444445</v>
      </c>
      <c r="S3579" t="s">
        <v>8330</v>
      </c>
      <c r="T3579" t="s">
        <v>8331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220"/>
        <v>40.545945945945945</v>
      </c>
      <c r="N3580" t="b">
        <v>1</v>
      </c>
      <c r="O3580" t="s">
        <v>8271</v>
      </c>
      <c r="P3580" s="5">
        <f t="shared" si="221"/>
        <v>100.01333333333334</v>
      </c>
      <c r="Q3580" s="10">
        <f t="shared" si="222"/>
        <v>42460.733530092592</v>
      </c>
      <c r="R3580" s="10">
        <f t="shared" si="223"/>
        <v>42490.733530092592</v>
      </c>
      <c r="S3580" t="s">
        <v>8330</v>
      </c>
      <c r="T3580" t="s">
        <v>8331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220"/>
        <v>35.714285714285715</v>
      </c>
      <c r="N3581" t="b">
        <v>1</v>
      </c>
      <c r="O3581" t="s">
        <v>8271</v>
      </c>
      <c r="P3581" s="5">
        <f t="shared" si="221"/>
        <v>100</v>
      </c>
      <c r="Q3581" s="10">
        <f t="shared" si="222"/>
        <v>42430.762222222227</v>
      </c>
      <c r="R3581" s="10">
        <f t="shared" si="223"/>
        <v>42460.720555555556</v>
      </c>
      <c r="S3581" t="s">
        <v>8330</v>
      </c>
      <c r="T3581" t="s">
        <v>8331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220"/>
        <v>37.962962962962962</v>
      </c>
      <c r="N3582" t="b">
        <v>1</v>
      </c>
      <c r="O3582" t="s">
        <v>8271</v>
      </c>
      <c r="P3582" s="5">
        <f t="shared" si="221"/>
        <v>113.88888888888889</v>
      </c>
      <c r="Q3582" s="10">
        <f t="shared" si="222"/>
        <v>42026.176180555558</v>
      </c>
      <c r="R3582" s="10">
        <f t="shared" si="223"/>
        <v>42064.207638888889</v>
      </c>
      <c r="S3582" t="s">
        <v>8330</v>
      </c>
      <c r="T3582" t="s">
        <v>8331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220"/>
        <v>33.333333333333336</v>
      </c>
      <c r="N3583" t="b">
        <v>1</v>
      </c>
      <c r="O3583" t="s">
        <v>8271</v>
      </c>
      <c r="P3583" s="5">
        <f t="shared" si="221"/>
        <v>100</v>
      </c>
      <c r="Q3583" s="10">
        <f t="shared" si="222"/>
        <v>41836.471180555556</v>
      </c>
      <c r="R3583" s="10">
        <f t="shared" si="223"/>
        <v>41850.471180555556</v>
      </c>
      <c r="S3583" t="s">
        <v>8330</v>
      </c>
      <c r="T3583" t="s">
        <v>8331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220"/>
        <v>58.571428571428569</v>
      </c>
      <c r="N3584" t="b">
        <v>1</v>
      </c>
      <c r="O3584" t="s">
        <v>8271</v>
      </c>
      <c r="P3584" s="5">
        <f t="shared" si="221"/>
        <v>287</v>
      </c>
      <c r="Q3584" s="10">
        <f t="shared" si="222"/>
        <v>42451.095856481479</v>
      </c>
      <c r="R3584" s="10">
        <f t="shared" si="223"/>
        <v>42465.095856481479</v>
      </c>
      <c r="S3584" t="s">
        <v>8330</v>
      </c>
      <c r="T3584" t="s">
        <v>8331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220"/>
        <v>135.625</v>
      </c>
      <c r="N3585" t="b">
        <v>1</v>
      </c>
      <c r="O3585" t="s">
        <v>8271</v>
      </c>
      <c r="P3585" s="5">
        <f t="shared" si="221"/>
        <v>108.5</v>
      </c>
      <c r="Q3585" s="10">
        <f t="shared" si="222"/>
        <v>42418.425983796296</v>
      </c>
      <c r="R3585" s="10">
        <f t="shared" si="223"/>
        <v>42478.384317129632</v>
      </c>
      <c r="S3585" t="s">
        <v>8330</v>
      </c>
      <c r="T3585" t="s">
        <v>8331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ref="M3586:M3649" si="224">E3586/L3586</f>
        <v>30.9375</v>
      </c>
      <c r="N3586" t="b">
        <v>1</v>
      </c>
      <c r="O3586" t="s">
        <v>8271</v>
      </c>
      <c r="P3586" s="5">
        <f t="shared" si="221"/>
        <v>115.5</v>
      </c>
      <c r="Q3586" s="10">
        <f t="shared" si="222"/>
        <v>42168.316481481481</v>
      </c>
      <c r="R3586" s="10">
        <f t="shared" si="223"/>
        <v>42198.316481481481</v>
      </c>
      <c r="S3586" t="s">
        <v>8330</v>
      </c>
      <c r="T3586" t="s">
        <v>8331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si="224"/>
        <v>176.08695652173913</v>
      </c>
      <c r="N3587" t="b">
        <v>1</v>
      </c>
      <c r="O3587" t="s">
        <v>8271</v>
      </c>
      <c r="P3587" s="5">
        <f t="shared" ref="P3587:P3650" si="225">(E3587/D3587)*100</f>
        <v>119.11764705882352</v>
      </c>
      <c r="Q3587" s="10">
        <f t="shared" ref="Q3587:Q3650" si="226">(((J3587/60)/60)/24)+DATE(1970,1,1)</f>
        <v>41964.716319444444</v>
      </c>
      <c r="R3587" s="10">
        <f t="shared" ref="R3587:R3650" si="227">(((I3587/60)/60)/24)+DATE(1970,1,1)</f>
        <v>41994.716319444444</v>
      </c>
      <c r="S3587" t="s">
        <v>8330</v>
      </c>
      <c r="T3587" t="s">
        <v>8331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224"/>
        <v>151.9814814814815</v>
      </c>
      <c r="N3588" t="b">
        <v>1</v>
      </c>
      <c r="O3588" t="s">
        <v>8271</v>
      </c>
      <c r="P3588" s="5">
        <f t="shared" si="225"/>
        <v>109.42666666666668</v>
      </c>
      <c r="Q3588" s="10">
        <f t="shared" si="226"/>
        <v>42576.697569444441</v>
      </c>
      <c r="R3588" s="10">
        <f t="shared" si="227"/>
        <v>42636.697569444441</v>
      </c>
      <c r="S3588" t="s">
        <v>8330</v>
      </c>
      <c r="T3588" t="s">
        <v>8331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224"/>
        <v>22.607142857142858</v>
      </c>
      <c r="N3589" t="b">
        <v>1</v>
      </c>
      <c r="O3589" t="s">
        <v>8271</v>
      </c>
      <c r="P3589" s="5">
        <f t="shared" si="225"/>
        <v>126.6</v>
      </c>
      <c r="Q3589" s="10">
        <f t="shared" si="226"/>
        <v>42503.539976851855</v>
      </c>
      <c r="R3589" s="10">
        <f t="shared" si="227"/>
        <v>42548.791666666672</v>
      </c>
      <c r="S3589" t="s">
        <v>8330</v>
      </c>
      <c r="T3589" t="s">
        <v>8331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224"/>
        <v>18.272727272727273</v>
      </c>
      <c r="N3590" t="b">
        <v>1</v>
      </c>
      <c r="O3590" t="s">
        <v>8271</v>
      </c>
      <c r="P3590" s="5">
        <f t="shared" si="225"/>
        <v>100.49999999999999</v>
      </c>
      <c r="Q3590" s="10">
        <f t="shared" si="226"/>
        <v>42101.828819444447</v>
      </c>
      <c r="R3590" s="10">
        <f t="shared" si="227"/>
        <v>42123.958333333328</v>
      </c>
      <c r="S3590" t="s">
        <v>8330</v>
      </c>
      <c r="T3590" t="s">
        <v>8331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224"/>
        <v>82.258064516129039</v>
      </c>
      <c r="N3591" t="b">
        <v>1</v>
      </c>
      <c r="O3591" t="s">
        <v>8271</v>
      </c>
      <c r="P3591" s="5">
        <f t="shared" si="225"/>
        <v>127.49999999999999</v>
      </c>
      <c r="Q3591" s="10">
        <f t="shared" si="226"/>
        <v>42125.647534722222</v>
      </c>
      <c r="R3591" s="10">
        <f t="shared" si="227"/>
        <v>42150.647534722222</v>
      </c>
      <c r="S3591" t="s">
        <v>8330</v>
      </c>
      <c r="T3591" t="s">
        <v>8331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224"/>
        <v>68.534246575342465</v>
      </c>
      <c r="N3592" t="b">
        <v>1</v>
      </c>
      <c r="O3592" t="s">
        <v>8271</v>
      </c>
      <c r="P3592" s="5">
        <f t="shared" si="225"/>
        <v>100.05999999999999</v>
      </c>
      <c r="Q3592" s="10">
        <f t="shared" si="226"/>
        <v>41902.333726851852</v>
      </c>
      <c r="R3592" s="10">
        <f t="shared" si="227"/>
        <v>41932.333726851852</v>
      </c>
      <c r="S3592" t="s">
        <v>8330</v>
      </c>
      <c r="T3592" t="s">
        <v>8331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224"/>
        <v>68.055555555555557</v>
      </c>
      <c r="N3593" t="b">
        <v>1</v>
      </c>
      <c r="O3593" t="s">
        <v>8271</v>
      </c>
      <c r="P3593" s="5">
        <f t="shared" si="225"/>
        <v>175</v>
      </c>
      <c r="Q3593" s="10">
        <f t="shared" si="226"/>
        <v>42003.948425925926</v>
      </c>
      <c r="R3593" s="10">
        <f t="shared" si="227"/>
        <v>42028.207638888889</v>
      </c>
      <c r="S3593" t="s">
        <v>8330</v>
      </c>
      <c r="T3593" t="s">
        <v>8331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224"/>
        <v>72.714285714285708</v>
      </c>
      <c r="N3594" t="b">
        <v>1</v>
      </c>
      <c r="O3594" t="s">
        <v>8271</v>
      </c>
      <c r="P3594" s="5">
        <f t="shared" si="225"/>
        <v>127.25</v>
      </c>
      <c r="Q3594" s="10">
        <f t="shared" si="226"/>
        <v>41988.829942129625</v>
      </c>
      <c r="R3594" s="10">
        <f t="shared" si="227"/>
        <v>42046.207638888889</v>
      </c>
      <c r="S3594" t="s">
        <v>8330</v>
      </c>
      <c r="T3594" t="s">
        <v>8331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224"/>
        <v>77.186046511627907</v>
      </c>
      <c r="N3595" t="b">
        <v>1</v>
      </c>
      <c r="O3595" t="s">
        <v>8271</v>
      </c>
      <c r="P3595" s="5">
        <f t="shared" si="225"/>
        <v>110.63333333333334</v>
      </c>
      <c r="Q3595" s="10">
        <f t="shared" si="226"/>
        <v>41974.898599537039</v>
      </c>
      <c r="R3595" s="10">
        <f t="shared" si="227"/>
        <v>42009.851388888885</v>
      </c>
      <c r="S3595" t="s">
        <v>8330</v>
      </c>
      <c r="T3595" t="s">
        <v>8331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224"/>
        <v>55.972222222222221</v>
      </c>
      <c r="N3596" t="b">
        <v>1</v>
      </c>
      <c r="O3596" t="s">
        <v>8271</v>
      </c>
      <c r="P3596" s="5">
        <f t="shared" si="225"/>
        <v>125.93749999999999</v>
      </c>
      <c r="Q3596" s="10">
        <f t="shared" si="226"/>
        <v>42592.066921296297</v>
      </c>
      <c r="R3596" s="10">
        <f t="shared" si="227"/>
        <v>42617.066921296297</v>
      </c>
      <c r="S3596" t="s">
        <v>8330</v>
      </c>
      <c r="T3596" t="s">
        <v>8331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224"/>
        <v>49.693548387096776</v>
      </c>
      <c r="N3597" t="b">
        <v>1</v>
      </c>
      <c r="O3597" t="s">
        <v>8271</v>
      </c>
      <c r="P3597" s="5">
        <f t="shared" si="225"/>
        <v>118.5</v>
      </c>
      <c r="Q3597" s="10">
        <f t="shared" si="226"/>
        <v>42050.008368055554</v>
      </c>
      <c r="R3597" s="10">
        <f t="shared" si="227"/>
        <v>42076.290972222225</v>
      </c>
      <c r="S3597" t="s">
        <v>8330</v>
      </c>
      <c r="T3597" t="s">
        <v>8331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224"/>
        <v>79</v>
      </c>
      <c r="N3598" t="b">
        <v>1</v>
      </c>
      <c r="O3598" t="s">
        <v>8271</v>
      </c>
      <c r="P3598" s="5">
        <f t="shared" si="225"/>
        <v>107.72727272727273</v>
      </c>
      <c r="Q3598" s="10">
        <f t="shared" si="226"/>
        <v>41856.715069444443</v>
      </c>
      <c r="R3598" s="10">
        <f t="shared" si="227"/>
        <v>41877.715069444443</v>
      </c>
      <c r="S3598" t="s">
        <v>8330</v>
      </c>
      <c r="T3598" t="s">
        <v>8331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224"/>
        <v>77.727272727272734</v>
      </c>
      <c r="N3599" t="b">
        <v>1</v>
      </c>
      <c r="O3599" t="s">
        <v>8271</v>
      </c>
      <c r="P3599" s="5">
        <f t="shared" si="225"/>
        <v>102.60000000000001</v>
      </c>
      <c r="Q3599" s="10">
        <f t="shared" si="226"/>
        <v>42417.585532407407</v>
      </c>
      <c r="R3599" s="10">
        <f t="shared" si="227"/>
        <v>42432.249305555553</v>
      </c>
      <c r="S3599" t="s">
        <v>8330</v>
      </c>
      <c r="T3599" t="s">
        <v>8331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224"/>
        <v>40.777777777777779</v>
      </c>
      <c r="N3600" t="b">
        <v>1</v>
      </c>
      <c r="O3600" t="s">
        <v>8271</v>
      </c>
      <c r="P3600" s="5">
        <f t="shared" si="225"/>
        <v>110.1</v>
      </c>
      <c r="Q3600" s="10">
        <f t="shared" si="226"/>
        <v>41866.79886574074</v>
      </c>
      <c r="R3600" s="10">
        <f t="shared" si="227"/>
        <v>41885.207638888889</v>
      </c>
      <c r="S3600" t="s">
        <v>8330</v>
      </c>
      <c r="T3600" t="s">
        <v>8331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224"/>
        <v>59.411764705882355</v>
      </c>
      <c r="N3601" t="b">
        <v>1</v>
      </c>
      <c r="O3601" t="s">
        <v>8271</v>
      </c>
      <c r="P3601" s="5">
        <f t="shared" si="225"/>
        <v>202</v>
      </c>
      <c r="Q3601" s="10">
        <f t="shared" si="226"/>
        <v>42220.79487268519</v>
      </c>
      <c r="R3601" s="10">
        <f t="shared" si="227"/>
        <v>42246</v>
      </c>
      <c r="S3601" t="s">
        <v>8330</v>
      </c>
      <c r="T3601" t="s">
        <v>8331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224"/>
        <v>3.25</v>
      </c>
      <c r="N3602" t="b">
        <v>1</v>
      </c>
      <c r="O3602" t="s">
        <v>8271</v>
      </c>
      <c r="P3602" s="5">
        <f t="shared" si="225"/>
        <v>130</v>
      </c>
      <c r="Q3602" s="10">
        <f t="shared" si="226"/>
        <v>42628.849120370374</v>
      </c>
      <c r="R3602" s="10">
        <f t="shared" si="227"/>
        <v>42656.849120370374</v>
      </c>
      <c r="S3602" t="s">
        <v>8330</v>
      </c>
      <c r="T3602" t="s">
        <v>8331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224"/>
        <v>39.377358490566039</v>
      </c>
      <c r="N3603" t="b">
        <v>1</v>
      </c>
      <c r="O3603" t="s">
        <v>8271</v>
      </c>
      <c r="P3603" s="5">
        <f t="shared" si="225"/>
        <v>104.35000000000001</v>
      </c>
      <c r="Q3603" s="10">
        <f t="shared" si="226"/>
        <v>41990.99863425926</v>
      </c>
      <c r="R3603" s="10">
        <f t="shared" si="227"/>
        <v>42020.99863425926</v>
      </c>
      <c r="S3603" t="s">
        <v>8330</v>
      </c>
      <c r="T3603" t="s">
        <v>8331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224"/>
        <v>81.673469387755105</v>
      </c>
      <c r="N3604" t="b">
        <v>1</v>
      </c>
      <c r="O3604" t="s">
        <v>8271</v>
      </c>
      <c r="P3604" s="5">
        <f t="shared" si="225"/>
        <v>100.05</v>
      </c>
      <c r="Q3604" s="10">
        <f t="shared" si="226"/>
        <v>42447.894432870366</v>
      </c>
      <c r="R3604" s="10">
        <f t="shared" si="227"/>
        <v>42507.894432870366</v>
      </c>
      <c r="S3604" t="s">
        <v>8330</v>
      </c>
      <c r="T3604" t="s">
        <v>8331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224"/>
        <v>44.912280701754383</v>
      </c>
      <c r="N3605" t="b">
        <v>1</v>
      </c>
      <c r="O3605" t="s">
        <v>8271</v>
      </c>
      <c r="P3605" s="5">
        <f t="shared" si="225"/>
        <v>170.66666666666669</v>
      </c>
      <c r="Q3605" s="10">
        <f t="shared" si="226"/>
        <v>42283.864351851851</v>
      </c>
      <c r="R3605" s="10">
        <f t="shared" si="227"/>
        <v>42313.906018518523</v>
      </c>
      <c r="S3605" t="s">
        <v>8330</v>
      </c>
      <c r="T3605" t="s">
        <v>8331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224"/>
        <v>49.05797101449275</v>
      </c>
      <c r="N3606" t="b">
        <v>1</v>
      </c>
      <c r="O3606" t="s">
        <v>8271</v>
      </c>
      <c r="P3606" s="5">
        <f t="shared" si="225"/>
        <v>112.83333333333334</v>
      </c>
      <c r="Q3606" s="10">
        <f t="shared" si="226"/>
        <v>42483.015694444446</v>
      </c>
      <c r="R3606" s="10">
        <f t="shared" si="227"/>
        <v>42489.290972222225</v>
      </c>
      <c r="S3606" t="s">
        <v>8330</v>
      </c>
      <c r="T3606" t="s">
        <v>8331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224"/>
        <v>30.666666666666668</v>
      </c>
      <c r="N3607" t="b">
        <v>1</v>
      </c>
      <c r="O3607" t="s">
        <v>8271</v>
      </c>
      <c r="P3607" s="5">
        <f t="shared" si="225"/>
        <v>184</v>
      </c>
      <c r="Q3607" s="10">
        <f t="shared" si="226"/>
        <v>42383.793124999997</v>
      </c>
      <c r="R3607" s="10">
        <f t="shared" si="227"/>
        <v>42413.793124999997</v>
      </c>
      <c r="S3607" t="s">
        <v>8330</v>
      </c>
      <c r="T3607" t="s">
        <v>8331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224"/>
        <v>61.0625</v>
      </c>
      <c r="N3608" t="b">
        <v>1</v>
      </c>
      <c r="O3608" t="s">
        <v>8271</v>
      </c>
      <c r="P3608" s="5">
        <f t="shared" si="225"/>
        <v>130.26666666666665</v>
      </c>
      <c r="Q3608" s="10">
        <f t="shared" si="226"/>
        <v>42566.604826388888</v>
      </c>
      <c r="R3608" s="10">
        <f t="shared" si="227"/>
        <v>42596.604826388888</v>
      </c>
      <c r="S3608" t="s">
        <v>8330</v>
      </c>
      <c r="T3608" t="s">
        <v>8331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224"/>
        <v>29</v>
      </c>
      <c r="N3609" t="b">
        <v>1</v>
      </c>
      <c r="O3609" t="s">
        <v>8271</v>
      </c>
      <c r="P3609" s="5">
        <f t="shared" si="225"/>
        <v>105.45454545454544</v>
      </c>
      <c r="Q3609" s="10">
        <f t="shared" si="226"/>
        <v>42338.963912037041</v>
      </c>
      <c r="R3609" s="10">
        <f t="shared" si="227"/>
        <v>42353</v>
      </c>
      <c r="S3609" t="s">
        <v>8330</v>
      </c>
      <c r="T3609" t="s">
        <v>8331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224"/>
        <v>29.62962962962963</v>
      </c>
      <c r="N3610" t="b">
        <v>1</v>
      </c>
      <c r="O3610" t="s">
        <v>8271</v>
      </c>
      <c r="P3610" s="5">
        <f t="shared" si="225"/>
        <v>100</v>
      </c>
      <c r="Q3610" s="10">
        <f t="shared" si="226"/>
        <v>42506.709375000006</v>
      </c>
      <c r="R3610" s="10">
        <f t="shared" si="227"/>
        <v>42538.583333333328</v>
      </c>
      <c r="S3610" t="s">
        <v>8330</v>
      </c>
      <c r="T3610" t="s">
        <v>8331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224"/>
        <v>143.0952380952381</v>
      </c>
      <c r="N3611" t="b">
        <v>1</v>
      </c>
      <c r="O3611" t="s">
        <v>8271</v>
      </c>
      <c r="P3611" s="5">
        <f t="shared" si="225"/>
        <v>153.31632653061226</v>
      </c>
      <c r="Q3611" s="10">
        <f t="shared" si="226"/>
        <v>42429.991724537031</v>
      </c>
      <c r="R3611" s="10">
        <f t="shared" si="227"/>
        <v>42459.950057870374</v>
      </c>
      <c r="S3611" t="s">
        <v>8330</v>
      </c>
      <c r="T3611" t="s">
        <v>8331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224"/>
        <v>52.354838709677416</v>
      </c>
      <c r="N3612" t="b">
        <v>1</v>
      </c>
      <c r="O3612" t="s">
        <v>8271</v>
      </c>
      <c r="P3612" s="5">
        <f t="shared" si="225"/>
        <v>162.30000000000001</v>
      </c>
      <c r="Q3612" s="10">
        <f t="shared" si="226"/>
        <v>42203.432129629626</v>
      </c>
      <c r="R3612" s="10">
        <f t="shared" si="227"/>
        <v>42233.432129629626</v>
      </c>
      <c r="S3612" t="s">
        <v>8330</v>
      </c>
      <c r="T3612" t="s">
        <v>8331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224"/>
        <v>66.666666666666671</v>
      </c>
      <c r="N3613" t="b">
        <v>1</v>
      </c>
      <c r="O3613" t="s">
        <v>8271</v>
      </c>
      <c r="P3613" s="5">
        <f t="shared" si="225"/>
        <v>136</v>
      </c>
      <c r="Q3613" s="10">
        <f t="shared" si="226"/>
        <v>42072.370381944449</v>
      </c>
      <c r="R3613" s="10">
        <f t="shared" si="227"/>
        <v>42102.370381944449</v>
      </c>
      <c r="S3613" t="s">
        <v>8330</v>
      </c>
      <c r="T3613" t="s">
        <v>8331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224"/>
        <v>126.66666666666667</v>
      </c>
      <c r="N3614" t="b">
        <v>1</v>
      </c>
      <c r="O3614" t="s">
        <v>8271</v>
      </c>
      <c r="P3614" s="5">
        <f t="shared" si="225"/>
        <v>144.4</v>
      </c>
      <c r="Q3614" s="10">
        <f t="shared" si="226"/>
        <v>41789.726979166669</v>
      </c>
      <c r="R3614" s="10">
        <f t="shared" si="227"/>
        <v>41799.726979166669</v>
      </c>
      <c r="S3614" t="s">
        <v>8330</v>
      </c>
      <c r="T3614" t="s">
        <v>8331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224"/>
        <v>62.5</v>
      </c>
      <c r="N3615" t="b">
        <v>1</v>
      </c>
      <c r="O3615" t="s">
        <v>8271</v>
      </c>
      <c r="P3615" s="5">
        <f t="shared" si="225"/>
        <v>100</v>
      </c>
      <c r="Q3615" s="10">
        <f t="shared" si="226"/>
        <v>41788.58997685185</v>
      </c>
      <c r="R3615" s="10">
        <f t="shared" si="227"/>
        <v>41818.58997685185</v>
      </c>
      <c r="S3615" t="s">
        <v>8330</v>
      </c>
      <c r="T3615" t="s">
        <v>8331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224"/>
        <v>35.492957746478872</v>
      </c>
      <c r="N3616" t="b">
        <v>1</v>
      </c>
      <c r="O3616" t="s">
        <v>8271</v>
      </c>
      <c r="P3616" s="5">
        <f t="shared" si="225"/>
        <v>100.8</v>
      </c>
      <c r="Q3616" s="10">
        <f t="shared" si="226"/>
        <v>42144.041851851856</v>
      </c>
      <c r="R3616" s="10">
        <f t="shared" si="227"/>
        <v>42174.041851851856</v>
      </c>
      <c r="S3616" t="s">
        <v>8330</v>
      </c>
      <c r="T3616" t="s">
        <v>8331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224"/>
        <v>37.083333333333336</v>
      </c>
      <c r="N3617" t="b">
        <v>1</v>
      </c>
      <c r="O3617" t="s">
        <v>8271</v>
      </c>
      <c r="P3617" s="5">
        <f t="shared" si="225"/>
        <v>106.80000000000001</v>
      </c>
      <c r="Q3617" s="10">
        <f t="shared" si="226"/>
        <v>42318.593703703707</v>
      </c>
      <c r="R3617" s="10">
        <f t="shared" si="227"/>
        <v>42348.593703703707</v>
      </c>
      <c r="S3617" t="s">
        <v>8330</v>
      </c>
      <c r="T3617" t="s">
        <v>8331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224"/>
        <v>69.333333333333329</v>
      </c>
      <c r="N3618" t="b">
        <v>1</v>
      </c>
      <c r="O3618" t="s">
        <v>8271</v>
      </c>
      <c r="P3618" s="5">
        <f t="shared" si="225"/>
        <v>124.8</v>
      </c>
      <c r="Q3618" s="10">
        <f t="shared" si="226"/>
        <v>42052.949814814812</v>
      </c>
      <c r="R3618" s="10">
        <f t="shared" si="227"/>
        <v>42082.908148148148</v>
      </c>
      <c r="S3618" t="s">
        <v>8330</v>
      </c>
      <c r="T3618" t="s">
        <v>8331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224"/>
        <v>17.254901960784313</v>
      </c>
      <c r="N3619" t="b">
        <v>1</v>
      </c>
      <c r="O3619" t="s">
        <v>8271</v>
      </c>
      <c r="P3619" s="5">
        <f t="shared" si="225"/>
        <v>118.91891891891892</v>
      </c>
      <c r="Q3619" s="10">
        <f t="shared" si="226"/>
        <v>42779.610289351855</v>
      </c>
      <c r="R3619" s="10">
        <f t="shared" si="227"/>
        <v>42794</v>
      </c>
      <c r="S3619" t="s">
        <v>8330</v>
      </c>
      <c r="T3619" t="s">
        <v>8331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224"/>
        <v>36.071428571428569</v>
      </c>
      <c r="N3620" t="b">
        <v>1</v>
      </c>
      <c r="O3620" t="s">
        <v>8271</v>
      </c>
      <c r="P3620" s="5">
        <f t="shared" si="225"/>
        <v>101</v>
      </c>
      <c r="Q3620" s="10">
        <f t="shared" si="226"/>
        <v>42128.627893518518</v>
      </c>
      <c r="R3620" s="10">
        <f t="shared" si="227"/>
        <v>42158.627893518518</v>
      </c>
      <c r="S3620" t="s">
        <v>8330</v>
      </c>
      <c r="T3620" t="s">
        <v>8331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224"/>
        <v>66.470588235294116</v>
      </c>
      <c r="N3621" t="b">
        <v>1</v>
      </c>
      <c r="O3621" t="s">
        <v>8271</v>
      </c>
      <c r="P3621" s="5">
        <f t="shared" si="225"/>
        <v>112.99999999999999</v>
      </c>
      <c r="Q3621" s="10">
        <f t="shared" si="226"/>
        <v>42661.132245370376</v>
      </c>
      <c r="R3621" s="10">
        <f t="shared" si="227"/>
        <v>42693.916666666672</v>
      </c>
      <c r="S3621" t="s">
        <v>8330</v>
      </c>
      <c r="T3621" t="s">
        <v>8331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224"/>
        <v>56.065989847715734</v>
      </c>
      <c r="N3622" t="b">
        <v>1</v>
      </c>
      <c r="O3622" t="s">
        <v>8271</v>
      </c>
      <c r="P3622" s="5">
        <f t="shared" si="225"/>
        <v>105.19047619047619</v>
      </c>
      <c r="Q3622" s="10">
        <f t="shared" si="226"/>
        <v>42037.938206018516</v>
      </c>
      <c r="R3622" s="10">
        <f t="shared" si="227"/>
        <v>42068.166666666672</v>
      </c>
      <c r="S3622" t="s">
        <v>8330</v>
      </c>
      <c r="T3622" t="s">
        <v>8331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224"/>
        <v>47.028571428571432</v>
      </c>
      <c r="N3623" t="b">
        <v>1</v>
      </c>
      <c r="O3623" t="s">
        <v>8271</v>
      </c>
      <c r="P3623" s="5">
        <f t="shared" si="225"/>
        <v>109.73333333333332</v>
      </c>
      <c r="Q3623" s="10">
        <f t="shared" si="226"/>
        <v>42619.935694444444</v>
      </c>
      <c r="R3623" s="10">
        <f t="shared" si="227"/>
        <v>42643.875</v>
      </c>
      <c r="S3623" t="s">
        <v>8330</v>
      </c>
      <c r="T3623" t="s">
        <v>8331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224"/>
        <v>47.666190476190479</v>
      </c>
      <c r="N3624" t="b">
        <v>1</v>
      </c>
      <c r="O3624" t="s">
        <v>8271</v>
      </c>
      <c r="P3624" s="5">
        <f t="shared" si="225"/>
        <v>100.099</v>
      </c>
      <c r="Q3624" s="10">
        <f t="shared" si="226"/>
        <v>41877.221886574072</v>
      </c>
      <c r="R3624" s="10">
        <f t="shared" si="227"/>
        <v>41910.140972222223</v>
      </c>
      <c r="S3624" t="s">
        <v>8330</v>
      </c>
      <c r="T3624" t="s">
        <v>8331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224"/>
        <v>88.235294117647058</v>
      </c>
      <c r="N3625" t="b">
        <v>1</v>
      </c>
      <c r="O3625" t="s">
        <v>8271</v>
      </c>
      <c r="P3625" s="5">
        <f t="shared" si="225"/>
        <v>120</v>
      </c>
      <c r="Q3625" s="10">
        <f t="shared" si="226"/>
        <v>41828.736921296295</v>
      </c>
      <c r="R3625" s="10">
        <f t="shared" si="227"/>
        <v>41846.291666666664</v>
      </c>
      <c r="S3625" t="s">
        <v>8330</v>
      </c>
      <c r="T3625" t="s">
        <v>8331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224"/>
        <v>80.717948717948715</v>
      </c>
      <c r="N3626" t="b">
        <v>1</v>
      </c>
      <c r="O3626" t="s">
        <v>8271</v>
      </c>
      <c r="P3626" s="5">
        <f t="shared" si="225"/>
        <v>104.93333333333332</v>
      </c>
      <c r="Q3626" s="10">
        <f t="shared" si="226"/>
        <v>42545.774189814809</v>
      </c>
      <c r="R3626" s="10">
        <f t="shared" si="227"/>
        <v>42605.774189814809</v>
      </c>
      <c r="S3626" t="s">
        <v>8330</v>
      </c>
      <c r="T3626" t="s">
        <v>8331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224"/>
        <v>39.487179487179489</v>
      </c>
      <c r="N3627" t="b">
        <v>1</v>
      </c>
      <c r="O3627" t="s">
        <v>8271</v>
      </c>
      <c r="P3627" s="5">
        <f t="shared" si="225"/>
        <v>102.66666666666666</v>
      </c>
      <c r="Q3627" s="10">
        <f t="shared" si="226"/>
        <v>42157.652511574073</v>
      </c>
      <c r="R3627" s="10">
        <f t="shared" si="227"/>
        <v>42187.652511574073</v>
      </c>
      <c r="S3627" t="s">
        <v>8330</v>
      </c>
      <c r="T3627" t="s">
        <v>8331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224"/>
        <v>84.854166666666671</v>
      </c>
      <c r="N3628" t="b">
        <v>1</v>
      </c>
      <c r="O3628" t="s">
        <v>8271</v>
      </c>
      <c r="P3628" s="5">
        <f t="shared" si="225"/>
        <v>101.82500000000002</v>
      </c>
      <c r="Q3628" s="10">
        <f t="shared" si="226"/>
        <v>41846.667326388888</v>
      </c>
      <c r="R3628" s="10">
        <f t="shared" si="227"/>
        <v>41867.667326388888</v>
      </c>
      <c r="S3628" t="s">
        <v>8330</v>
      </c>
      <c r="T3628" t="s">
        <v>8331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224"/>
        <v>68.965517241379317</v>
      </c>
      <c r="N3629" t="b">
        <v>1</v>
      </c>
      <c r="O3629" t="s">
        <v>8271</v>
      </c>
      <c r="P3629" s="5">
        <f t="shared" si="225"/>
        <v>100</v>
      </c>
      <c r="Q3629" s="10">
        <f t="shared" si="226"/>
        <v>42460.741747685184</v>
      </c>
      <c r="R3629" s="10">
        <f t="shared" si="227"/>
        <v>42511.165972222225</v>
      </c>
      <c r="S3629" t="s">
        <v>8330</v>
      </c>
      <c r="T3629" t="s">
        <v>8331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224"/>
        <v>#DIV/0!</v>
      </c>
      <c r="N3630" t="b">
        <v>0</v>
      </c>
      <c r="O3630" t="s">
        <v>8305</v>
      </c>
      <c r="P3630" s="5">
        <f t="shared" si="225"/>
        <v>0</v>
      </c>
      <c r="Q3630" s="10">
        <f t="shared" si="226"/>
        <v>42291.833287037036</v>
      </c>
      <c r="R3630" s="10">
        <f t="shared" si="227"/>
        <v>42351.874953703707</v>
      </c>
      <c r="S3630" t="s">
        <v>8330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224"/>
        <v>1</v>
      </c>
      <c r="N3631" t="b">
        <v>0</v>
      </c>
      <c r="O3631" t="s">
        <v>8305</v>
      </c>
      <c r="P3631" s="5">
        <f t="shared" si="225"/>
        <v>1.9999999999999998E-4</v>
      </c>
      <c r="Q3631" s="10">
        <f t="shared" si="226"/>
        <v>42437.094490740739</v>
      </c>
      <c r="R3631" s="10">
        <f t="shared" si="227"/>
        <v>42495.708333333328</v>
      </c>
      <c r="S3631" t="s">
        <v>8330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224"/>
        <v>1</v>
      </c>
      <c r="N3632" t="b">
        <v>0</v>
      </c>
      <c r="O3632" t="s">
        <v>8305</v>
      </c>
      <c r="P3632" s="5">
        <f t="shared" si="225"/>
        <v>3.3333333333333333E-2</v>
      </c>
      <c r="Q3632" s="10">
        <f t="shared" si="226"/>
        <v>41942.84710648148</v>
      </c>
      <c r="R3632" s="10">
        <f t="shared" si="227"/>
        <v>41972.888773148152</v>
      </c>
      <c r="S3632" t="s">
        <v>8330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224"/>
        <v>147.88135593220338</v>
      </c>
      <c r="N3633" t="b">
        <v>0</v>
      </c>
      <c r="O3633" t="s">
        <v>8305</v>
      </c>
      <c r="P3633" s="5">
        <f t="shared" si="225"/>
        <v>51.023391812865491</v>
      </c>
      <c r="Q3633" s="10">
        <f t="shared" si="226"/>
        <v>41880.753437499996</v>
      </c>
      <c r="R3633" s="10">
        <f t="shared" si="227"/>
        <v>41905.165972222225</v>
      </c>
      <c r="S3633" t="s">
        <v>8330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224"/>
        <v>100</v>
      </c>
      <c r="N3634" t="b">
        <v>0</v>
      </c>
      <c r="O3634" t="s">
        <v>8305</v>
      </c>
      <c r="P3634" s="5">
        <f t="shared" si="225"/>
        <v>20</v>
      </c>
      <c r="Q3634" s="10">
        <f t="shared" si="226"/>
        <v>41946.936909722222</v>
      </c>
      <c r="R3634" s="10">
        <f t="shared" si="227"/>
        <v>41966.936909722222</v>
      </c>
      <c r="S3634" t="s">
        <v>8330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224"/>
        <v>56.838709677419352</v>
      </c>
      <c r="N3635" t="b">
        <v>0</v>
      </c>
      <c r="O3635" t="s">
        <v>8305</v>
      </c>
      <c r="P3635" s="5">
        <f t="shared" si="225"/>
        <v>35.24</v>
      </c>
      <c r="Q3635" s="10">
        <f t="shared" si="226"/>
        <v>42649.623460648145</v>
      </c>
      <c r="R3635" s="10">
        <f t="shared" si="227"/>
        <v>42693.041666666672</v>
      </c>
      <c r="S3635" t="s">
        <v>8330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224"/>
        <v>176.94444444444446</v>
      </c>
      <c r="N3636" t="b">
        <v>0</v>
      </c>
      <c r="O3636" t="s">
        <v>8305</v>
      </c>
      <c r="P3636" s="5">
        <f t="shared" si="225"/>
        <v>4.246666666666667</v>
      </c>
      <c r="Q3636" s="10">
        <f t="shared" si="226"/>
        <v>42701.166365740741</v>
      </c>
      <c r="R3636" s="10">
        <f t="shared" si="227"/>
        <v>42749.165972222225</v>
      </c>
      <c r="S3636" t="s">
        <v>8330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224"/>
        <v>127.6</v>
      </c>
      <c r="N3637" t="b">
        <v>0</v>
      </c>
      <c r="O3637" t="s">
        <v>8305</v>
      </c>
      <c r="P3637" s="5">
        <f t="shared" si="225"/>
        <v>36.457142857142856</v>
      </c>
      <c r="Q3637" s="10">
        <f t="shared" si="226"/>
        <v>42450.88282407407</v>
      </c>
      <c r="R3637" s="10">
        <f t="shared" si="227"/>
        <v>42480.88282407407</v>
      </c>
      <c r="S3637" t="s">
        <v>8330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224"/>
        <v>#DIV/0!</v>
      </c>
      <c r="N3638" t="b">
        <v>0</v>
      </c>
      <c r="O3638" t="s">
        <v>8305</v>
      </c>
      <c r="P3638" s="5">
        <f t="shared" si="225"/>
        <v>0</v>
      </c>
      <c r="Q3638" s="10">
        <f t="shared" si="226"/>
        <v>42226.694780092599</v>
      </c>
      <c r="R3638" s="10">
        <f t="shared" si="227"/>
        <v>42261.694780092599</v>
      </c>
      <c r="S3638" t="s">
        <v>8330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224"/>
        <v>66.142857142857139</v>
      </c>
      <c r="N3639" t="b">
        <v>0</v>
      </c>
      <c r="O3639" t="s">
        <v>8305</v>
      </c>
      <c r="P3639" s="5">
        <f t="shared" si="225"/>
        <v>30.866666666666664</v>
      </c>
      <c r="Q3639" s="10">
        <f t="shared" si="226"/>
        <v>41975.700636574074</v>
      </c>
      <c r="R3639" s="10">
        <f t="shared" si="227"/>
        <v>42005.700636574074</v>
      </c>
      <c r="S3639" t="s">
        <v>8330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224"/>
        <v>108</v>
      </c>
      <c r="N3640" t="b">
        <v>0</v>
      </c>
      <c r="O3640" t="s">
        <v>8305</v>
      </c>
      <c r="P3640" s="5">
        <f t="shared" si="225"/>
        <v>6.5454545454545459</v>
      </c>
      <c r="Q3640" s="10">
        <f t="shared" si="226"/>
        <v>42053.672824074078</v>
      </c>
      <c r="R3640" s="10">
        <f t="shared" si="227"/>
        <v>42113.631157407406</v>
      </c>
      <c r="S3640" t="s">
        <v>8330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224"/>
        <v>1</v>
      </c>
      <c r="N3641" t="b">
        <v>0</v>
      </c>
      <c r="O3641" t="s">
        <v>8305</v>
      </c>
      <c r="P3641" s="5">
        <f t="shared" si="225"/>
        <v>4.0000000000000001E-3</v>
      </c>
      <c r="Q3641" s="10">
        <f t="shared" si="226"/>
        <v>42590.677152777775</v>
      </c>
      <c r="R3641" s="10">
        <f t="shared" si="227"/>
        <v>42650.632638888885</v>
      </c>
      <c r="S3641" t="s">
        <v>8330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224"/>
        <v>18.333333333333332</v>
      </c>
      <c r="N3642" t="b">
        <v>0</v>
      </c>
      <c r="O3642" t="s">
        <v>8305</v>
      </c>
      <c r="P3642" s="5">
        <f t="shared" si="225"/>
        <v>5.5</v>
      </c>
      <c r="Q3642" s="10">
        <f t="shared" si="226"/>
        <v>42104.781597222223</v>
      </c>
      <c r="R3642" s="10">
        <f t="shared" si="227"/>
        <v>42134.781597222223</v>
      </c>
      <c r="S3642" t="s">
        <v>8330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224"/>
        <v>#DIV/0!</v>
      </c>
      <c r="N3643" t="b">
        <v>0</v>
      </c>
      <c r="O3643" t="s">
        <v>8305</v>
      </c>
      <c r="P3643" s="5">
        <f t="shared" si="225"/>
        <v>0</v>
      </c>
      <c r="Q3643" s="10">
        <f t="shared" si="226"/>
        <v>41899.627071759263</v>
      </c>
      <c r="R3643" s="10">
        <f t="shared" si="227"/>
        <v>41917.208333333336</v>
      </c>
      <c r="S3643" t="s">
        <v>8330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224"/>
        <v>7.5</v>
      </c>
      <c r="N3644" t="b">
        <v>0</v>
      </c>
      <c r="O3644" t="s">
        <v>8305</v>
      </c>
      <c r="P3644" s="5">
        <f t="shared" si="225"/>
        <v>2.1428571428571428</v>
      </c>
      <c r="Q3644" s="10">
        <f t="shared" si="226"/>
        <v>42297.816284722227</v>
      </c>
      <c r="R3644" s="10">
        <f t="shared" si="227"/>
        <v>42338.708333333328</v>
      </c>
      <c r="S3644" t="s">
        <v>8330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224"/>
        <v>#DIV/0!</v>
      </c>
      <c r="N3645" t="b">
        <v>0</v>
      </c>
      <c r="O3645" t="s">
        <v>8305</v>
      </c>
      <c r="P3645" s="5">
        <f t="shared" si="225"/>
        <v>0</v>
      </c>
      <c r="Q3645" s="10">
        <f t="shared" si="226"/>
        <v>42285.143969907411</v>
      </c>
      <c r="R3645" s="10">
        <f t="shared" si="227"/>
        <v>42325.185636574075</v>
      </c>
      <c r="S3645" t="s">
        <v>8330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224"/>
        <v>68.416666666666671</v>
      </c>
      <c r="N3646" t="b">
        <v>0</v>
      </c>
      <c r="O3646" t="s">
        <v>8305</v>
      </c>
      <c r="P3646" s="5">
        <f t="shared" si="225"/>
        <v>16.420000000000002</v>
      </c>
      <c r="Q3646" s="10">
        <f t="shared" si="226"/>
        <v>42409.241747685184</v>
      </c>
      <c r="R3646" s="10">
        <f t="shared" si="227"/>
        <v>42437.207638888889</v>
      </c>
      <c r="S3646" t="s">
        <v>8330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224"/>
        <v>1</v>
      </c>
      <c r="N3647" t="b">
        <v>0</v>
      </c>
      <c r="O3647" t="s">
        <v>8305</v>
      </c>
      <c r="P3647" s="5">
        <f t="shared" si="225"/>
        <v>0.1</v>
      </c>
      <c r="Q3647" s="10">
        <f t="shared" si="226"/>
        <v>42665.970347222217</v>
      </c>
      <c r="R3647" s="10">
        <f t="shared" si="227"/>
        <v>42696.012013888889</v>
      </c>
      <c r="S3647" t="s">
        <v>8330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224"/>
        <v>60.125</v>
      </c>
      <c r="N3648" t="b">
        <v>0</v>
      </c>
      <c r="O3648" t="s">
        <v>8305</v>
      </c>
      <c r="P3648" s="5">
        <f t="shared" si="225"/>
        <v>4.8099999999999996</v>
      </c>
      <c r="Q3648" s="10">
        <f t="shared" si="226"/>
        <v>42140.421319444446</v>
      </c>
      <c r="R3648" s="10">
        <f t="shared" si="227"/>
        <v>42171.979166666672</v>
      </c>
      <c r="S3648" t="s">
        <v>8330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224"/>
        <v>15</v>
      </c>
      <c r="N3649" t="b">
        <v>0</v>
      </c>
      <c r="O3649" t="s">
        <v>8305</v>
      </c>
      <c r="P3649" s="5">
        <f t="shared" si="225"/>
        <v>6</v>
      </c>
      <c r="Q3649" s="10">
        <f t="shared" si="226"/>
        <v>42598.749155092592</v>
      </c>
      <c r="R3649" s="10">
        <f t="shared" si="227"/>
        <v>42643.749155092592</v>
      </c>
      <c r="S3649" t="s">
        <v>8330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ref="M3650:M3713" si="228">E3650/L3650</f>
        <v>550.04109589041093</v>
      </c>
      <c r="N3650" t="b">
        <v>1</v>
      </c>
      <c r="O3650" t="s">
        <v>8271</v>
      </c>
      <c r="P3650" s="5">
        <f t="shared" si="225"/>
        <v>100.38249999999999</v>
      </c>
      <c r="Q3650" s="10">
        <f t="shared" si="226"/>
        <v>41887.292187500003</v>
      </c>
      <c r="R3650" s="10">
        <f t="shared" si="227"/>
        <v>41917.292187500003</v>
      </c>
      <c r="S3650" t="s">
        <v>8330</v>
      </c>
      <c r="T3650" t="s">
        <v>8331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si="228"/>
        <v>97.5</v>
      </c>
      <c r="N3651" t="b">
        <v>1</v>
      </c>
      <c r="O3651" t="s">
        <v>8271</v>
      </c>
      <c r="P3651" s="5">
        <f t="shared" ref="P3651:P3714" si="229">(E3651/D3651)*100</f>
        <v>104</v>
      </c>
      <c r="Q3651" s="10">
        <f t="shared" ref="Q3651:Q3714" si="230">(((J3651/60)/60)/24)+DATE(1970,1,1)</f>
        <v>41780.712893518517</v>
      </c>
      <c r="R3651" s="10">
        <f t="shared" ref="R3651:R3714" si="231">(((I3651/60)/60)/24)+DATE(1970,1,1)</f>
        <v>41806.712893518517</v>
      </c>
      <c r="S3651" t="s">
        <v>8330</v>
      </c>
      <c r="T3651" t="s">
        <v>8331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228"/>
        <v>29.411764705882351</v>
      </c>
      <c r="N3652" t="b">
        <v>1</v>
      </c>
      <c r="O3652" t="s">
        <v>8271</v>
      </c>
      <c r="P3652" s="5">
        <f t="shared" si="229"/>
        <v>100</v>
      </c>
      <c r="Q3652" s="10">
        <f t="shared" si="230"/>
        <v>42381.478981481487</v>
      </c>
      <c r="R3652" s="10">
        <f t="shared" si="231"/>
        <v>42402.478981481487</v>
      </c>
      <c r="S3652" t="s">
        <v>8330</v>
      </c>
      <c r="T3652" t="s">
        <v>8331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228"/>
        <v>57.777777777777779</v>
      </c>
      <c r="N3653" t="b">
        <v>1</v>
      </c>
      <c r="O3653" t="s">
        <v>8271</v>
      </c>
      <c r="P3653" s="5">
        <f t="shared" si="229"/>
        <v>104</v>
      </c>
      <c r="Q3653" s="10">
        <f t="shared" si="230"/>
        <v>41828.646319444444</v>
      </c>
      <c r="R3653" s="10">
        <f t="shared" si="231"/>
        <v>41861.665972222225</v>
      </c>
      <c r="S3653" t="s">
        <v>8330</v>
      </c>
      <c r="T3653" t="s">
        <v>8331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228"/>
        <v>44.235294117647058</v>
      </c>
      <c r="N3654" t="b">
        <v>1</v>
      </c>
      <c r="O3654" t="s">
        <v>8271</v>
      </c>
      <c r="P3654" s="5">
        <f t="shared" si="229"/>
        <v>250.66666666666669</v>
      </c>
      <c r="Q3654" s="10">
        <f t="shared" si="230"/>
        <v>42596.644699074073</v>
      </c>
      <c r="R3654" s="10">
        <f t="shared" si="231"/>
        <v>42607.165972222225</v>
      </c>
      <c r="S3654" t="s">
        <v>8330</v>
      </c>
      <c r="T3654" t="s">
        <v>8331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228"/>
        <v>60.909090909090907</v>
      </c>
      <c r="N3655" t="b">
        <v>1</v>
      </c>
      <c r="O3655" t="s">
        <v>8271</v>
      </c>
      <c r="P3655" s="5">
        <f t="shared" si="229"/>
        <v>100.49999999999999</v>
      </c>
      <c r="Q3655" s="10">
        <f t="shared" si="230"/>
        <v>42191.363506944443</v>
      </c>
      <c r="R3655" s="10">
        <f t="shared" si="231"/>
        <v>42221.363506944443</v>
      </c>
      <c r="S3655" t="s">
        <v>8330</v>
      </c>
      <c r="T3655" t="s">
        <v>8331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228"/>
        <v>68.84210526315789</v>
      </c>
      <c r="N3656" t="b">
        <v>1</v>
      </c>
      <c r="O3656" t="s">
        <v>8271</v>
      </c>
      <c r="P3656" s="5">
        <f t="shared" si="229"/>
        <v>174.4</v>
      </c>
      <c r="Q3656" s="10">
        <f t="shared" si="230"/>
        <v>42440.416504629626</v>
      </c>
      <c r="R3656" s="10">
        <f t="shared" si="231"/>
        <v>42463.708333333328</v>
      </c>
      <c r="S3656" t="s">
        <v>8330</v>
      </c>
      <c r="T3656" t="s">
        <v>8331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228"/>
        <v>73.582278481012665</v>
      </c>
      <c r="N3657" t="b">
        <v>1</v>
      </c>
      <c r="O3657" t="s">
        <v>8271</v>
      </c>
      <c r="P3657" s="5">
        <f t="shared" si="229"/>
        <v>116.26</v>
      </c>
      <c r="Q3657" s="10">
        <f t="shared" si="230"/>
        <v>42173.803217592591</v>
      </c>
      <c r="R3657" s="10">
        <f t="shared" si="231"/>
        <v>42203.290972222225</v>
      </c>
      <c r="S3657" t="s">
        <v>8330</v>
      </c>
      <c r="T3657" t="s">
        <v>8331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228"/>
        <v>115.02173913043478</v>
      </c>
      <c r="N3658" t="b">
        <v>1</v>
      </c>
      <c r="O3658" t="s">
        <v>8271</v>
      </c>
      <c r="P3658" s="5">
        <f t="shared" si="229"/>
        <v>105.82000000000001</v>
      </c>
      <c r="Q3658" s="10">
        <f t="shared" si="230"/>
        <v>42737.910138888896</v>
      </c>
      <c r="R3658" s="10">
        <f t="shared" si="231"/>
        <v>42767.957638888889</v>
      </c>
      <c r="S3658" t="s">
        <v>8330</v>
      </c>
      <c r="T3658" t="s">
        <v>8331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228"/>
        <v>110.75</v>
      </c>
      <c r="N3659" t="b">
        <v>1</v>
      </c>
      <c r="O3659" t="s">
        <v>8271</v>
      </c>
      <c r="P3659" s="5">
        <f t="shared" si="229"/>
        <v>110.75</v>
      </c>
      <c r="Q3659" s="10">
        <f t="shared" si="230"/>
        <v>42499.629849537043</v>
      </c>
      <c r="R3659" s="10">
        <f t="shared" si="231"/>
        <v>42522.904166666667</v>
      </c>
      <c r="S3659" t="s">
        <v>8330</v>
      </c>
      <c r="T3659" t="s">
        <v>8331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228"/>
        <v>75.5</v>
      </c>
      <c r="N3660" t="b">
        <v>1</v>
      </c>
      <c r="O3660" t="s">
        <v>8271</v>
      </c>
      <c r="P3660" s="5">
        <f t="shared" si="229"/>
        <v>100.66666666666666</v>
      </c>
      <c r="Q3660" s="10">
        <f t="shared" si="230"/>
        <v>41775.858564814815</v>
      </c>
      <c r="R3660" s="10">
        <f t="shared" si="231"/>
        <v>41822.165972222225</v>
      </c>
      <c r="S3660" t="s">
        <v>8330</v>
      </c>
      <c r="T3660" t="s">
        <v>8331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228"/>
        <v>235.46153846153845</v>
      </c>
      <c r="N3661" t="b">
        <v>1</v>
      </c>
      <c r="O3661" t="s">
        <v>8271</v>
      </c>
      <c r="P3661" s="5">
        <f t="shared" si="229"/>
        <v>102.03333333333333</v>
      </c>
      <c r="Q3661" s="10">
        <f t="shared" si="230"/>
        <v>42055.277199074073</v>
      </c>
      <c r="R3661" s="10">
        <f t="shared" si="231"/>
        <v>42082.610416666663</v>
      </c>
      <c r="S3661" t="s">
        <v>8330</v>
      </c>
      <c r="T3661" t="s">
        <v>8331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228"/>
        <v>11.363636363636363</v>
      </c>
      <c r="N3662" t="b">
        <v>1</v>
      </c>
      <c r="O3662" t="s">
        <v>8271</v>
      </c>
      <c r="P3662" s="5">
        <f t="shared" si="229"/>
        <v>100</v>
      </c>
      <c r="Q3662" s="10">
        <f t="shared" si="230"/>
        <v>41971.881076388891</v>
      </c>
      <c r="R3662" s="10">
        <f t="shared" si="231"/>
        <v>41996.881076388891</v>
      </c>
      <c r="S3662" t="s">
        <v>8330</v>
      </c>
      <c r="T3662" t="s">
        <v>8331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228"/>
        <v>92.5</v>
      </c>
      <c r="N3663" t="b">
        <v>1</v>
      </c>
      <c r="O3663" t="s">
        <v>8271</v>
      </c>
      <c r="P3663" s="5">
        <f t="shared" si="229"/>
        <v>111.00000000000001</v>
      </c>
      <c r="Q3663" s="10">
        <f t="shared" si="230"/>
        <v>42447.896666666667</v>
      </c>
      <c r="R3663" s="10">
        <f t="shared" si="231"/>
        <v>42470.166666666672</v>
      </c>
      <c r="S3663" t="s">
        <v>8330</v>
      </c>
      <c r="T3663" t="s">
        <v>8331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228"/>
        <v>202.85</v>
      </c>
      <c r="N3664" t="b">
        <v>1</v>
      </c>
      <c r="O3664" t="s">
        <v>8271</v>
      </c>
      <c r="P3664" s="5">
        <f t="shared" si="229"/>
        <v>101.42500000000001</v>
      </c>
      <c r="Q3664" s="10">
        <f t="shared" si="230"/>
        <v>42064.220069444447</v>
      </c>
      <c r="R3664" s="10">
        <f t="shared" si="231"/>
        <v>42094.178402777776</v>
      </c>
      <c r="S3664" t="s">
        <v>8330</v>
      </c>
      <c r="T3664" t="s">
        <v>8331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228"/>
        <v>26</v>
      </c>
      <c r="N3665" t="b">
        <v>1</v>
      </c>
      <c r="O3665" t="s">
        <v>8271</v>
      </c>
      <c r="P3665" s="5">
        <f t="shared" si="229"/>
        <v>104</v>
      </c>
      <c r="Q3665" s="10">
        <f t="shared" si="230"/>
        <v>42665.451736111107</v>
      </c>
      <c r="R3665" s="10">
        <f t="shared" si="231"/>
        <v>42725.493402777778</v>
      </c>
      <c r="S3665" t="s">
        <v>8330</v>
      </c>
      <c r="T3665" t="s">
        <v>8331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228"/>
        <v>46.05263157894737</v>
      </c>
      <c r="N3666" t="b">
        <v>1</v>
      </c>
      <c r="O3666" t="s">
        <v>8271</v>
      </c>
      <c r="P3666" s="5">
        <f t="shared" si="229"/>
        <v>109.375</v>
      </c>
      <c r="Q3666" s="10">
        <f t="shared" si="230"/>
        <v>42523.248715277776</v>
      </c>
      <c r="R3666" s="10">
        <f t="shared" si="231"/>
        <v>42537.248715277776</v>
      </c>
      <c r="S3666" t="s">
        <v>8330</v>
      </c>
      <c r="T3666" t="s">
        <v>8331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228"/>
        <v>51</v>
      </c>
      <c r="N3667" t="b">
        <v>1</v>
      </c>
      <c r="O3667" t="s">
        <v>8271</v>
      </c>
      <c r="P3667" s="5">
        <f t="shared" si="229"/>
        <v>115.16129032258064</v>
      </c>
      <c r="Q3667" s="10">
        <f t="shared" si="230"/>
        <v>42294.808124999996</v>
      </c>
      <c r="R3667" s="10">
        <f t="shared" si="231"/>
        <v>42305.829166666663</v>
      </c>
      <c r="S3667" t="s">
        <v>8330</v>
      </c>
      <c r="T3667" t="s">
        <v>8331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228"/>
        <v>31.578947368421051</v>
      </c>
      <c r="N3668" t="b">
        <v>1</v>
      </c>
      <c r="O3668" t="s">
        <v>8271</v>
      </c>
      <c r="P3668" s="5">
        <f t="shared" si="229"/>
        <v>100</v>
      </c>
      <c r="Q3668" s="10">
        <f t="shared" si="230"/>
        <v>41822.90488425926</v>
      </c>
      <c r="R3668" s="10">
        <f t="shared" si="231"/>
        <v>41844.291666666664</v>
      </c>
      <c r="S3668" t="s">
        <v>8330</v>
      </c>
      <c r="T3668" t="s">
        <v>8331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228"/>
        <v>53.363965517241382</v>
      </c>
      <c r="N3669" t="b">
        <v>1</v>
      </c>
      <c r="O3669" t="s">
        <v>8271</v>
      </c>
      <c r="P3669" s="5">
        <f t="shared" si="229"/>
        <v>103.17033333333335</v>
      </c>
      <c r="Q3669" s="10">
        <f t="shared" si="230"/>
        <v>42173.970127314817</v>
      </c>
      <c r="R3669" s="10">
        <f t="shared" si="231"/>
        <v>42203.970127314817</v>
      </c>
      <c r="S3669" t="s">
        <v>8330</v>
      </c>
      <c r="T3669" t="s">
        <v>8331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228"/>
        <v>36.964285714285715</v>
      </c>
      <c r="N3670" t="b">
        <v>1</v>
      </c>
      <c r="O3670" t="s">
        <v>8271</v>
      </c>
      <c r="P3670" s="5">
        <f t="shared" si="229"/>
        <v>103.49999999999999</v>
      </c>
      <c r="Q3670" s="10">
        <f t="shared" si="230"/>
        <v>42185.556157407409</v>
      </c>
      <c r="R3670" s="10">
        <f t="shared" si="231"/>
        <v>42208.772916666669</v>
      </c>
      <c r="S3670" t="s">
        <v>8330</v>
      </c>
      <c r="T3670" t="s">
        <v>8331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228"/>
        <v>81.294117647058826</v>
      </c>
      <c r="N3671" t="b">
        <v>1</v>
      </c>
      <c r="O3671" t="s">
        <v>8271</v>
      </c>
      <c r="P3671" s="5">
        <f t="shared" si="229"/>
        <v>138.19999999999999</v>
      </c>
      <c r="Q3671" s="10">
        <f t="shared" si="230"/>
        <v>42136.675196759257</v>
      </c>
      <c r="R3671" s="10">
        <f t="shared" si="231"/>
        <v>42166.675196759257</v>
      </c>
      <c r="S3671" t="s">
        <v>8330</v>
      </c>
      <c r="T3671" t="s">
        <v>8331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228"/>
        <v>20.083333333333332</v>
      </c>
      <c r="N3672" t="b">
        <v>1</v>
      </c>
      <c r="O3672" t="s">
        <v>8271</v>
      </c>
      <c r="P3672" s="5">
        <f t="shared" si="229"/>
        <v>109.54545454545455</v>
      </c>
      <c r="Q3672" s="10">
        <f t="shared" si="230"/>
        <v>42142.514016203699</v>
      </c>
      <c r="R3672" s="10">
        <f t="shared" si="231"/>
        <v>42155.958333333328</v>
      </c>
      <c r="S3672" t="s">
        <v>8330</v>
      </c>
      <c r="T3672" t="s">
        <v>8331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228"/>
        <v>88.25</v>
      </c>
      <c r="N3673" t="b">
        <v>1</v>
      </c>
      <c r="O3673" t="s">
        <v>8271</v>
      </c>
      <c r="P3673" s="5">
        <f t="shared" si="229"/>
        <v>100.85714285714286</v>
      </c>
      <c r="Q3673" s="10">
        <f t="shared" si="230"/>
        <v>41820.62809027778</v>
      </c>
      <c r="R3673" s="10">
        <f t="shared" si="231"/>
        <v>41841.165972222225</v>
      </c>
      <c r="S3673" t="s">
        <v>8330</v>
      </c>
      <c r="T3673" t="s">
        <v>8331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228"/>
        <v>53.438596491228068</v>
      </c>
      <c r="N3674" t="b">
        <v>1</v>
      </c>
      <c r="O3674" t="s">
        <v>8271</v>
      </c>
      <c r="P3674" s="5">
        <f t="shared" si="229"/>
        <v>101.53333333333335</v>
      </c>
      <c r="Q3674" s="10">
        <f t="shared" si="230"/>
        <v>41878.946574074071</v>
      </c>
      <c r="R3674" s="10">
        <f t="shared" si="231"/>
        <v>41908.946574074071</v>
      </c>
      <c r="S3674" t="s">
        <v>8330</v>
      </c>
      <c r="T3674" t="s">
        <v>8331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228"/>
        <v>39.868421052631582</v>
      </c>
      <c r="N3675" t="b">
        <v>1</v>
      </c>
      <c r="O3675" t="s">
        <v>8271</v>
      </c>
      <c r="P3675" s="5">
        <f t="shared" si="229"/>
        <v>113.625</v>
      </c>
      <c r="Q3675" s="10">
        <f t="shared" si="230"/>
        <v>41914.295104166667</v>
      </c>
      <c r="R3675" s="10">
        <f t="shared" si="231"/>
        <v>41948.536111111112</v>
      </c>
      <c r="S3675" t="s">
        <v>8330</v>
      </c>
      <c r="T3675" t="s">
        <v>8331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228"/>
        <v>145.16129032258064</v>
      </c>
      <c r="N3676" t="b">
        <v>1</v>
      </c>
      <c r="O3676" t="s">
        <v>8271</v>
      </c>
      <c r="P3676" s="5">
        <f t="shared" si="229"/>
        <v>100</v>
      </c>
      <c r="Q3676" s="10">
        <f t="shared" si="230"/>
        <v>42556.873020833329</v>
      </c>
      <c r="R3676" s="10">
        <f t="shared" si="231"/>
        <v>42616.873020833329</v>
      </c>
      <c r="S3676" t="s">
        <v>8330</v>
      </c>
      <c r="T3676" t="s">
        <v>8331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228"/>
        <v>23.333333333333332</v>
      </c>
      <c r="N3677" t="b">
        <v>1</v>
      </c>
      <c r="O3677" t="s">
        <v>8271</v>
      </c>
      <c r="P3677" s="5">
        <f t="shared" si="229"/>
        <v>140</v>
      </c>
      <c r="Q3677" s="10">
        <f t="shared" si="230"/>
        <v>42493.597013888888</v>
      </c>
      <c r="R3677" s="10">
        <f t="shared" si="231"/>
        <v>42505.958333333328</v>
      </c>
      <c r="S3677" t="s">
        <v>8330</v>
      </c>
      <c r="T3677" t="s">
        <v>8331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228"/>
        <v>64.375</v>
      </c>
      <c r="N3678" t="b">
        <v>1</v>
      </c>
      <c r="O3678" t="s">
        <v>8271</v>
      </c>
      <c r="P3678" s="5">
        <f t="shared" si="229"/>
        <v>128.75</v>
      </c>
      <c r="Q3678" s="10">
        <f t="shared" si="230"/>
        <v>41876.815787037034</v>
      </c>
      <c r="R3678" s="10">
        <f t="shared" si="231"/>
        <v>41894.815787037034</v>
      </c>
      <c r="S3678" t="s">
        <v>8330</v>
      </c>
      <c r="T3678" t="s">
        <v>8331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228"/>
        <v>62.052763819095475</v>
      </c>
      <c r="N3679" t="b">
        <v>1</v>
      </c>
      <c r="O3679" t="s">
        <v>8271</v>
      </c>
      <c r="P3679" s="5">
        <f t="shared" si="229"/>
        <v>102.90416666666667</v>
      </c>
      <c r="Q3679" s="10">
        <f t="shared" si="230"/>
        <v>41802.574282407404</v>
      </c>
      <c r="R3679" s="10">
        <f t="shared" si="231"/>
        <v>41823.165972222225</v>
      </c>
      <c r="S3679" t="s">
        <v>8330</v>
      </c>
      <c r="T3679" t="s">
        <v>8331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228"/>
        <v>66.129032258064512</v>
      </c>
      <c r="N3680" t="b">
        <v>1</v>
      </c>
      <c r="O3680" t="s">
        <v>8271</v>
      </c>
      <c r="P3680" s="5">
        <f t="shared" si="229"/>
        <v>102.49999999999999</v>
      </c>
      <c r="Q3680" s="10">
        <f t="shared" si="230"/>
        <v>42120.531226851846</v>
      </c>
      <c r="R3680" s="10">
        <f t="shared" si="231"/>
        <v>42155.531226851846</v>
      </c>
      <c r="S3680" t="s">
        <v>8330</v>
      </c>
      <c r="T3680" t="s">
        <v>8331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228"/>
        <v>73.400000000000006</v>
      </c>
      <c r="N3681" t="b">
        <v>1</v>
      </c>
      <c r="O3681" t="s">
        <v>8271</v>
      </c>
      <c r="P3681" s="5">
        <f t="shared" si="229"/>
        <v>110.1</v>
      </c>
      <c r="Q3681" s="10">
        <f t="shared" si="230"/>
        <v>41786.761354166665</v>
      </c>
      <c r="R3681" s="10">
        <f t="shared" si="231"/>
        <v>41821.207638888889</v>
      </c>
      <c r="S3681" t="s">
        <v>8330</v>
      </c>
      <c r="T3681" t="s">
        <v>8331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228"/>
        <v>99.5</v>
      </c>
      <c r="N3682" t="b">
        <v>1</v>
      </c>
      <c r="O3682" t="s">
        <v>8271</v>
      </c>
      <c r="P3682" s="5">
        <f t="shared" si="229"/>
        <v>112.76666666666667</v>
      </c>
      <c r="Q3682" s="10">
        <f t="shared" si="230"/>
        <v>42627.454097222217</v>
      </c>
      <c r="R3682" s="10">
        <f t="shared" si="231"/>
        <v>42648.454097222217</v>
      </c>
      <c r="S3682" t="s">
        <v>8330</v>
      </c>
      <c r="T3682" t="s">
        <v>8331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228"/>
        <v>62.166666666666664</v>
      </c>
      <c r="N3683" t="b">
        <v>1</v>
      </c>
      <c r="O3683" t="s">
        <v>8271</v>
      </c>
      <c r="P3683" s="5">
        <f t="shared" si="229"/>
        <v>111.9</v>
      </c>
      <c r="Q3683" s="10">
        <f t="shared" si="230"/>
        <v>42374.651504629626</v>
      </c>
      <c r="R3683" s="10">
        <f t="shared" si="231"/>
        <v>42384.651504629626</v>
      </c>
      <c r="S3683" t="s">
        <v>8330</v>
      </c>
      <c r="T3683" t="s">
        <v>8331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228"/>
        <v>62.328358208955223</v>
      </c>
      <c r="N3684" t="b">
        <v>1</v>
      </c>
      <c r="O3684" t="s">
        <v>8271</v>
      </c>
      <c r="P3684" s="5">
        <f t="shared" si="229"/>
        <v>139.19999999999999</v>
      </c>
      <c r="Q3684" s="10">
        <f t="shared" si="230"/>
        <v>41772.685393518521</v>
      </c>
      <c r="R3684" s="10">
        <f t="shared" si="231"/>
        <v>41806.290972222225</v>
      </c>
      <c r="S3684" t="s">
        <v>8330</v>
      </c>
      <c r="T3684" t="s">
        <v>8331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228"/>
        <v>58.787878787878789</v>
      </c>
      <c r="N3685" t="b">
        <v>1</v>
      </c>
      <c r="O3685" t="s">
        <v>8271</v>
      </c>
      <c r="P3685" s="5">
        <f t="shared" si="229"/>
        <v>110.85714285714286</v>
      </c>
      <c r="Q3685" s="10">
        <f t="shared" si="230"/>
        <v>42633.116851851853</v>
      </c>
      <c r="R3685" s="10">
        <f t="shared" si="231"/>
        <v>42663.116851851853</v>
      </c>
      <c r="S3685" t="s">
        <v>8330</v>
      </c>
      <c r="T3685" t="s">
        <v>8331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228"/>
        <v>45.347826086956523</v>
      </c>
      <c r="N3686" t="b">
        <v>1</v>
      </c>
      <c r="O3686" t="s">
        <v>8271</v>
      </c>
      <c r="P3686" s="5">
        <f t="shared" si="229"/>
        <v>139.06666666666666</v>
      </c>
      <c r="Q3686" s="10">
        <f t="shared" si="230"/>
        <v>42219.180393518516</v>
      </c>
      <c r="R3686" s="10">
        <f t="shared" si="231"/>
        <v>42249.180393518516</v>
      </c>
      <c r="S3686" t="s">
        <v>8330</v>
      </c>
      <c r="T3686" t="s">
        <v>8331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228"/>
        <v>41.944444444444443</v>
      </c>
      <c r="N3687" t="b">
        <v>1</v>
      </c>
      <c r="O3687" t="s">
        <v>8271</v>
      </c>
      <c r="P3687" s="5">
        <f t="shared" si="229"/>
        <v>105.69999999999999</v>
      </c>
      <c r="Q3687" s="10">
        <f t="shared" si="230"/>
        <v>41753.593275462961</v>
      </c>
      <c r="R3687" s="10">
        <f t="shared" si="231"/>
        <v>41778.875</v>
      </c>
      <c r="S3687" t="s">
        <v>8330</v>
      </c>
      <c r="T3687" t="s">
        <v>8331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228"/>
        <v>59.166666666666664</v>
      </c>
      <c r="N3688" t="b">
        <v>1</v>
      </c>
      <c r="O3688" t="s">
        <v>8271</v>
      </c>
      <c r="P3688" s="5">
        <f t="shared" si="229"/>
        <v>101.42857142857142</v>
      </c>
      <c r="Q3688" s="10">
        <f t="shared" si="230"/>
        <v>42230.662731481483</v>
      </c>
      <c r="R3688" s="10">
        <f t="shared" si="231"/>
        <v>42245.165972222225</v>
      </c>
      <c r="S3688" t="s">
        <v>8330</v>
      </c>
      <c r="T3688" t="s">
        <v>8331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228"/>
        <v>200.49</v>
      </c>
      <c r="N3689" t="b">
        <v>1</v>
      </c>
      <c r="O3689" t="s">
        <v>8271</v>
      </c>
      <c r="P3689" s="5">
        <f t="shared" si="229"/>
        <v>100.245</v>
      </c>
      <c r="Q3689" s="10">
        <f t="shared" si="230"/>
        <v>41787.218229166669</v>
      </c>
      <c r="R3689" s="10">
        <f t="shared" si="231"/>
        <v>41817.218229166669</v>
      </c>
      <c r="S3689" t="s">
        <v>8330</v>
      </c>
      <c r="T3689" t="s">
        <v>8331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228"/>
        <v>83.974358974358978</v>
      </c>
      <c r="N3690" t="b">
        <v>1</v>
      </c>
      <c r="O3690" t="s">
        <v>8271</v>
      </c>
      <c r="P3690" s="5">
        <f t="shared" si="229"/>
        <v>109.16666666666666</v>
      </c>
      <c r="Q3690" s="10">
        <f t="shared" si="230"/>
        <v>41829.787083333329</v>
      </c>
      <c r="R3690" s="10">
        <f t="shared" si="231"/>
        <v>41859.787083333329</v>
      </c>
      <c r="S3690" t="s">
        <v>8330</v>
      </c>
      <c r="T3690" t="s">
        <v>8331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228"/>
        <v>57.258064516129032</v>
      </c>
      <c r="N3691" t="b">
        <v>1</v>
      </c>
      <c r="O3691" t="s">
        <v>8271</v>
      </c>
      <c r="P3691" s="5">
        <f t="shared" si="229"/>
        <v>118.33333333333333</v>
      </c>
      <c r="Q3691" s="10">
        <f t="shared" si="230"/>
        <v>42147.826840277776</v>
      </c>
      <c r="R3691" s="10">
        <f t="shared" si="231"/>
        <v>42176.934027777781</v>
      </c>
      <c r="S3691" t="s">
        <v>8330</v>
      </c>
      <c r="T3691" t="s">
        <v>8331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228"/>
        <v>58.064516129032256</v>
      </c>
      <c r="N3692" t="b">
        <v>1</v>
      </c>
      <c r="O3692" t="s">
        <v>8271</v>
      </c>
      <c r="P3692" s="5">
        <f t="shared" si="229"/>
        <v>120</v>
      </c>
      <c r="Q3692" s="10">
        <f t="shared" si="230"/>
        <v>41940.598182870373</v>
      </c>
      <c r="R3692" s="10">
        <f t="shared" si="231"/>
        <v>41970.639849537038</v>
      </c>
      <c r="S3692" t="s">
        <v>8330</v>
      </c>
      <c r="T3692" t="s">
        <v>8331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228"/>
        <v>186.80291970802921</v>
      </c>
      <c r="N3693" t="b">
        <v>1</v>
      </c>
      <c r="O3693" t="s">
        <v>8271</v>
      </c>
      <c r="P3693" s="5">
        <f t="shared" si="229"/>
        <v>127.96000000000001</v>
      </c>
      <c r="Q3693" s="10">
        <f t="shared" si="230"/>
        <v>42020.700567129628</v>
      </c>
      <c r="R3693" s="10">
        <f t="shared" si="231"/>
        <v>42065.207638888889</v>
      </c>
      <c r="S3693" t="s">
        <v>8330</v>
      </c>
      <c r="T3693" t="s">
        <v>8331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228"/>
        <v>74.117647058823536</v>
      </c>
      <c r="N3694" t="b">
        <v>1</v>
      </c>
      <c r="O3694" t="s">
        <v>8271</v>
      </c>
      <c r="P3694" s="5">
        <f t="shared" si="229"/>
        <v>126</v>
      </c>
      <c r="Q3694" s="10">
        <f t="shared" si="230"/>
        <v>41891.96503472222</v>
      </c>
      <c r="R3694" s="10">
        <f t="shared" si="231"/>
        <v>41901</v>
      </c>
      <c r="S3694" t="s">
        <v>8330</v>
      </c>
      <c r="T3694" t="s">
        <v>8331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228"/>
        <v>30.714285714285715</v>
      </c>
      <c r="N3695" t="b">
        <v>1</v>
      </c>
      <c r="O3695" t="s">
        <v>8271</v>
      </c>
      <c r="P3695" s="5">
        <f t="shared" si="229"/>
        <v>129.12912912912913</v>
      </c>
      <c r="Q3695" s="10">
        <f t="shared" si="230"/>
        <v>42309.191307870366</v>
      </c>
      <c r="R3695" s="10">
        <f t="shared" si="231"/>
        <v>42338.9375</v>
      </c>
      <c r="S3695" t="s">
        <v>8330</v>
      </c>
      <c r="T3695" t="s">
        <v>8331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228"/>
        <v>62.666666666666664</v>
      </c>
      <c r="N3696" t="b">
        <v>1</v>
      </c>
      <c r="O3696" t="s">
        <v>8271</v>
      </c>
      <c r="P3696" s="5">
        <f t="shared" si="229"/>
        <v>107.42857142857143</v>
      </c>
      <c r="Q3696" s="10">
        <f t="shared" si="230"/>
        <v>42490.133877314816</v>
      </c>
      <c r="R3696" s="10">
        <f t="shared" si="231"/>
        <v>42527.083333333328</v>
      </c>
      <c r="S3696" t="s">
        <v>8330</v>
      </c>
      <c r="T3696" t="s">
        <v>8331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228"/>
        <v>121.36363636363636</v>
      </c>
      <c r="N3697" t="b">
        <v>1</v>
      </c>
      <c r="O3697" t="s">
        <v>8271</v>
      </c>
      <c r="P3697" s="5">
        <f t="shared" si="229"/>
        <v>100.125</v>
      </c>
      <c r="Q3697" s="10">
        <f t="shared" si="230"/>
        <v>41995.870486111111</v>
      </c>
      <c r="R3697" s="10">
        <f t="shared" si="231"/>
        <v>42015.870486111111</v>
      </c>
      <c r="S3697" t="s">
        <v>8330</v>
      </c>
      <c r="T3697" t="s">
        <v>8331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228"/>
        <v>39.743589743589745</v>
      </c>
      <c r="N3698" t="b">
        <v>1</v>
      </c>
      <c r="O3698" t="s">
        <v>8271</v>
      </c>
      <c r="P3698" s="5">
        <f t="shared" si="229"/>
        <v>155</v>
      </c>
      <c r="Q3698" s="10">
        <f t="shared" si="230"/>
        <v>41988.617083333331</v>
      </c>
      <c r="R3698" s="10">
        <f t="shared" si="231"/>
        <v>42048.617083333331</v>
      </c>
      <c r="S3698" t="s">
        <v>8330</v>
      </c>
      <c r="T3698" t="s">
        <v>8331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228"/>
        <v>72</v>
      </c>
      <c r="N3699" t="b">
        <v>1</v>
      </c>
      <c r="O3699" t="s">
        <v>8271</v>
      </c>
      <c r="P3699" s="5">
        <f t="shared" si="229"/>
        <v>108</v>
      </c>
      <c r="Q3699" s="10">
        <f t="shared" si="230"/>
        <v>42479.465833333335</v>
      </c>
      <c r="R3699" s="10">
        <f t="shared" si="231"/>
        <v>42500.465833333335</v>
      </c>
      <c r="S3699" t="s">
        <v>8330</v>
      </c>
      <c r="T3699" t="s">
        <v>8331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228"/>
        <v>40.632352941176471</v>
      </c>
      <c r="N3700" t="b">
        <v>1</v>
      </c>
      <c r="O3700" t="s">
        <v>8271</v>
      </c>
      <c r="P3700" s="5">
        <f t="shared" si="229"/>
        <v>110.52</v>
      </c>
      <c r="Q3700" s="10">
        <f t="shared" si="230"/>
        <v>42401.806562500002</v>
      </c>
      <c r="R3700" s="10">
        <f t="shared" si="231"/>
        <v>42431.806562500002</v>
      </c>
      <c r="S3700" t="s">
        <v>8330</v>
      </c>
      <c r="T3700" t="s">
        <v>8331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228"/>
        <v>63</v>
      </c>
      <c r="N3701" t="b">
        <v>1</v>
      </c>
      <c r="O3701" t="s">
        <v>8271</v>
      </c>
      <c r="P3701" s="5">
        <f t="shared" si="229"/>
        <v>100.8</v>
      </c>
      <c r="Q3701" s="10">
        <f t="shared" si="230"/>
        <v>41897.602037037039</v>
      </c>
      <c r="R3701" s="10">
        <f t="shared" si="231"/>
        <v>41927.602037037039</v>
      </c>
      <c r="S3701" t="s">
        <v>8330</v>
      </c>
      <c r="T3701" t="s">
        <v>8331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228"/>
        <v>33.666666666666664</v>
      </c>
      <c r="N3702" t="b">
        <v>1</v>
      </c>
      <c r="O3702" t="s">
        <v>8271</v>
      </c>
      <c r="P3702" s="5">
        <f t="shared" si="229"/>
        <v>121.2</v>
      </c>
      <c r="Q3702" s="10">
        <f t="shared" si="230"/>
        <v>41882.585648148146</v>
      </c>
      <c r="R3702" s="10">
        <f t="shared" si="231"/>
        <v>41912.666666666664</v>
      </c>
      <c r="S3702" t="s">
        <v>8330</v>
      </c>
      <c r="T3702" t="s">
        <v>8331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228"/>
        <v>38.589743589743591</v>
      </c>
      <c r="N3703" t="b">
        <v>1</v>
      </c>
      <c r="O3703" t="s">
        <v>8271</v>
      </c>
      <c r="P3703" s="5">
        <f t="shared" si="229"/>
        <v>100.33333333333334</v>
      </c>
      <c r="Q3703" s="10">
        <f t="shared" si="230"/>
        <v>42129.541585648149</v>
      </c>
      <c r="R3703" s="10">
        <f t="shared" si="231"/>
        <v>42159.541585648149</v>
      </c>
      <c r="S3703" t="s">
        <v>8330</v>
      </c>
      <c r="T3703" t="s">
        <v>8331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228"/>
        <v>155.95238095238096</v>
      </c>
      <c r="N3704" t="b">
        <v>1</v>
      </c>
      <c r="O3704" t="s">
        <v>8271</v>
      </c>
      <c r="P3704" s="5">
        <f t="shared" si="229"/>
        <v>109.16666666666666</v>
      </c>
      <c r="Q3704" s="10">
        <f t="shared" si="230"/>
        <v>42524.53800925926</v>
      </c>
      <c r="R3704" s="10">
        <f t="shared" si="231"/>
        <v>42561.957638888889</v>
      </c>
      <c r="S3704" t="s">
        <v>8330</v>
      </c>
      <c r="T3704" t="s">
        <v>8331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228"/>
        <v>43.2</v>
      </c>
      <c r="N3705" t="b">
        <v>1</v>
      </c>
      <c r="O3705" t="s">
        <v>8271</v>
      </c>
      <c r="P3705" s="5">
        <f t="shared" si="229"/>
        <v>123.42857142857142</v>
      </c>
      <c r="Q3705" s="10">
        <f t="shared" si="230"/>
        <v>42556.504490740743</v>
      </c>
      <c r="R3705" s="10">
        <f t="shared" si="231"/>
        <v>42595.290972222225</v>
      </c>
      <c r="S3705" t="s">
        <v>8330</v>
      </c>
      <c r="T3705" t="s">
        <v>8331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228"/>
        <v>15.148518518518518</v>
      </c>
      <c r="N3706" t="b">
        <v>1</v>
      </c>
      <c r="O3706" t="s">
        <v>8271</v>
      </c>
      <c r="P3706" s="5">
        <f t="shared" si="229"/>
        <v>136.33666666666667</v>
      </c>
      <c r="Q3706" s="10">
        <f t="shared" si="230"/>
        <v>42461.689745370371</v>
      </c>
      <c r="R3706" s="10">
        <f t="shared" si="231"/>
        <v>42521.689745370371</v>
      </c>
      <c r="S3706" t="s">
        <v>8330</v>
      </c>
      <c r="T3706" t="s">
        <v>8331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228"/>
        <v>83.571428571428569</v>
      </c>
      <c r="N3707" t="b">
        <v>1</v>
      </c>
      <c r="O3707" t="s">
        <v>8271</v>
      </c>
      <c r="P3707" s="5">
        <f t="shared" si="229"/>
        <v>103.46657233816768</v>
      </c>
      <c r="Q3707" s="10">
        <f t="shared" si="230"/>
        <v>41792.542986111112</v>
      </c>
      <c r="R3707" s="10">
        <f t="shared" si="231"/>
        <v>41813.75</v>
      </c>
      <c r="S3707" t="s">
        <v>8330</v>
      </c>
      <c r="T3707" t="s">
        <v>8331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228"/>
        <v>140</v>
      </c>
      <c r="N3708" t="b">
        <v>1</v>
      </c>
      <c r="O3708" t="s">
        <v>8271</v>
      </c>
      <c r="P3708" s="5">
        <f t="shared" si="229"/>
        <v>121.33333333333334</v>
      </c>
      <c r="Q3708" s="10">
        <f t="shared" si="230"/>
        <v>41879.913761574076</v>
      </c>
      <c r="R3708" s="10">
        <f t="shared" si="231"/>
        <v>41894.913761574076</v>
      </c>
      <c r="S3708" t="s">
        <v>8330</v>
      </c>
      <c r="T3708" t="s">
        <v>8331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228"/>
        <v>80.869565217391298</v>
      </c>
      <c r="N3709" t="b">
        <v>1</v>
      </c>
      <c r="O3709" t="s">
        <v>8271</v>
      </c>
      <c r="P3709" s="5">
        <f t="shared" si="229"/>
        <v>186</v>
      </c>
      <c r="Q3709" s="10">
        <f t="shared" si="230"/>
        <v>42552.048356481479</v>
      </c>
      <c r="R3709" s="10">
        <f t="shared" si="231"/>
        <v>42573.226388888885</v>
      </c>
      <c r="S3709" t="s">
        <v>8330</v>
      </c>
      <c r="T3709" t="s">
        <v>8331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228"/>
        <v>53.846153846153847</v>
      </c>
      <c r="N3710" t="b">
        <v>1</v>
      </c>
      <c r="O3710" t="s">
        <v>8271</v>
      </c>
      <c r="P3710" s="5">
        <f t="shared" si="229"/>
        <v>300</v>
      </c>
      <c r="Q3710" s="10">
        <f t="shared" si="230"/>
        <v>41810.142199074071</v>
      </c>
      <c r="R3710" s="10">
        <f t="shared" si="231"/>
        <v>41824.142199074071</v>
      </c>
      <c r="S3710" t="s">
        <v>8330</v>
      </c>
      <c r="T3710" t="s">
        <v>8331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228"/>
        <v>30.928571428571427</v>
      </c>
      <c r="N3711" t="b">
        <v>1</v>
      </c>
      <c r="O3711" t="s">
        <v>8271</v>
      </c>
      <c r="P3711" s="5">
        <f t="shared" si="229"/>
        <v>108.25</v>
      </c>
      <c r="Q3711" s="10">
        <f t="shared" si="230"/>
        <v>41785.707708333335</v>
      </c>
      <c r="R3711" s="10">
        <f t="shared" si="231"/>
        <v>41815.707708333335</v>
      </c>
      <c r="S3711" t="s">
        <v>8330</v>
      </c>
      <c r="T3711" t="s">
        <v>8331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228"/>
        <v>67.962962962962962</v>
      </c>
      <c r="N3712" t="b">
        <v>1</v>
      </c>
      <c r="O3712" t="s">
        <v>8271</v>
      </c>
      <c r="P3712" s="5">
        <f t="shared" si="229"/>
        <v>141.15384615384616</v>
      </c>
      <c r="Q3712" s="10">
        <f t="shared" si="230"/>
        <v>42072.576249999998</v>
      </c>
      <c r="R3712" s="10">
        <f t="shared" si="231"/>
        <v>42097.576249999998</v>
      </c>
      <c r="S3712" t="s">
        <v>8330</v>
      </c>
      <c r="T3712" t="s">
        <v>8331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228"/>
        <v>27.142857142857142</v>
      </c>
      <c r="N3713" t="b">
        <v>1</v>
      </c>
      <c r="O3713" t="s">
        <v>8271</v>
      </c>
      <c r="P3713" s="5">
        <f t="shared" si="229"/>
        <v>113.99999999999999</v>
      </c>
      <c r="Q3713" s="10">
        <f t="shared" si="230"/>
        <v>41779.724224537036</v>
      </c>
      <c r="R3713" s="10">
        <f t="shared" si="231"/>
        <v>41805.666666666664</v>
      </c>
      <c r="S3713" t="s">
        <v>8330</v>
      </c>
      <c r="T3713" t="s">
        <v>8331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ref="M3714:M3777" si="232">E3714/L3714</f>
        <v>110.86538461538461</v>
      </c>
      <c r="N3714" t="b">
        <v>1</v>
      </c>
      <c r="O3714" t="s">
        <v>8271</v>
      </c>
      <c r="P3714" s="5">
        <f t="shared" si="229"/>
        <v>153.73333333333335</v>
      </c>
      <c r="Q3714" s="10">
        <f t="shared" si="230"/>
        <v>42134.172071759262</v>
      </c>
      <c r="R3714" s="10">
        <f t="shared" si="231"/>
        <v>42155.290972222225</v>
      </c>
      <c r="S3714" t="s">
        <v>8330</v>
      </c>
      <c r="T3714" t="s">
        <v>8331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si="232"/>
        <v>106.84210526315789</v>
      </c>
      <c r="N3715" t="b">
        <v>1</v>
      </c>
      <c r="O3715" t="s">
        <v>8271</v>
      </c>
      <c r="P3715" s="5">
        <f t="shared" ref="P3715:P3778" si="233">(E3715/D3715)*100</f>
        <v>101.49999999999999</v>
      </c>
      <c r="Q3715" s="10">
        <f t="shared" ref="Q3715:Q3778" si="234">(((J3715/60)/60)/24)+DATE(1970,1,1)</f>
        <v>42505.738032407404</v>
      </c>
      <c r="R3715" s="10">
        <f t="shared" ref="R3715:R3778" si="235">(((I3715/60)/60)/24)+DATE(1970,1,1)</f>
        <v>42525.738032407404</v>
      </c>
      <c r="S3715" t="s">
        <v>8330</v>
      </c>
      <c r="T3715" t="s">
        <v>8331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232"/>
        <v>105.51546391752578</v>
      </c>
      <c r="N3716" t="b">
        <v>1</v>
      </c>
      <c r="O3716" t="s">
        <v>8271</v>
      </c>
      <c r="P3716" s="5">
        <f t="shared" si="233"/>
        <v>102.35000000000001</v>
      </c>
      <c r="Q3716" s="10">
        <f t="shared" si="234"/>
        <v>42118.556331018524</v>
      </c>
      <c r="R3716" s="10">
        <f t="shared" si="235"/>
        <v>42150.165972222225</v>
      </c>
      <c r="S3716" t="s">
        <v>8330</v>
      </c>
      <c r="T3716" t="s">
        <v>8331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232"/>
        <v>132.96296296296296</v>
      </c>
      <c r="N3717" t="b">
        <v>1</v>
      </c>
      <c r="O3717" t="s">
        <v>8271</v>
      </c>
      <c r="P3717" s="5">
        <f t="shared" si="233"/>
        <v>102.57142857142858</v>
      </c>
      <c r="Q3717" s="10">
        <f t="shared" si="234"/>
        <v>42036.995590277773</v>
      </c>
      <c r="R3717" s="10">
        <f t="shared" si="235"/>
        <v>42094.536111111112</v>
      </c>
      <c r="S3717" t="s">
        <v>8330</v>
      </c>
      <c r="T3717" t="s">
        <v>8331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232"/>
        <v>51.916666666666664</v>
      </c>
      <c r="N3718" t="b">
        <v>1</v>
      </c>
      <c r="O3718" t="s">
        <v>8271</v>
      </c>
      <c r="P3718" s="5">
        <f t="shared" si="233"/>
        <v>155.75</v>
      </c>
      <c r="Q3718" s="10">
        <f t="shared" si="234"/>
        <v>42360.887835648144</v>
      </c>
      <c r="R3718" s="10">
        <f t="shared" si="235"/>
        <v>42390.887835648144</v>
      </c>
      <c r="S3718" t="s">
        <v>8330</v>
      </c>
      <c r="T3718" t="s">
        <v>8331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232"/>
        <v>310</v>
      </c>
      <c r="N3719" t="b">
        <v>1</v>
      </c>
      <c r="O3719" t="s">
        <v>8271</v>
      </c>
      <c r="P3719" s="5">
        <f t="shared" si="233"/>
        <v>100.75</v>
      </c>
      <c r="Q3719" s="10">
        <f t="shared" si="234"/>
        <v>42102.866307870368</v>
      </c>
      <c r="R3719" s="10">
        <f t="shared" si="235"/>
        <v>42133.866307870368</v>
      </c>
      <c r="S3719" t="s">
        <v>8330</v>
      </c>
      <c r="T3719" t="s">
        <v>8331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232"/>
        <v>26.021739130434781</v>
      </c>
      <c r="N3720" t="b">
        <v>1</v>
      </c>
      <c r="O3720" t="s">
        <v>8271</v>
      </c>
      <c r="P3720" s="5">
        <f t="shared" si="233"/>
        <v>239.4</v>
      </c>
      <c r="Q3720" s="10">
        <f t="shared" si="234"/>
        <v>42032.716145833328</v>
      </c>
      <c r="R3720" s="10">
        <f t="shared" si="235"/>
        <v>42062.716145833328</v>
      </c>
      <c r="S3720" t="s">
        <v>8330</v>
      </c>
      <c r="T3720" t="s">
        <v>8331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232"/>
        <v>105</v>
      </c>
      <c r="N3721" t="b">
        <v>1</v>
      </c>
      <c r="O3721" t="s">
        <v>8271</v>
      </c>
      <c r="P3721" s="5">
        <f t="shared" si="233"/>
        <v>210</v>
      </c>
      <c r="Q3721" s="10">
        <f t="shared" si="234"/>
        <v>42147.729930555557</v>
      </c>
      <c r="R3721" s="10">
        <f t="shared" si="235"/>
        <v>42177.729930555557</v>
      </c>
      <c r="S3721" t="s">
        <v>8330</v>
      </c>
      <c r="T3721" t="s">
        <v>8331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232"/>
        <v>86.224999999999994</v>
      </c>
      <c r="N3722" t="b">
        <v>1</v>
      </c>
      <c r="O3722" t="s">
        <v>8271</v>
      </c>
      <c r="P3722" s="5">
        <f t="shared" si="233"/>
        <v>104.51515151515152</v>
      </c>
      <c r="Q3722" s="10">
        <f t="shared" si="234"/>
        <v>42165.993125000001</v>
      </c>
      <c r="R3722" s="10">
        <f t="shared" si="235"/>
        <v>42187.993125000001</v>
      </c>
      <c r="S3722" t="s">
        <v>8330</v>
      </c>
      <c r="T3722" t="s">
        <v>8331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232"/>
        <v>114.54545454545455</v>
      </c>
      <c r="N3723" t="b">
        <v>1</v>
      </c>
      <c r="O3723" t="s">
        <v>8271</v>
      </c>
      <c r="P3723" s="5">
        <f t="shared" si="233"/>
        <v>100.8</v>
      </c>
      <c r="Q3723" s="10">
        <f t="shared" si="234"/>
        <v>41927.936157407406</v>
      </c>
      <c r="R3723" s="10">
        <f t="shared" si="235"/>
        <v>41948.977824074071</v>
      </c>
      <c r="S3723" t="s">
        <v>8330</v>
      </c>
      <c r="T3723" t="s">
        <v>8331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232"/>
        <v>47.657142857142858</v>
      </c>
      <c r="N3724" t="b">
        <v>1</v>
      </c>
      <c r="O3724" t="s">
        <v>8271</v>
      </c>
      <c r="P3724" s="5">
        <f t="shared" si="233"/>
        <v>111.20000000000002</v>
      </c>
      <c r="Q3724" s="10">
        <f t="shared" si="234"/>
        <v>42381.671840277777</v>
      </c>
      <c r="R3724" s="10">
        <f t="shared" si="235"/>
        <v>42411.957638888889</v>
      </c>
      <c r="S3724" t="s">
        <v>8330</v>
      </c>
      <c r="T3724" t="s">
        <v>8331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232"/>
        <v>72.888888888888886</v>
      </c>
      <c r="N3725" t="b">
        <v>1</v>
      </c>
      <c r="O3725" t="s">
        <v>8271</v>
      </c>
      <c r="P3725" s="5">
        <f t="shared" si="233"/>
        <v>102.04444444444445</v>
      </c>
      <c r="Q3725" s="10">
        <f t="shared" si="234"/>
        <v>41943.753032407411</v>
      </c>
      <c r="R3725" s="10">
        <f t="shared" si="235"/>
        <v>41973.794699074075</v>
      </c>
      <c r="S3725" t="s">
        <v>8330</v>
      </c>
      <c r="T3725" t="s">
        <v>8331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232"/>
        <v>49.545505617977533</v>
      </c>
      <c r="N3726" t="b">
        <v>1</v>
      </c>
      <c r="O3726" t="s">
        <v>8271</v>
      </c>
      <c r="P3726" s="5">
        <f t="shared" si="233"/>
        <v>102.54767441860466</v>
      </c>
      <c r="Q3726" s="10">
        <f t="shared" si="234"/>
        <v>42465.491435185191</v>
      </c>
      <c r="R3726" s="10">
        <f t="shared" si="235"/>
        <v>42494.958333333328</v>
      </c>
      <c r="S3726" t="s">
        <v>8330</v>
      </c>
      <c r="T3726" t="s">
        <v>8331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232"/>
        <v>25.4</v>
      </c>
      <c r="N3727" t="b">
        <v>1</v>
      </c>
      <c r="O3727" t="s">
        <v>8271</v>
      </c>
      <c r="P3727" s="5">
        <f t="shared" si="233"/>
        <v>127</v>
      </c>
      <c r="Q3727" s="10">
        <f t="shared" si="234"/>
        <v>42401.945219907408</v>
      </c>
      <c r="R3727" s="10">
        <f t="shared" si="235"/>
        <v>42418.895833333328</v>
      </c>
      <c r="S3727" t="s">
        <v>8330</v>
      </c>
      <c r="T3727" t="s">
        <v>8331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232"/>
        <v>62.586956521739133</v>
      </c>
      <c r="N3728" t="b">
        <v>1</v>
      </c>
      <c r="O3728" t="s">
        <v>8271</v>
      </c>
      <c r="P3728" s="5">
        <f t="shared" si="233"/>
        <v>338.70588235294122</v>
      </c>
      <c r="Q3728" s="10">
        <f t="shared" si="234"/>
        <v>42462.140868055561</v>
      </c>
      <c r="R3728" s="10">
        <f t="shared" si="235"/>
        <v>42489.875</v>
      </c>
      <c r="S3728" t="s">
        <v>8330</v>
      </c>
      <c r="T3728" t="s">
        <v>8331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232"/>
        <v>61.060606060606062</v>
      </c>
      <c r="N3729" t="b">
        <v>1</v>
      </c>
      <c r="O3729" t="s">
        <v>8271</v>
      </c>
      <c r="P3729" s="5">
        <f t="shared" si="233"/>
        <v>100.75</v>
      </c>
      <c r="Q3729" s="10">
        <f t="shared" si="234"/>
        <v>42632.348310185189</v>
      </c>
      <c r="R3729" s="10">
        <f t="shared" si="235"/>
        <v>42663.204861111109</v>
      </c>
      <c r="S3729" t="s">
        <v>8330</v>
      </c>
      <c r="T3729" t="s">
        <v>8331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232"/>
        <v>60.064516129032256</v>
      </c>
      <c r="N3730" t="b">
        <v>0</v>
      </c>
      <c r="O3730" t="s">
        <v>8271</v>
      </c>
      <c r="P3730" s="5">
        <f t="shared" si="233"/>
        <v>9.31</v>
      </c>
      <c r="Q3730" s="10">
        <f t="shared" si="234"/>
        <v>42205.171018518522</v>
      </c>
      <c r="R3730" s="10">
        <f t="shared" si="235"/>
        <v>42235.171018518522</v>
      </c>
      <c r="S3730" t="s">
        <v>8330</v>
      </c>
      <c r="T3730" t="s">
        <v>8331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232"/>
        <v>72.400000000000006</v>
      </c>
      <c r="N3731" t="b">
        <v>0</v>
      </c>
      <c r="O3731" t="s">
        <v>8271</v>
      </c>
      <c r="P3731" s="5">
        <f t="shared" si="233"/>
        <v>7.24</v>
      </c>
      <c r="Q3731" s="10">
        <f t="shared" si="234"/>
        <v>42041.205000000002</v>
      </c>
      <c r="R3731" s="10">
        <f t="shared" si="235"/>
        <v>42086.16333333333</v>
      </c>
      <c r="S3731" t="s">
        <v>8330</v>
      </c>
      <c r="T3731" t="s">
        <v>8331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232"/>
        <v>100</v>
      </c>
      <c r="N3732" t="b">
        <v>0</v>
      </c>
      <c r="O3732" t="s">
        <v>8271</v>
      </c>
      <c r="P3732" s="5">
        <f t="shared" si="233"/>
        <v>10</v>
      </c>
      <c r="Q3732" s="10">
        <f t="shared" si="234"/>
        <v>42203.677766203706</v>
      </c>
      <c r="R3732" s="10">
        <f t="shared" si="235"/>
        <v>42233.677766203706</v>
      </c>
      <c r="S3732" t="s">
        <v>8330</v>
      </c>
      <c r="T3732" t="s">
        <v>8331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232"/>
        <v>51.666666666666664</v>
      </c>
      <c r="N3733" t="b">
        <v>0</v>
      </c>
      <c r="O3733" t="s">
        <v>8271</v>
      </c>
      <c r="P3733" s="5">
        <f t="shared" si="233"/>
        <v>11.272727272727273</v>
      </c>
      <c r="Q3733" s="10">
        <f t="shared" si="234"/>
        <v>41983.752847222218</v>
      </c>
      <c r="R3733" s="10">
        <f t="shared" si="235"/>
        <v>42014.140972222223</v>
      </c>
      <c r="S3733" t="s">
        <v>8330</v>
      </c>
      <c r="T3733" t="s">
        <v>8331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232"/>
        <v>32.75</v>
      </c>
      <c r="N3734" t="b">
        <v>0</v>
      </c>
      <c r="O3734" t="s">
        <v>8271</v>
      </c>
      <c r="P3734" s="5">
        <f t="shared" si="233"/>
        <v>15.411764705882353</v>
      </c>
      <c r="Q3734" s="10">
        <f t="shared" si="234"/>
        <v>41968.677465277782</v>
      </c>
      <c r="R3734" s="10">
        <f t="shared" si="235"/>
        <v>42028.5</v>
      </c>
      <c r="S3734" t="s">
        <v>8330</v>
      </c>
      <c r="T3734" t="s">
        <v>8331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232"/>
        <v>#DIV/0!</v>
      </c>
      <c r="N3735" t="b">
        <v>0</v>
      </c>
      <c r="O3735" t="s">
        <v>8271</v>
      </c>
      <c r="P3735" s="5">
        <f t="shared" si="233"/>
        <v>0</v>
      </c>
      <c r="Q3735" s="10">
        <f t="shared" si="234"/>
        <v>42103.024398148147</v>
      </c>
      <c r="R3735" s="10">
        <f t="shared" si="235"/>
        <v>42112.9375</v>
      </c>
      <c r="S3735" t="s">
        <v>8330</v>
      </c>
      <c r="T3735" t="s">
        <v>8331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232"/>
        <v>61</v>
      </c>
      <c r="N3736" t="b">
        <v>0</v>
      </c>
      <c r="O3736" t="s">
        <v>8271</v>
      </c>
      <c r="P3736" s="5">
        <f t="shared" si="233"/>
        <v>28.466666666666669</v>
      </c>
      <c r="Q3736" s="10">
        <f t="shared" si="234"/>
        <v>42089.901574074072</v>
      </c>
      <c r="R3736" s="10">
        <f t="shared" si="235"/>
        <v>42149.901574074072</v>
      </c>
      <c r="S3736" t="s">
        <v>8330</v>
      </c>
      <c r="T3736" t="s">
        <v>8331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232"/>
        <v>10</v>
      </c>
      <c r="N3737" t="b">
        <v>0</v>
      </c>
      <c r="O3737" t="s">
        <v>8271</v>
      </c>
      <c r="P3737" s="5">
        <f t="shared" si="233"/>
        <v>13.333333333333334</v>
      </c>
      <c r="Q3737" s="10">
        <f t="shared" si="234"/>
        <v>42122.693159722221</v>
      </c>
      <c r="R3737" s="10">
        <f t="shared" si="235"/>
        <v>42152.693159722221</v>
      </c>
      <c r="S3737" t="s">
        <v>8330</v>
      </c>
      <c r="T3737" t="s">
        <v>8331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232"/>
        <v>10</v>
      </c>
      <c r="N3738" t="b">
        <v>0</v>
      </c>
      <c r="O3738" t="s">
        <v>8271</v>
      </c>
      <c r="P3738" s="5">
        <f t="shared" si="233"/>
        <v>0.66666666666666674</v>
      </c>
      <c r="Q3738" s="10">
        <f t="shared" si="234"/>
        <v>42048.711724537032</v>
      </c>
      <c r="R3738" s="10">
        <f t="shared" si="235"/>
        <v>42086.75</v>
      </c>
      <c r="S3738" t="s">
        <v>8330</v>
      </c>
      <c r="T3738" t="s">
        <v>8331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232"/>
        <v>37.5</v>
      </c>
      <c r="N3739" t="b">
        <v>0</v>
      </c>
      <c r="O3739" t="s">
        <v>8271</v>
      </c>
      <c r="P3739" s="5">
        <f t="shared" si="233"/>
        <v>21.428571428571427</v>
      </c>
      <c r="Q3739" s="10">
        <f t="shared" si="234"/>
        <v>42297.691006944442</v>
      </c>
      <c r="R3739" s="10">
        <f t="shared" si="235"/>
        <v>42320.290972222225</v>
      </c>
      <c r="S3739" t="s">
        <v>8330</v>
      </c>
      <c r="T3739" t="s">
        <v>8331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232"/>
        <v>45</v>
      </c>
      <c r="N3740" t="b">
        <v>0</v>
      </c>
      <c r="O3740" t="s">
        <v>8271</v>
      </c>
      <c r="P3740" s="5">
        <f t="shared" si="233"/>
        <v>18</v>
      </c>
      <c r="Q3740" s="10">
        <f t="shared" si="234"/>
        <v>41813.938715277778</v>
      </c>
      <c r="R3740" s="10">
        <f t="shared" si="235"/>
        <v>41835.916666666664</v>
      </c>
      <c r="S3740" t="s">
        <v>8330</v>
      </c>
      <c r="T3740" t="s">
        <v>8331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232"/>
        <v>100.625</v>
      </c>
      <c r="N3741" t="b">
        <v>0</v>
      </c>
      <c r="O3741" t="s">
        <v>8271</v>
      </c>
      <c r="P3741" s="5">
        <f t="shared" si="233"/>
        <v>20.125</v>
      </c>
      <c r="Q3741" s="10">
        <f t="shared" si="234"/>
        <v>42548.449861111112</v>
      </c>
      <c r="R3741" s="10">
        <f t="shared" si="235"/>
        <v>42568.449861111112</v>
      </c>
      <c r="S3741" t="s">
        <v>8330</v>
      </c>
      <c r="T3741" t="s">
        <v>8331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232"/>
        <v>25.571428571428573</v>
      </c>
      <c r="N3742" t="b">
        <v>0</v>
      </c>
      <c r="O3742" t="s">
        <v>8271</v>
      </c>
      <c r="P3742" s="5">
        <f t="shared" si="233"/>
        <v>17.899999999999999</v>
      </c>
      <c r="Q3742" s="10">
        <f t="shared" si="234"/>
        <v>41833.089756944442</v>
      </c>
      <c r="R3742" s="10">
        <f t="shared" si="235"/>
        <v>41863.079143518517</v>
      </c>
      <c r="S3742" t="s">
        <v>8330</v>
      </c>
      <c r="T3742" t="s">
        <v>8331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232"/>
        <v>#DIV/0!</v>
      </c>
      <c r="N3743" t="b">
        <v>0</v>
      </c>
      <c r="O3743" t="s">
        <v>8271</v>
      </c>
      <c r="P3743" s="5">
        <f t="shared" si="233"/>
        <v>0</v>
      </c>
      <c r="Q3743" s="10">
        <f t="shared" si="234"/>
        <v>42325.920717592591</v>
      </c>
      <c r="R3743" s="10">
        <f t="shared" si="235"/>
        <v>42355.920717592591</v>
      </c>
      <c r="S3743" t="s">
        <v>8330</v>
      </c>
      <c r="T3743" t="s">
        <v>8331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232"/>
        <v>25</v>
      </c>
      <c r="N3744" t="b">
        <v>0</v>
      </c>
      <c r="O3744" t="s">
        <v>8271</v>
      </c>
      <c r="P3744" s="5">
        <f t="shared" si="233"/>
        <v>2</v>
      </c>
      <c r="Q3744" s="10">
        <f t="shared" si="234"/>
        <v>41858.214629629627</v>
      </c>
      <c r="R3744" s="10">
        <f t="shared" si="235"/>
        <v>41888.214629629627</v>
      </c>
      <c r="S3744" t="s">
        <v>8330</v>
      </c>
      <c r="T3744" t="s">
        <v>8331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232"/>
        <v>#DIV/0!</v>
      </c>
      <c r="N3745" t="b">
        <v>0</v>
      </c>
      <c r="O3745" t="s">
        <v>8271</v>
      </c>
      <c r="P3745" s="5">
        <f t="shared" si="233"/>
        <v>0</v>
      </c>
      <c r="Q3745" s="10">
        <f t="shared" si="234"/>
        <v>41793.710231481484</v>
      </c>
      <c r="R3745" s="10">
        <f t="shared" si="235"/>
        <v>41823.710231481484</v>
      </c>
      <c r="S3745" t="s">
        <v>8330</v>
      </c>
      <c r="T3745" t="s">
        <v>8331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232"/>
        <v>#DIV/0!</v>
      </c>
      <c r="N3746" t="b">
        <v>0</v>
      </c>
      <c r="O3746" t="s">
        <v>8271</v>
      </c>
      <c r="P3746" s="5">
        <f t="shared" si="233"/>
        <v>0</v>
      </c>
      <c r="Q3746" s="10">
        <f t="shared" si="234"/>
        <v>41793.814259259263</v>
      </c>
      <c r="R3746" s="10">
        <f t="shared" si="235"/>
        <v>41825.165972222225</v>
      </c>
      <c r="S3746" t="s">
        <v>8330</v>
      </c>
      <c r="T3746" t="s">
        <v>8331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232"/>
        <v>10</v>
      </c>
      <c r="N3747" t="b">
        <v>0</v>
      </c>
      <c r="O3747" t="s">
        <v>8271</v>
      </c>
      <c r="P3747" s="5">
        <f t="shared" si="233"/>
        <v>10</v>
      </c>
      <c r="Q3747" s="10">
        <f t="shared" si="234"/>
        <v>41831.697939814818</v>
      </c>
      <c r="R3747" s="10">
        <f t="shared" si="235"/>
        <v>41861.697939814818</v>
      </c>
      <c r="S3747" t="s">
        <v>8330</v>
      </c>
      <c r="T3747" t="s">
        <v>8331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232"/>
        <v>202</v>
      </c>
      <c r="N3748" t="b">
        <v>0</v>
      </c>
      <c r="O3748" t="s">
        <v>8271</v>
      </c>
      <c r="P3748" s="5">
        <f t="shared" si="233"/>
        <v>2.3764705882352941</v>
      </c>
      <c r="Q3748" s="10">
        <f t="shared" si="234"/>
        <v>42621.389340277776</v>
      </c>
      <c r="R3748" s="10">
        <f t="shared" si="235"/>
        <v>42651.389340277776</v>
      </c>
      <c r="S3748" t="s">
        <v>8330</v>
      </c>
      <c r="T3748" t="s">
        <v>8331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232"/>
        <v>25</v>
      </c>
      <c r="N3749" t="b">
        <v>0</v>
      </c>
      <c r="O3749" t="s">
        <v>8271</v>
      </c>
      <c r="P3749" s="5">
        <f t="shared" si="233"/>
        <v>1</v>
      </c>
      <c r="Q3749" s="10">
        <f t="shared" si="234"/>
        <v>42164.299722222218</v>
      </c>
      <c r="R3749" s="10">
        <f t="shared" si="235"/>
        <v>42190.957638888889</v>
      </c>
      <c r="S3749" t="s">
        <v>8330</v>
      </c>
      <c r="T3749" t="s">
        <v>8331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232"/>
        <v>99.538461538461533</v>
      </c>
      <c r="N3750" t="b">
        <v>1</v>
      </c>
      <c r="O3750" t="s">
        <v>8305</v>
      </c>
      <c r="P3750" s="5">
        <f t="shared" si="233"/>
        <v>103.52</v>
      </c>
      <c r="Q3750" s="10">
        <f t="shared" si="234"/>
        <v>42395.706435185188</v>
      </c>
      <c r="R3750" s="10">
        <f t="shared" si="235"/>
        <v>42416.249305555553</v>
      </c>
      <c r="S3750" t="s">
        <v>8330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232"/>
        <v>75</v>
      </c>
      <c r="N3751" t="b">
        <v>1</v>
      </c>
      <c r="O3751" t="s">
        <v>8305</v>
      </c>
      <c r="P3751" s="5">
        <f t="shared" si="233"/>
        <v>105</v>
      </c>
      <c r="Q3751" s="10">
        <f t="shared" si="234"/>
        <v>42458.127175925925</v>
      </c>
      <c r="R3751" s="10">
        <f t="shared" si="235"/>
        <v>42489.165972222225</v>
      </c>
      <c r="S3751" t="s">
        <v>8330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232"/>
        <v>215.25</v>
      </c>
      <c r="N3752" t="b">
        <v>1</v>
      </c>
      <c r="O3752" t="s">
        <v>8305</v>
      </c>
      <c r="P3752" s="5">
        <f t="shared" si="233"/>
        <v>100.44999999999999</v>
      </c>
      <c r="Q3752" s="10">
        <f t="shared" si="234"/>
        <v>42016.981574074074</v>
      </c>
      <c r="R3752" s="10">
        <f t="shared" si="235"/>
        <v>42045.332638888889</v>
      </c>
      <c r="S3752" t="s">
        <v>8330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232"/>
        <v>120.54545454545455</v>
      </c>
      <c r="N3753" t="b">
        <v>1</v>
      </c>
      <c r="O3753" t="s">
        <v>8305</v>
      </c>
      <c r="P3753" s="5">
        <f t="shared" si="233"/>
        <v>132.6</v>
      </c>
      <c r="Q3753" s="10">
        <f t="shared" si="234"/>
        <v>42403.035567129627</v>
      </c>
      <c r="R3753" s="10">
        <f t="shared" si="235"/>
        <v>42462.993900462956</v>
      </c>
      <c r="S3753" t="s">
        <v>8330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232"/>
        <v>37.666666666666664</v>
      </c>
      <c r="N3754" t="b">
        <v>1</v>
      </c>
      <c r="O3754" t="s">
        <v>8305</v>
      </c>
      <c r="P3754" s="5">
        <f t="shared" si="233"/>
        <v>112.99999999999999</v>
      </c>
      <c r="Q3754" s="10">
        <f t="shared" si="234"/>
        <v>42619.802488425921</v>
      </c>
      <c r="R3754" s="10">
        <f t="shared" si="235"/>
        <v>42659.875</v>
      </c>
      <c r="S3754" t="s">
        <v>8330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232"/>
        <v>172.23333333333332</v>
      </c>
      <c r="N3755" t="b">
        <v>1</v>
      </c>
      <c r="O3755" t="s">
        <v>8305</v>
      </c>
      <c r="P3755" s="5">
        <f t="shared" si="233"/>
        <v>103.34</v>
      </c>
      <c r="Q3755" s="10">
        <f t="shared" si="234"/>
        <v>42128.824074074073</v>
      </c>
      <c r="R3755" s="10">
        <f t="shared" si="235"/>
        <v>42158</v>
      </c>
      <c r="S3755" t="s">
        <v>8330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232"/>
        <v>111.11111111111111</v>
      </c>
      <c r="N3756" t="b">
        <v>1</v>
      </c>
      <c r="O3756" t="s">
        <v>8305</v>
      </c>
      <c r="P3756" s="5">
        <f t="shared" si="233"/>
        <v>120</v>
      </c>
      <c r="Q3756" s="10">
        <f t="shared" si="234"/>
        <v>41808.881215277775</v>
      </c>
      <c r="R3756" s="10">
        <f t="shared" si="235"/>
        <v>41846.207638888889</v>
      </c>
      <c r="S3756" t="s">
        <v>8330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232"/>
        <v>25.464285714285715</v>
      </c>
      <c r="N3757" t="b">
        <v>1</v>
      </c>
      <c r="O3757" t="s">
        <v>8305</v>
      </c>
      <c r="P3757" s="5">
        <f t="shared" si="233"/>
        <v>129.63636363636363</v>
      </c>
      <c r="Q3757" s="10">
        <f t="shared" si="234"/>
        <v>42445.866979166662</v>
      </c>
      <c r="R3757" s="10">
        <f t="shared" si="235"/>
        <v>42475.866979166662</v>
      </c>
      <c r="S3757" t="s">
        <v>8330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232"/>
        <v>267.64705882352939</v>
      </c>
      <c r="N3758" t="b">
        <v>1</v>
      </c>
      <c r="O3758" t="s">
        <v>8305</v>
      </c>
      <c r="P3758" s="5">
        <f t="shared" si="233"/>
        <v>101.11111111111111</v>
      </c>
      <c r="Q3758" s="10">
        <f t="shared" si="234"/>
        <v>41771.814791666664</v>
      </c>
      <c r="R3758" s="10">
        <f t="shared" si="235"/>
        <v>41801.814791666664</v>
      </c>
      <c r="S3758" t="s">
        <v>8330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232"/>
        <v>75.959999999999994</v>
      </c>
      <c r="N3759" t="b">
        <v>1</v>
      </c>
      <c r="O3759" t="s">
        <v>8305</v>
      </c>
      <c r="P3759" s="5">
        <f t="shared" si="233"/>
        <v>108.51428571428572</v>
      </c>
      <c r="Q3759" s="10">
        <f t="shared" si="234"/>
        <v>41954.850868055553</v>
      </c>
      <c r="R3759" s="10">
        <f t="shared" si="235"/>
        <v>41974.850868055553</v>
      </c>
      <c r="S3759" t="s">
        <v>8330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232"/>
        <v>59.03846153846154</v>
      </c>
      <c r="N3760" t="b">
        <v>1</v>
      </c>
      <c r="O3760" t="s">
        <v>8305</v>
      </c>
      <c r="P3760" s="5">
        <f t="shared" si="233"/>
        <v>102.33333333333334</v>
      </c>
      <c r="Q3760" s="10">
        <f t="shared" si="234"/>
        <v>41747.471504629626</v>
      </c>
      <c r="R3760" s="10">
        <f t="shared" si="235"/>
        <v>41778.208333333336</v>
      </c>
      <c r="S3760" t="s">
        <v>8330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232"/>
        <v>50.111022727272733</v>
      </c>
      <c r="N3761" t="b">
        <v>1</v>
      </c>
      <c r="O3761" t="s">
        <v>8305</v>
      </c>
      <c r="P3761" s="5">
        <f t="shared" si="233"/>
        <v>110.24425000000002</v>
      </c>
      <c r="Q3761" s="10">
        <f t="shared" si="234"/>
        <v>42182.108252314814</v>
      </c>
      <c r="R3761" s="10">
        <f t="shared" si="235"/>
        <v>42242.108252314814</v>
      </c>
      <c r="S3761" t="s">
        <v>8330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232"/>
        <v>55.502967032967035</v>
      </c>
      <c r="N3762" t="b">
        <v>1</v>
      </c>
      <c r="O3762" t="s">
        <v>8305</v>
      </c>
      <c r="P3762" s="5">
        <f t="shared" si="233"/>
        <v>101.0154</v>
      </c>
      <c r="Q3762" s="10">
        <f t="shared" si="234"/>
        <v>41739.525300925925</v>
      </c>
      <c r="R3762" s="10">
        <f t="shared" si="235"/>
        <v>41764.525300925925</v>
      </c>
      <c r="S3762" t="s">
        <v>8330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232"/>
        <v>166.66666666666666</v>
      </c>
      <c r="N3763" t="b">
        <v>1</v>
      </c>
      <c r="O3763" t="s">
        <v>8305</v>
      </c>
      <c r="P3763" s="5">
        <f t="shared" si="233"/>
        <v>100</v>
      </c>
      <c r="Q3763" s="10">
        <f t="shared" si="234"/>
        <v>42173.466863425929</v>
      </c>
      <c r="R3763" s="10">
        <f t="shared" si="235"/>
        <v>42226.958333333328</v>
      </c>
      <c r="S3763" t="s">
        <v>8330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232"/>
        <v>47.428571428571431</v>
      </c>
      <c r="N3764" t="b">
        <v>1</v>
      </c>
      <c r="O3764" t="s">
        <v>8305</v>
      </c>
      <c r="P3764" s="5">
        <f t="shared" si="233"/>
        <v>106.24</v>
      </c>
      <c r="Q3764" s="10">
        <f t="shared" si="234"/>
        <v>42193.813530092593</v>
      </c>
      <c r="R3764" s="10">
        <f t="shared" si="235"/>
        <v>42218.813530092593</v>
      </c>
      <c r="S3764" t="s">
        <v>8330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232"/>
        <v>64.935064935064929</v>
      </c>
      <c r="N3765" t="b">
        <v>1</v>
      </c>
      <c r="O3765" t="s">
        <v>8305</v>
      </c>
      <c r="P3765" s="5">
        <f t="shared" si="233"/>
        <v>100</v>
      </c>
      <c r="Q3765" s="10">
        <f t="shared" si="234"/>
        <v>42065.750300925924</v>
      </c>
      <c r="R3765" s="10">
        <f t="shared" si="235"/>
        <v>42095.708634259259</v>
      </c>
      <c r="S3765" t="s">
        <v>8330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232"/>
        <v>55.555555555555557</v>
      </c>
      <c r="N3766" t="b">
        <v>1</v>
      </c>
      <c r="O3766" t="s">
        <v>8305</v>
      </c>
      <c r="P3766" s="5">
        <f t="shared" si="233"/>
        <v>100</v>
      </c>
      <c r="Q3766" s="10">
        <f t="shared" si="234"/>
        <v>42499.842962962968</v>
      </c>
      <c r="R3766" s="10">
        <f t="shared" si="235"/>
        <v>42519.024999999994</v>
      </c>
      <c r="S3766" t="s">
        <v>8330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232"/>
        <v>74.224299065420567</v>
      </c>
      <c r="N3767" t="b">
        <v>1</v>
      </c>
      <c r="O3767" t="s">
        <v>8305</v>
      </c>
      <c r="P3767" s="5">
        <f t="shared" si="233"/>
        <v>113.45714285714286</v>
      </c>
      <c r="Q3767" s="10">
        <f t="shared" si="234"/>
        <v>41820.776412037041</v>
      </c>
      <c r="R3767" s="10">
        <f t="shared" si="235"/>
        <v>41850.776412037041</v>
      </c>
      <c r="S3767" t="s">
        <v>8330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232"/>
        <v>106.9271875</v>
      </c>
      <c r="N3768" t="b">
        <v>1</v>
      </c>
      <c r="O3768" t="s">
        <v>8305</v>
      </c>
      <c r="P3768" s="5">
        <f t="shared" si="233"/>
        <v>102.65010000000001</v>
      </c>
      <c r="Q3768" s="10">
        <f t="shared" si="234"/>
        <v>41788.167187500003</v>
      </c>
      <c r="R3768" s="10">
        <f t="shared" si="235"/>
        <v>41823.167187500003</v>
      </c>
      <c r="S3768" t="s">
        <v>8330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232"/>
        <v>41.696428571428569</v>
      </c>
      <c r="N3769" t="b">
        <v>1</v>
      </c>
      <c r="O3769" t="s">
        <v>8305</v>
      </c>
      <c r="P3769" s="5">
        <f t="shared" si="233"/>
        <v>116.75</v>
      </c>
      <c r="Q3769" s="10">
        <f t="shared" si="234"/>
        <v>42050.019641203704</v>
      </c>
      <c r="R3769" s="10">
        <f t="shared" si="235"/>
        <v>42064.207638888889</v>
      </c>
      <c r="S3769" t="s">
        <v>8330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232"/>
        <v>74.243275862068955</v>
      </c>
      <c r="N3770" t="b">
        <v>1</v>
      </c>
      <c r="O3770" t="s">
        <v>8305</v>
      </c>
      <c r="P3770" s="5">
        <f t="shared" si="233"/>
        <v>107.65274999999998</v>
      </c>
      <c r="Q3770" s="10">
        <f t="shared" si="234"/>
        <v>41772.727893518517</v>
      </c>
      <c r="R3770" s="10">
        <f t="shared" si="235"/>
        <v>41802.727893518517</v>
      </c>
      <c r="S3770" t="s">
        <v>8330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232"/>
        <v>73.333333333333329</v>
      </c>
      <c r="N3771" t="b">
        <v>1</v>
      </c>
      <c r="O3771" t="s">
        <v>8305</v>
      </c>
      <c r="P3771" s="5">
        <f t="shared" si="233"/>
        <v>100</v>
      </c>
      <c r="Q3771" s="10">
        <f t="shared" si="234"/>
        <v>42445.598136574074</v>
      </c>
      <c r="R3771" s="10">
        <f t="shared" si="235"/>
        <v>42475.598136574074</v>
      </c>
      <c r="S3771" t="s">
        <v>8330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232"/>
        <v>100</v>
      </c>
      <c r="N3772" t="b">
        <v>1</v>
      </c>
      <c r="O3772" t="s">
        <v>8305</v>
      </c>
      <c r="P3772" s="5">
        <f t="shared" si="233"/>
        <v>100</v>
      </c>
      <c r="Q3772" s="10">
        <f t="shared" si="234"/>
        <v>42138.930671296301</v>
      </c>
      <c r="R3772" s="10">
        <f t="shared" si="235"/>
        <v>42168.930671296301</v>
      </c>
      <c r="S3772" t="s">
        <v>8330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232"/>
        <v>38.421052631578945</v>
      </c>
      <c r="N3773" t="b">
        <v>1</v>
      </c>
      <c r="O3773" t="s">
        <v>8305</v>
      </c>
      <c r="P3773" s="5">
        <f t="shared" si="233"/>
        <v>146</v>
      </c>
      <c r="Q3773" s="10">
        <f t="shared" si="234"/>
        <v>42493.857083333336</v>
      </c>
      <c r="R3773" s="10">
        <f t="shared" si="235"/>
        <v>42508</v>
      </c>
      <c r="S3773" t="s">
        <v>8330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232"/>
        <v>166.96969696969697</v>
      </c>
      <c r="N3774" t="b">
        <v>1</v>
      </c>
      <c r="O3774" t="s">
        <v>8305</v>
      </c>
      <c r="P3774" s="5">
        <f t="shared" si="233"/>
        <v>110.2</v>
      </c>
      <c r="Q3774" s="10">
        <f t="shared" si="234"/>
        <v>42682.616967592592</v>
      </c>
      <c r="R3774" s="10">
        <f t="shared" si="235"/>
        <v>42703.25</v>
      </c>
      <c r="S3774" t="s">
        <v>8330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232"/>
        <v>94.912280701754383</v>
      </c>
      <c r="N3775" t="b">
        <v>1</v>
      </c>
      <c r="O3775" t="s">
        <v>8305</v>
      </c>
      <c r="P3775" s="5">
        <f t="shared" si="233"/>
        <v>108.2</v>
      </c>
      <c r="Q3775" s="10">
        <f t="shared" si="234"/>
        <v>42656.005173611105</v>
      </c>
      <c r="R3775" s="10">
        <f t="shared" si="235"/>
        <v>42689.088888888888</v>
      </c>
      <c r="S3775" t="s">
        <v>8330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232"/>
        <v>100</v>
      </c>
      <c r="N3776" t="b">
        <v>1</v>
      </c>
      <c r="O3776" t="s">
        <v>8305</v>
      </c>
      <c r="P3776" s="5">
        <f t="shared" si="233"/>
        <v>100</v>
      </c>
      <c r="Q3776" s="10">
        <f t="shared" si="234"/>
        <v>42087.792303240742</v>
      </c>
      <c r="R3776" s="10">
        <f t="shared" si="235"/>
        <v>42103.792303240742</v>
      </c>
      <c r="S3776" t="s">
        <v>8330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232"/>
        <v>143.21428571428572</v>
      </c>
      <c r="N3777" t="b">
        <v>1</v>
      </c>
      <c r="O3777" t="s">
        <v>8305</v>
      </c>
      <c r="P3777" s="5">
        <f t="shared" si="233"/>
        <v>100.25</v>
      </c>
      <c r="Q3777" s="10">
        <f t="shared" si="234"/>
        <v>42075.942627314813</v>
      </c>
      <c r="R3777" s="10">
        <f t="shared" si="235"/>
        <v>42103.166666666672</v>
      </c>
      <c r="S3777" t="s">
        <v>8330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ref="M3778:M3841" si="236">E3778/L3778</f>
        <v>90.819148936170208</v>
      </c>
      <c r="N3778" t="b">
        <v>1</v>
      </c>
      <c r="O3778" t="s">
        <v>8305</v>
      </c>
      <c r="P3778" s="5">
        <f t="shared" si="233"/>
        <v>106.71250000000001</v>
      </c>
      <c r="Q3778" s="10">
        <f t="shared" si="234"/>
        <v>41814.367800925924</v>
      </c>
      <c r="R3778" s="10">
        <f t="shared" si="235"/>
        <v>41852.041666666664</v>
      </c>
      <c r="S3778" t="s">
        <v>8330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si="236"/>
        <v>48.542372881355931</v>
      </c>
      <c r="N3779" t="b">
        <v>1</v>
      </c>
      <c r="O3779" t="s">
        <v>8305</v>
      </c>
      <c r="P3779" s="5">
        <f t="shared" ref="P3779:P3842" si="237">(E3779/D3779)*100</f>
        <v>143.19999999999999</v>
      </c>
      <c r="Q3779" s="10">
        <f t="shared" ref="Q3779:Q3842" si="238">(((J3779/60)/60)/24)+DATE(1970,1,1)</f>
        <v>41887.111354166671</v>
      </c>
      <c r="R3779" s="10">
        <f t="shared" ref="R3779:R3842" si="239">(((I3779/60)/60)/24)+DATE(1970,1,1)</f>
        <v>41909.166666666664</v>
      </c>
      <c r="S3779" t="s">
        <v>8330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236"/>
        <v>70.027777777777771</v>
      </c>
      <c r="N3780" t="b">
        <v>1</v>
      </c>
      <c r="O3780" t="s">
        <v>8305</v>
      </c>
      <c r="P3780" s="5">
        <f t="shared" si="237"/>
        <v>105.04166666666667</v>
      </c>
      <c r="Q3780" s="10">
        <f t="shared" si="238"/>
        <v>41989.819212962961</v>
      </c>
      <c r="R3780" s="10">
        <f t="shared" si="239"/>
        <v>42049.819212962961</v>
      </c>
      <c r="S3780" t="s">
        <v>8330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236"/>
        <v>135.62608695652173</v>
      </c>
      <c r="N3781" t="b">
        <v>1</v>
      </c>
      <c r="O3781" t="s">
        <v>8305</v>
      </c>
      <c r="P3781" s="5">
        <f t="shared" si="237"/>
        <v>103.98</v>
      </c>
      <c r="Q3781" s="10">
        <f t="shared" si="238"/>
        <v>42425.735416666663</v>
      </c>
      <c r="R3781" s="10">
        <f t="shared" si="239"/>
        <v>42455.693750000006</v>
      </c>
      <c r="S3781" t="s">
        <v>8330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236"/>
        <v>100</v>
      </c>
      <c r="N3782" t="b">
        <v>1</v>
      </c>
      <c r="O3782" t="s">
        <v>8305</v>
      </c>
      <c r="P3782" s="5">
        <f t="shared" si="237"/>
        <v>120</v>
      </c>
      <c r="Q3782" s="10">
        <f t="shared" si="238"/>
        <v>42166.219733796301</v>
      </c>
      <c r="R3782" s="10">
        <f t="shared" si="239"/>
        <v>42198.837499999994</v>
      </c>
      <c r="S3782" t="s">
        <v>8330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236"/>
        <v>94.90384615384616</v>
      </c>
      <c r="N3783" t="b">
        <v>1</v>
      </c>
      <c r="O3783" t="s">
        <v>8305</v>
      </c>
      <c r="P3783" s="5">
        <f t="shared" si="237"/>
        <v>109.66666666666667</v>
      </c>
      <c r="Q3783" s="10">
        <f t="shared" si="238"/>
        <v>41865.882928240739</v>
      </c>
      <c r="R3783" s="10">
        <f t="shared" si="239"/>
        <v>41890.882928240739</v>
      </c>
      <c r="S3783" t="s">
        <v>8330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236"/>
        <v>75.370370370370367</v>
      </c>
      <c r="N3784" t="b">
        <v>1</v>
      </c>
      <c r="O3784" t="s">
        <v>8305</v>
      </c>
      <c r="P3784" s="5">
        <f t="shared" si="237"/>
        <v>101.75</v>
      </c>
      <c r="Q3784" s="10">
        <f t="shared" si="238"/>
        <v>42546.862233796302</v>
      </c>
      <c r="R3784" s="10">
        <f t="shared" si="239"/>
        <v>42575.958333333328</v>
      </c>
      <c r="S3784" t="s">
        <v>8330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236"/>
        <v>64.458333333333329</v>
      </c>
      <c r="N3785" t="b">
        <v>1</v>
      </c>
      <c r="O3785" t="s">
        <v>8305</v>
      </c>
      <c r="P3785" s="5">
        <f t="shared" si="237"/>
        <v>128.91666666666666</v>
      </c>
      <c r="Q3785" s="10">
        <f t="shared" si="238"/>
        <v>42420.140277777777</v>
      </c>
      <c r="R3785" s="10">
        <f t="shared" si="239"/>
        <v>42444.666666666672</v>
      </c>
      <c r="S3785" t="s">
        <v>8330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236"/>
        <v>115</v>
      </c>
      <c r="N3786" t="b">
        <v>1</v>
      </c>
      <c r="O3786" t="s">
        <v>8305</v>
      </c>
      <c r="P3786" s="5">
        <f t="shared" si="237"/>
        <v>114.99999999999999</v>
      </c>
      <c r="Q3786" s="10">
        <f t="shared" si="238"/>
        <v>42531.980694444443</v>
      </c>
      <c r="R3786" s="10">
        <f t="shared" si="239"/>
        <v>42561.980694444443</v>
      </c>
      <c r="S3786" t="s">
        <v>8330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236"/>
        <v>100.5</v>
      </c>
      <c r="N3787" t="b">
        <v>1</v>
      </c>
      <c r="O3787" t="s">
        <v>8305</v>
      </c>
      <c r="P3787" s="5">
        <f t="shared" si="237"/>
        <v>150.75</v>
      </c>
      <c r="Q3787" s="10">
        <f t="shared" si="238"/>
        <v>42548.63853009259</v>
      </c>
      <c r="R3787" s="10">
        <f t="shared" si="239"/>
        <v>42584.418749999997</v>
      </c>
      <c r="S3787" t="s">
        <v>8330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236"/>
        <v>93.774647887323937</v>
      </c>
      <c r="N3788" t="b">
        <v>1</v>
      </c>
      <c r="O3788" t="s">
        <v>8305</v>
      </c>
      <c r="P3788" s="5">
        <f t="shared" si="237"/>
        <v>110.96666666666665</v>
      </c>
      <c r="Q3788" s="10">
        <f t="shared" si="238"/>
        <v>42487.037905092591</v>
      </c>
      <c r="R3788" s="10">
        <f t="shared" si="239"/>
        <v>42517.037905092591</v>
      </c>
      <c r="S3788" t="s">
        <v>8330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236"/>
        <v>35.1</v>
      </c>
      <c r="N3789" t="b">
        <v>1</v>
      </c>
      <c r="O3789" t="s">
        <v>8305</v>
      </c>
      <c r="P3789" s="5">
        <f t="shared" si="237"/>
        <v>100.28571428571429</v>
      </c>
      <c r="Q3789" s="10">
        <f t="shared" si="238"/>
        <v>42167.534791666665</v>
      </c>
      <c r="R3789" s="10">
        <f t="shared" si="239"/>
        <v>42196.165972222225</v>
      </c>
      <c r="S3789" t="s">
        <v>8330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236"/>
        <v>500</v>
      </c>
      <c r="N3790" t="b">
        <v>0</v>
      </c>
      <c r="O3790" t="s">
        <v>8305</v>
      </c>
      <c r="P3790" s="5">
        <f t="shared" si="237"/>
        <v>0.66666666666666674</v>
      </c>
      <c r="Q3790" s="10">
        <f t="shared" si="238"/>
        <v>42333.695821759262</v>
      </c>
      <c r="R3790" s="10">
        <f t="shared" si="239"/>
        <v>42361.679166666669</v>
      </c>
      <c r="S3790" t="s">
        <v>8330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236"/>
        <v>29</v>
      </c>
      <c r="N3791" t="b">
        <v>0</v>
      </c>
      <c r="O3791" t="s">
        <v>8305</v>
      </c>
      <c r="P3791" s="5">
        <f t="shared" si="237"/>
        <v>3.267605633802817</v>
      </c>
      <c r="Q3791" s="10">
        <f t="shared" si="238"/>
        <v>42138.798819444448</v>
      </c>
      <c r="R3791" s="10">
        <f t="shared" si="239"/>
        <v>42170.798819444448</v>
      </c>
      <c r="S3791" t="s">
        <v>8330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236"/>
        <v>#DIV/0!</v>
      </c>
      <c r="N3792" t="b">
        <v>0</v>
      </c>
      <c r="O3792" t="s">
        <v>8305</v>
      </c>
      <c r="P3792" s="5">
        <f t="shared" si="237"/>
        <v>0</v>
      </c>
      <c r="Q3792" s="10">
        <f t="shared" si="238"/>
        <v>42666.666932870372</v>
      </c>
      <c r="R3792" s="10">
        <f t="shared" si="239"/>
        <v>42696.708599537036</v>
      </c>
      <c r="S3792" t="s">
        <v>8330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236"/>
        <v>#DIV/0!</v>
      </c>
      <c r="N3793" t="b">
        <v>0</v>
      </c>
      <c r="O3793" t="s">
        <v>8305</v>
      </c>
      <c r="P3793" s="5">
        <f t="shared" si="237"/>
        <v>0</v>
      </c>
      <c r="Q3793" s="10">
        <f t="shared" si="238"/>
        <v>41766.692037037035</v>
      </c>
      <c r="R3793" s="10">
        <f t="shared" si="239"/>
        <v>41826.692037037035</v>
      </c>
      <c r="S3793" t="s">
        <v>8330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236"/>
        <v>17.5</v>
      </c>
      <c r="N3794" t="b">
        <v>0</v>
      </c>
      <c r="O3794" t="s">
        <v>8305</v>
      </c>
      <c r="P3794" s="5">
        <f t="shared" si="237"/>
        <v>0.27999999999999997</v>
      </c>
      <c r="Q3794" s="10">
        <f t="shared" si="238"/>
        <v>42170.447013888886</v>
      </c>
      <c r="R3794" s="10">
        <f t="shared" si="239"/>
        <v>42200.447013888886</v>
      </c>
      <c r="S3794" t="s">
        <v>8330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236"/>
        <v>174</v>
      </c>
      <c r="N3795" t="b">
        <v>0</v>
      </c>
      <c r="O3795" t="s">
        <v>8305</v>
      </c>
      <c r="P3795" s="5">
        <f t="shared" si="237"/>
        <v>59.657142857142851</v>
      </c>
      <c r="Q3795" s="10">
        <f t="shared" si="238"/>
        <v>41968.938993055555</v>
      </c>
      <c r="R3795" s="10">
        <f t="shared" si="239"/>
        <v>41989.938993055555</v>
      </c>
      <c r="S3795" t="s">
        <v>8330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236"/>
        <v>50</v>
      </c>
      <c r="N3796" t="b">
        <v>0</v>
      </c>
      <c r="O3796" t="s">
        <v>8305</v>
      </c>
      <c r="P3796" s="5">
        <f t="shared" si="237"/>
        <v>1</v>
      </c>
      <c r="Q3796" s="10">
        <f t="shared" si="238"/>
        <v>42132.58048611111</v>
      </c>
      <c r="R3796" s="10">
        <f t="shared" si="239"/>
        <v>42162.58048611111</v>
      </c>
      <c r="S3796" t="s">
        <v>8330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236"/>
        <v>5</v>
      </c>
      <c r="N3797" t="b">
        <v>0</v>
      </c>
      <c r="O3797" t="s">
        <v>8305</v>
      </c>
      <c r="P3797" s="5">
        <f t="shared" si="237"/>
        <v>1.6666666666666667</v>
      </c>
      <c r="Q3797" s="10">
        <f t="shared" si="238"/>
        <v>42201.436226851853</v>
      </c>
      <c r="R3797" s="10">
        <f t="shared" si="239"/>
        <v>42244.9375</v>
      </c>
      <c r="S3797" t="s">
        <v>8330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236"/>
        <v>1</v>
      </c>
      <c r="N3798" t="b">
        <v>0</v>
      </c>
      <c r="O3798" t="s">
        <v>8305</v>
      </c>
      <c r="P3798" s="5">
        <f t="shared" si="237"/>
        <v>4.4444444444444444E-3</v>
      </c>
      <c r="Q3798" s="10">
        <f t="shared" si="238"/>
        <v>42689.029583333337</v>
      </c>
      <c r="R3798" s="10">
        <f t="shared" si="239"/>
        <v>42749.029583333337</v>
      </c>
      <c r="S3798" t="s">
        <v>8330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236"/>
        <v>145.40540540540542</v>
      </c>
      <c r="N3799" t="b">
        <v>0</v>
      </c>
      <c r="O3799" t="s">
        <v>8305</v>
      </c>
      <c r="P3799" s="5">
        <f t="shared" si="237"/>
        <v>89.666666666666657</v>
      </c>
      <c r="Q3799" s="10">
        <f t="shared" si="238"/>
        <v>42084.881539351853</v>
      </c>
      <c r="R3799" s="10">
        <f t="shared" si="239"/>
        <v>42114.881539351853</v>
      </c>
      <c r="S3799" t="s">
        <v>8330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236"/>
        <v>205</v>
      </c>
      <c r="N3800" t="b">
        <v>0</v>
      </c>
      <c r="O3800" t="s">
        <v>8305</v>
      </c>
      <c r="P3800" s="5">
        <f t="shared" si="237"/>
        <v>1.4642857142857144</v>
      </c>
      <c r="Q3800" s="10">
        <f t="shared" si="238"/>
        <v>41831.722777777781</v>
      </c>
      <c r="R3800" s="10">
        <f t="shared" si="239"/>
        <v>41861.722777777781</v>
      </c>
      <c r="S3800" t="s">
        <v>8330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236"/>
        <v>100.5</v>
      </c>
      <c r="N3801" t="b">
        <v>0</v>
      </c>
      <c r="O3801" t="s">
        <v>8305</v>
      </c>
      <c r="P3801" s="5">
        <f t="shared" si="237"/>
        <v>4.0199999999999996</v>
      </c>
      <c r="Q3801" s="10">
        <f t="shared" si="238"/>
        <v>42410.93105324074</v>
      </c>
      <c r="R3801" s="10">
        <f t="shared" si="239"/>
        <v>42440.93105324074</v>
      </c>
      <c r="S3801" t="s">
        <v>8330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236"/>
        <v>55.0625</v>
      </c>
      <c r="N3802" t="b">
        <v>0</v>
      </c>
      <c r="O3802" t="s">
        <v>8305</v>
      </c>
      <c r="P3802" s="5">
        <f t="shared" si="237"/>
        <v>4.004545454545454</v>
      </c>
      <c r="Q3802" s="10">
        <f t="shared" si="238"/>
        <v>41982.737071759257</v>
      </c>
      <c r="R3802" s="10">
        <f t="shared" si="239"/>
        <v>42015.207638888889</v>
      </c>
      <c r="S3802" t="s">
        <v>8330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236"/>
        <v>47.333333333333336</v>
      </c>
      <c r="N3803" t="b">
        <v>0</v>
      </c>
      <c r="O3803" t="s">
        <v>8305</v>
      </c>
      <c r="P3803" s="5">
        <f t="shared" si="237"/>
        <v>8.52</v>
      </c>
      <c r="Q3803" s="10">
        <f t="shared" si="238"/>
        <v>41975.676111111112</v>
      </c>
      <c r="R3803" s="10">
        <f t="shared" si="239"/>
        <v>42006.676111111112</v>
      </c>
      <c r="S3803" t="s">
        <v>8330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236"/>
        <v>#DIV/0!</v>
      </c>
      <c r="N3804" t="b">
        <v>0</v>
      </c>
      <c r="O3804" t="s">
        <v>8305</v>
      </c>
      <c r="P3804" s="5">
        <f t="shared" si="237"/>
        <v>0</v>
      </c>
      <c r="Q3804" s="10">
        <f t="shared" si="238"/>
        <v>42269.126226851848</v>
      </c>
      <c r="R3804" s="10">
        <f t="shared" si="239"/>
        <v>42299.126226851848</v>
      </c>
      <c r="S3804" t="s">
        <v>8330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236"/>
        <v>58.95</v>
      </c>
      <c r="N3805" t="b">
        <v>0</v>
      </c>
      <c r="O3805" t="s">
        <v>8305</v>
      </c>
      <c r="P3805" s="5">
        <f t="shared" si="237"/>
        <v>19.650000000000002</v>
      </c>
      <c r="Q3805" s="10">
        <f t="shared" si="238"/>
        <v>42403.971851851849</v>
      </c>
      <c r="R3805" s="10">
        <f t="shared" si="239"/>
        <v>42433.971851851849</v>
      </c>
      <c r="S3805" t="s">
        <v>8330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236"/>
        <v>#DIV/0!</v>
      </c>
      <c r="N3806" t="b">
        <v>0</v>
      </c>
      <c r="O3806" t="s">
        <v>8305</v>
      </c>
      <c r="P3806" s="5">
        <f t="shared" si="237"/>
        <v>0</v>
      </c>
      <c r="Q3806" s="10">
        <f t="shared" si="238"/>
        <v>42527.00953703704</v>
      </c>
      <c r="R3806" s="10">
        <f t="shared" si="239"/>
        <v>42582.291666666672</v>
      </c>
      <c r="S3806" t="s">
        <v>8330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236"/>
        <v>1.5</v>
      </c>
      <c r="N3807" t="b">
        <v>0</v>
      </c>
      <c r="O3807" t="s">
        <v>8305</v>
      </c>
      <c r="P3807" s="5">
        <f t="shared" si="237"/>
        <v>2E-3</v>
      </c>
      <c r="Q3807" s="10">
        <f t="shared" si="238"/>
        <v>41849.887037037035</v>
      </c>
      <c r="R3807" s="10">
        <f t="shared" si="239"/>
        <v>41909.887037037035</v>
      </c>
      <c r="S3807" t="s">
        <v>8330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236"/>
        <v>5</v>
      </c>
      <c r="N3808" t="b">
        <v>0</v>
      </c>
      <c r="O3808" t="s">
        <v>8305</v>
      </c>
      <c r="P3808" s="5">
        <f t="shared" si="237"/>
        <v>6.6666666666666666E-2</v>
      </c>
      <c r="Q3808" s="10">
        <f t="shared" si="238"/>
        <v>41799.259039351848</v>
      </c>
      <c r="R3808" s="10">
        <f t="shared" si="239"/>
        <v>41819.259039351848</v>
      </c>
      <c r="S3808" t="s">
        <v>8330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236"/>
        <v>50.555555555555557</v>
      </c>
      <c r="N3809" t="b">
        <v>0</v>
      </c>
      <c r="O3809" t="s">
        <v>8305</v>
      </c>
      <c r="P3809" s="5">
        <f t="shared" si="237"/>
        <v>30.333333333333336</v>
      </c>
      <c r="Q3809" s="10">
        <f t="shared" si="238"/>
        <v>42090.909016203703</v>
      </c>
      <c r="R3809" s="10">
        <f t="shared" si="239"/>
        <v>42097.909016203703</v>
      </c>
      <c r="S3809" t="s">
        <v>8330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236"/>
        <v>41.666666666666664</v>
      </c>
      <c r="N3810" t="b">
        <v>1</v>
      </c>
      <c r="O3810" t="s">
        <v>8271</v>
      </c>
      <c r="P3810" s="5">
        <f t="shared" si="237"/>
        <v>100</v>
      </c>
      <c r="Q3810" s="10">
        <f t="shared" si="238"/>
        <v>42059.453923611116</v>
      </c>
      <c r="R3810" s="10">
        <f t="shared" si="239"/>
        <v>42119.412256944444</v>
      </c>
      <c r="S3810" t="s">
        <v>8330</v>
      </c>
      <c r="T3810" t="s">
        <v>8331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236"/>
        <v>53.289473684210527</v>
      </c>
      <c r="N3811" t="b">
        <v>1</v>
      </c>
      <c r="O3811" t="s">
        <v>8271</v>
      </c>
      <c r="P3811" s="5">
        <f t="shared" si="237"/>
        <v>101.25</v>
      </c>
      <c r="Q3811" s="10">
        <f t="shared" si="238"/>
        <v>41800.526701388888</v>
      </c>
      <c r="R3811" s="10">
        <f t="shared" si="239"/>
        <v>41850.958333333336</v>
      </c>
      <c r="S3811" t="s">
        <v>8330</v>
      </c>
      <c r="T3811" t="s">
        <v>8331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236"/>
        <v>70.230769230769226</v>
      </c>
      <c r="N3812" t="b">
        <v>1</v>
      </c>
      <c r="O3812" t="s">
        <v>8271</v>
      </c>
      <c r="P3812" s="5">
        <f t="shared" si="237"/>
        <v>121.73333333333333</v>
      </c>
      <c r="Q3812" s="10">
        <f t="shared" si="238"/>
        <v>42054.849050925928</v>
      </c>
      <c r="R3812" s="10">
        <f t="shared" si="239"/>
        <v>42084.807384259257</v>
      </c>
      <c r="S3812" t="s">
        <v>8330</v>
      </c>
      <c r="T3812" t="s">
        <v>8331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236"/>
        <v>43.421052631578945</v>
      </c>
      <c r="N3813" t="b">
        <v>1</v>
      </c>
      <c r="O3813" t="s">
        <v>8271</v>
      </c>
      <c r="P3813" s="5">
        <f t="shared" si="237"/>
        <v>330</v>
      </c>
      <c r="Q3813" s="10">
        <f t="shared" si="238"/>
        <v>42487.62700231481</v>
      </c>
      <c r="R3813" s="10">
        <f t="shared" si="239"/>
        <v>42521.458333333328</v>
      </c>
      <c r="S3813" t="s">
        <v>8330</v>
      </c>
      <c r="T3813" t="s">
        <v>8331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236"/>
        <v>199.18181818181819</v>
      </c>
      <c r="N3814" t="b">
        <v>1</v>
      </c>
      <c r="O3814" t="s">
        <v>8271</v>
      </c>
      <c r="P3814" s="5">
        <f t="shared" si="237"/>
        <v>109.55</v>
      </c>
      <c r="Q3814" s="10">
        <f t="shared" si="238"/>
        <v>42109.751250000001</v>
      </c>
      <c r="R3814" s="10">
        <f t="shared" si="239"/>
        <v>42156.165972222225</v>
      </c>
      <c r="S3814" t="s">
        <v>8330</v>
      </c>
      <c r="T3814" t="s">
        <v>8331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236"/>
        <v>78.518148148148143</v>
      </c>
      <c r="N3815" t="b">
        <v>1</v>
      </c>
      <c r="O3815" t="s">
        <v>8271</v>
      </c>
      <c r="P3815" s="5">
        <f t="shared" si="237"/>
        <v>100.95190476190474</v>
      </c>
      <c r="Q3815" s="10">
        <f t="shared" si="238"/>
        <v>42497.275706018518</v>
      </c>
      <c r="R3815" s="10">
        <f t="shared" si="239"/>
        <v>42535.904861111107</v>
      </c>
      <c r="S3815" t="s">
        <v>8330</v>
      </c>
      <c r="T3815" t="s">
        <v>8331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236"/>
        <v>61.823529411764703</v>
      </c>
      <c r="N3816" t="b">
        <v>1</v>
      </c>
      <c r="O3816" t="s">
        <v>8271</v>
      </c>
      <c r="P3816" s="5">
        <f t="shared" si="237"/>
        <v>140.13333333333333</v>
      </c>
      <c r="Q3816" s="10">
        <f t="shared" si="238"/>
        <v>42058.904074074075</v>
      </c>
      <c r="R3816" s="10">
        <f t="shared" si="239"/>
        <v>42095.165972222225</v>
      </c>
      <c r="S3816" t="s">
        <v>8330</v>
      </c>
      <c r="T3816" t="s">
        <v>8331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236"/>
        <v>50.000500000000002</v>
      </c>
      <c r="N3817" t="b">
        <v>1</v>
      </c>
      <c r="O3817" t="s">
        <v>8271</v>
      </c>
      <c r="P3817" s="5">
        <f t="shared" si="237"/>
        <v>100.001</v>
      </c>
      <c r="Q3817" s="10">
        <f t="shared" si="238"/>
        <v>42207.259918981479</v>
      </c>
      <c r="R3817" s="10">
        <f t="shared" si="239"/>
        <v>42236.958333333328</v>
      </c>
      <c r="S3817" t="s">
        <v>8330</v>
      </c>
      <c r="T3817" t="s">
        <v>8331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236"/>
        <v>48.339729729729726</v>
      </c>
      <c r="N3818" t="b">
        <v>1</v>
      </c>
      <c r="O3818" t="s">
        <v>8271</v>
      </c>
      <c r="P3818" s="5">
        <f t="shared" si="237"/>
        <v>119.238</v>
      </c>
      <c r="Q3818" s="10">
        <f t="shared" si="238"/>
        <v>41807.690081018518</v>
      </c>
      <c r="R3818" s="10">
        <f t="shared" si="239"/>
        <v>41837.690081018518</v>
      </c>
      <c r="S3818" t="s">
        <v>8330</v>
      </c>
      <c r="T3818" t="s">
        <v>8331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236"/>
        <v>107.25</v>
      </c>
      <c r="N3819" t="b">
        <v>1</v>
      </c>
      <c r="O3819" t="s">
        <v>8271</v>
      </c>
      <c r="P3819" s="5">
        <f t="shared" si="237"/>
        <v>107.25</v>
      </c>
      <c r="Q3819" s="10">
        <f t="shared" si="238"/>
        <v>42284.69694444444</v>
      </c>
      <c r="R3819" s="10">
        <f t="shared" si="239"/>
        <v>42301.165972222225</v>
      </c>
      <c r="S3819" t="s">
        <v>8330</v>
      </c>
      <c r="T3819" t="s">
        <v>8331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236"/>
        <v>57</v>
      </c>
      <c r="N3820" t="b">
        <v>1</v>
      </c>
      <c r="O3820" t="s">
        <v>8271</v>
      </c>
      <c r="P3820" s="5">
        <f t="shared" si="237"/>
        <v>227.99999999999997</v>
      </c>
      <c r="Q3820" s="10">
        <f t="shared" si="238"/>
        <v>42045.84238425926</v>
      </c>
      <c r="R3820" s="10">
        <f t="shared" si="239"/>
        <v>42075.800717592589</v>
      </c>
      <c r="S3820" t="s">
        <v>8330</v>
      </c>
      <c r="T3820" t="s">
        <v>8331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236"/>
        <v>40.92307692307692</v>
      </c>
      <c r="N3821" t="b">
        <v>1</v>
      </c>
      <c r="O3821" t="s">
        <v>8271</v>
      </c>
      <c r="P3821" s="5">
        <f t="shared" si="237"/>
        <v>106.4</v>
      </c>
      <c r="Q3821" s="10">
        <f t="shared" si="238"/>
        <v>42184.209537037037</v>
      </c>
      <c r="R3821" s="10">
        <f t="shared" si="239"/>
        <v>42202.876388888893</v>
      </c>
      <c r="S3821" t="s">
        <v>8330</v>
      </c>
      <c r="T3821" t="s">
        <v>8331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236"/>
        <v>21.5</v>
      </c>
      <c r="N3822" t="b">
        <v>1</v>
      </c>
      <c r="O3822" t="s">
        <v>8271</v>
      </c>
      <c r="P3822" s="5">
        <f t="shared" si="237"/>
        <v>143.33333333333334</v>
      </c>
      <c r="Q3822" s="10">
        <f t="shared" si="238"/>
        <v>42160.651817129634</v>
      </c>
      <c r="R3822" s="10">
        <f t="shared" si="239"/>
        <v>42190.651817129634</v>
      </c>
      <c r="S3822" t="s">
        <v>8330</v>
      </c>
      <c r="T3822" t="s">
        <v>8331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236"/>
        <v>79.543478260869563</v>
      </c>
      <c r="N3823" t="b">
        <v>1</v>
      </c>
      <c r="O3823" t="s">
        <v>8271</v>
      </c>
      <c r="P3823" s="5">
        <f t="shared" si="237"/>
        <v>104.54285714285714</v>
      </c>
      <c r="Q3823" s="10">
        <f t="shared" si="238"/>
        <v>42341.180636574078</v>
      </c>
      <c r="R3823" s="10">
        <f t="shared" si="239"/>
        <v>42373.180636574078</v>
      </c>
      <c r="S3823" t="s">
        <v>8330</v>
      </c>
      <c r="T3823" t="s">
        <v>8331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236"/>
        <v>72.381578947368425</v>
      </c>
      <c r="N3824" t="b">
        <v>1</v>
      </c>
      <c r="O3824" t="s">
        <v>8271</v>
      </c>
      <c r="P3824" s="5">
        <f t="shared" si="237"/>
        <v>110.02000000000001</v>
      </c>
      <c r="Q3824" s="10">
        <f t="shared" si="238"/>
        <v>42329.838159722218</v>
      </c>
      <c r="R3824" s="10">
        <f t="shared" si="239"/>
        <v>42388.957638888889</v>
      </c>
      <c r="S3824" t="s">
        <v>8330</v>
      </c>
      <c r="T3824" t="s">
        <v>8331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236"/>
        <v>64.634146341463421</v>
      </c>
      <c r="N3825" t="b">
        <v>1</v>
      </c>
      <c r="O3825" t="s">
        <v>8271</v>
      </c>
      <c r="P3825" s="5">
        <f t="shared" si="237"/>
        <v>106</v>
      </c>
      <c r="Q3825" s="10">
        <f t="shared" si="238"/>
        <v>42170.910231481481</v>
      </c>
      <c r="R3825" s="10">
        <f t="shared" si="239"/>
        <v>42205.165972222225</v>
      </c>
      <c r="S3825" t="s">
        <v>8330</v>
      </c>
      <c r="T3825" t="s">
        <v>8331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236"/>
        <v>38.571428571428569</v>
      </c>
      <c r="N3826" t="b">
        <v>1</v>
      </c>
      <c r="O3826" t="s">
        <v>8271</v>
      </c>
      <c r="P3826" s="5">
        <f t="shared" si="237"/>
        <v>108</v>
      </c>
      <c r="Q3826" s="10">
        <f t="shared" si="238"/>
        <v>42571.626192129625</v>
      </c>
      <c r="R3826" s="10">
        <f t="shared" si="239"/>
        <v>42583.570138888885</v>
      </c>
      <c r="S3826" t="s">
        <v>8330</v>
      </c>
      <c r="T3826" t="s">
        <v>8331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236"/>
        <v>107.57142857142857</v>
      </c>
      <c r="N3827" t="b">
        <v>1</v>
      </c>
      <c r="O3827" t="s">
        <v>8271</v>
      </c>
      <c r="P3827" s="5">
        <f t="shared" si="237"/>
        <v>105.42</v>
      </c>
      <c r="Q3827" s="10">
        <f t="shared" si="238"/>
        <v>42151.069606481484</v>
      </c>
      <c r="R3827" s="10">
        <f t="shared" si="239"/>
        <v>42172.069606481484</v>
      </c>
      <c r="S3827" t="s">
        <v>8330</v>
      </c>
      <c r="T3827" t="s">
        <v>8331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236"/>
        <v>27.5</v>
      </c>
      <c r="N3828" t="b">
        <v>1</v>
      </c>
      <c r="O3828" t="s">
        <v>8271</v>
      </c>
      <c r="P3828" s="5">
        <f t="shared" si="237"/>
        <v>119.16666666666667</v>
      </c>
      <c r="Q3828" s="10">
        <f t="shared" si="238"/>
        <v>42101.423541666663</v>
      </c>
      <c r="R3828" s="10">
        <f t="shared" si="239"/>
        <v>42131.423541666663</v>
      </c>
      <c r="S3828" t="s">
        <v>8330</v>
      </c>
      <c r="T3828" t="s">
        <v>8331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236"/>
        <v>70.461538461538467</v>
      </c>
      <c r="N3829" t="b">
        <v>1</v>
      </c>
      <c r="O3829" t="s">
        <v>8271</v>
      </c>
      <c r="P3829" s="5">
        <f t="shared" si="237"/>
        <v>152.66666666666666</v>
      </c>
      <c r="Q3829" s="10">
        <f t="shared" si="238"/>
        <v>42034.928252314814</v>
      </c>
      <c r="R3829" s="10">
        <f t="shared" si="239"/>
        <v>42090</v>
      </c>
      <c r="S3829" t="s">
        <v>8330</v>
      </c>
      <c r="T3829" t="s">
        <v>8331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236"/>
        <v>178.57142857142858</v>
      </c>
      <c r="N3830" t="b">
        <v>1</v>
      </c>
      <c r="O3830" t="s">
        <v>8271</v>
      </c>
      <c r="P3830" s="5">
        <f t="shared" si="237"/>
        <v>100</v>
      </c>
      <c r="Q3830" s="10">
        <f t="shared" si="238"/>
        <v>41944.527627314819</v>
      </c>
      <c r="R3830" s="10">
        <f t="shared" si="239"/>
        <v>42004.569293981483</v>
      </c>
      <c r="S3830" t="s">
        <v>8330</v>
      </c>
      <c r="T3830" t="s">
        <v>8331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236"/>
        <v>62.625</v>
      </c>
      <c r="N3831" t="b">
        <v>1</v>
      </c>
      <c r="O3831" t="s">
        <v>8271</v>
      </c>
      <c r="P3831" s="5">
        <f t="shared" si="237"/>
        <v>100.2</v>
      </c>
      <c r="Q3831" s="10">
        <f t="shared" si="238"/>
        <v>42593.865405092598</v>
      </c>
      <c r="R3831" s="10">
        <f t="shared" si="239"/>
        <v>42613.865405092598</v>
      </c>
      <c r="S3831" t="s">
        <v>8330</v>
      </c>
      <c r="T3831" t="s">
        <v>8331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236"/>
        <v>75</v>
      </c>
      <c r="N3832" t="b">
        <v>1</v>
      </c>
      <c r="O3832" t="s">
        <v>8271</v>
      </c>
      <c r="P3832" s="5">
        <f t="shared" si="237"/>
        <v>225</v>
      </c>
      <c r="Q3832" s="10">
        <f t="shared" si="238"/>
        <v>42503.740868055553</v>
      </c>
      <c r="R3832" s="10">
        <f t="shared" si="239"/>
        <v>42517.740868055553</v>
      </c>
      <c r="S3832" t="s">
        <v>8330</v>
      </c>
      <c r="T3832" t="s">
        <v>8331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236"/>
        <v>58.901111111111113</v>
      </c>
      <c r="N3833" t="b">
        <v>1</v>
      </c>
      <c r="O3833" t="s">
        <v>8271</v>
      </c>
      <c r="P3833" s="5">
        <f t="shared" si="237"/>
        <v>106.02199999999999</v>
      </c>
      <c r="Q3833" s="10">
        <f t="shared" si="238"/>
        <v>41927.848900462966</v>
      </c>
      <c r="R3833" s="10">
        <f t="shared" si="239"/>
        <v>41948.890567129631</v>
      </c>
      <c r="S3833" t="s">
        <v>8330</v>
      </c>
      <c r="T3833" t="s">
        <v>8331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236"/>
        <v>139.55555555555554</v>
      </c>
      <c r="N3834" t="b">
        <v>1</v>
      </c>
      <c r="O3834" t="s">
        <v>8271</v>
      </c>
      <c r="P3834" s="5">
        <f t="shared" si="237"/>
        <v>104.66666666666666</v>
      </c>
      <c r="Q3834" s="10">
        <f t="shared" si="238"/>
        <v>42375.114988425921</v>
      </c>
      <c r="R3834" s="10">
        <f t="shared" si="239"/>
        <v>42420.114988425921</v>
      </c>
      <c r="S3834" t="s">
        <v>8330</v>
      </c>
      <c r="T3834" t="s">
        <v>8331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236"/>
        <v>70</v>
      </c>
      <c r="N3835" t="b">
        <v>1</v>
      </c>
      <c r="O3835" t="s">
        <v>8271</v>
      </c>
      <c r="P3835" s="5">
        <f t="shared" si="237"/>
        <v>116.66666666666667</v>
      </c>
      <c r="Q3835" s="10">
        <f t="shared" si="238"/>
        <v>41963.872361111105</v>
      </c>
      <c r="R3835" s="10">
        <f t="shared" si="239"/>
        <v>41974.797916666663</v>
      </c>
      <c r="S3835" t="s">
        <v>8330</v>
      </c>
      <c r="T3835" t="s">
        <v>8331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236"/>
        <v>57.385964912280699</v>
      </c>
      <c r="N3836" t="b">
        <v>1</v>
      </c>
      <c r="O3836" t="s">
        <v>8271</v>
      </c>
      <c r="P3836" s="5">
        <f t="shared" si="237"/>
        <v>109.03333333333333</v>
      </c>
      <c r="Q3836" s="10">
        <f t="shared" si="238"/>
        <v>42143.445219907408</v>
      </c>
      <c r="R3836" s="10">
        <f t="shared" si="239"/>
        <v>42173.445219907408</v>
      </c>
      <c r="S3836" t="s">
        <v>8330</v>
      </c>
      <c r="T3836" t="s">
        <v>8331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236"/>
        <v>40</v>
      </c>
      <c r="N3837" t="b">
        <v>1</v>
      </c>
      <c r="O3837" t="s">
        <v>8271</v>
      </c>
      <c r="P3837" s="5">
        <f t="shared" si="237"/>
        <v>160</v>
      </c>
      <c r="Q3837" s="10">
        <f t="shared" si="238"/>
        <v>42460.94222222222</v>
      </c>
      <c r="R3837" s="10">
        <f t="shared" si="239"/>
        <v>42481.94222222222</v>
      </c>
      <c r="S3837" t="s">
        <v>8330</v>
      </c>
      <c r="T3837" t="s">
        <v>8331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236"/>
        <v>64.285714285714292</v>
      </c>
      <c r="N3838" t="b">
        <v>1</v>
      </c>
      <c r="O3838" t="s">
        <v>8271</v>
      </c>
      <c r="P3838" s="5">
        <f t="shared" si="237"/>
        <v>112.5</v>
      </c>
      <c r="Q3838" s="10">
        <f t="shared" si="238"/>
        <v>42553.926527777774</v>
      </c>
      <c r="R3838" s="10">
        <f t="shared" si="239"/>
        <v>42585.172916666663</v>
      </c>
      <c r="S3838" t="s">
        <v>8330</v>
      </c>
      <c r="T3838" t="s">
        <v>8331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236"/>
        <v>120.11764705882354</v>
      </c>
      <c r="N3839" t="b">
        <v>1</v>
      </c>
      <c r="O3839" t="s">
        <v>8271</v>
      </c>
      <c r="P3839" s="5">
        <f t="shared" si="237"/>
        <v>102.1</v>
      </c>
      <c r="Q3839" s="10">
        <f t="shared" si="238"/>
        <v>42152.765717592592</v>
      </c>
      <c r="R3839" s="10">
        <f t="shared" si="239"/>
        <v>42188.765717592592</v>
      </c>
      <c r="S3839" t="s">
        <v>8330</v>
      </c>
      <c r="T3839" t="s">
        <v>8331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236"/>
        <v>1008.24</v>
      </c>
      <c r="N3840" t="b">
        <v>1</v>
      </c>
      <c r="O3840" t="s">
        <v>8271</v>
      </c>
      <c r="P3840" s="5">
        <f t="shared" si="237"/>
        <v>100.824</v>
      </c>
      <c r="Q3840" s="10">
        <f t="shared" si="238"/>
        <v>42116.710752314815</v>
      </c>
      <c r="R3840" s="10">
        <f t="shared" si="239"/>
        <v>42146.710752314815</v>
      </c>
      <c r="S3840" t="s">
        <v>8330</v>
      </c>
      <c r="T3840" t="s">
        <v>8331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236"/>
        <v>63.28125</v>
      </c>
      <c r="N3841" t="b">
        <v>1</v>
      </c>
      <c r="O3841" t="s">
        <v>8271</v>
      </c>
      <c r="P3841" s="5">
        <f t="shared" si="237"/>
        <v>101.25</v>
      </c>
      <c r="Q3841" s="10">
        <f t="shared" si="238"/>
        <v>42155.142638888887</v>
      </c>
      <c r="R3841" s="10">
        <f t="shared" si="239"/>
        <v>42215.142638888887</v>
      </c>
      <c r="S3841" t="s">
        <v>8330</v>
      </c>
      <c r="T3841" t="s">
        <v>8331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ref="M3842:M3905" si="240">E3842/L3842</f>
        <v>21.666666666666668</v>
      </c>
      <c r="N3842" t="b">
        <v>1</v>
      </c>
      <c r="O3842" t="s">
        <v>8271</v>
      </c>
      <c r="P3842" s="5">
        <f t="shared" si="237"/>
        <v>6500</v>
      </c>
      <c r="Q3842" s="10">
        <f t="shared" si="238"/>
        <v>42432.701724537037</v>
      </c>
      <c r="R3842" s="10">
        <f t="shared" si="239"/>
        <v>42457.660057870366</v>
      </c>
      <c r="S3842" t="s">
        <v>8330</v>
      </c>
      <c r="T3842" t="s">
        <v>8331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si="240"/>
        <v>25.647058823529413</v>
      </c>
      <c r="N3843" t="b">
        <v>0</v>
      </c>
      <c r="O3843" t="s">
        <v>8271</v>
      </c>
      <c r="P3843" s="5">
        <f t="shared" ref="P3843:P3906" si="241">(E3843/D3843)*100</f>
        <v>8.7200000000000006</v>
      </c>
      <c r="Q3843" s="10">
        <f t="shared" ref="Q3843:Q3906" si="242">(((J3843/60)/60)/24)+DATE(1970,1,1)</f>
        <v>41780.785729166666</v>
      </c>
      <c r="R3843" s="10">
        <f t="shared" ref="R3843:R3906" si="243">(((I3843/60)/60)/24)+DATE(1970,1,1)</f>
        <v>41840.785729166666</v>
      </c>
      <c r="S3843" t="s">
        <v>8330</v>
      </c>
      <c r="T3843" t="s">
        <v>8331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240"/>
        <v>47.695652173913047</v>
      </c>
      <c r="N3844" t="b">
        <v>0</v>
      </c>
      <c r="O3844" t="s">
        <v>8271</v>
      </c>
      <c r="P3844" s="5">
        <f t="shared" si="241"/>
        <v>21.94</v>
      </c>
      <c r="Q3844" s="10">
        <f t="shared" si="242"/>
        <v>41740.493657407409</v>
      </c>
      <c r="R3844" s="10">
        <f t="shared" si="243"/>
        <v>41770.493657407409</v>
      </c>
      <c r="S3844" t="s">
        <v>8330</v>
      </c>
      <c r="T3844" t="s">
        <v>8331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240"/>
        <v>56.05263157894737</v>
      </c>
      <c r="N3845" t="b">
        <v>0</v>
      </c>
      <c r="O3845" t="s">
        <v>8271</v>
      </c>
      <c r="P3845" s="5">
        <f t="shared" si="241"/>
        <v>21.3</v>
      </c>
      <c r="Q3845" s="10">
        <f t="shared" si="242"/>
        <v>41766.072500000002</v>
      </c>
      <c r="R3845" s="10">
        <f t="shared" si="243"/>
        <v>41791.072500000002</v>
      </c>
      <c r="S3845" t="s">
        <v>8330</v>
      </c>
      <c r="T3845" t="s">
        <v>8331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240"/>
        <v>81.319999999999993</v>
      </c>
      <c r="N3846" t="b">
        <v>0</v>
      </c>
      <c r="O3846" t="s">
        <v>8271</v>
      </c>
      <c r="P3846" s="5">
        <f t="shared" si="241"/>
        <v>41.489795918367342</v>
      </c>
      <c r="Q3846" s="10">
        <f t="shared" si="242"/>
        <v>41766.617291666669</v>
      </c>
      <c r="R3846" s="10">
        <f t="shared" si="243"/>
        <v>41793.290972222225</v>
      </c>
      <c r="S3846" t="s">
        <v>8330</v>
      </c>
      <c r="T3846" t="s">
        <v>8331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240"/>
        <v>70.166666666666671</v>
      </c>
      <c r="N3847" t="b">
        <v>0</v>
      </c>
      <c r="O3847" t="s">
        <v>8271</v>
      </c>
      <c r="P3847" s="5">
        <f t="shared" si="241"/>
        <v>2.105</v>
      </c>
      <c r="Q3847" s="10">
        <f t="shared" si="242"/>
        <v>42248.627013888887</v>
      </c>
      <c r="R3847" s="10">
        <f t="shared" si="243"/>
        <v>42278.627013888887</v>
      </c>
      <c r="S3847" t="s">
        <v>8330</v>
      </c>
      <c r="T3847" t="s">
        <v>8331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240"/>
        <v>23.625</v>
      </c>
      <c r="N3848" t="b">
        <v>0</v>
      </c>
      <c r="O3848" t="s">
        <v>8271</v>
      </c>
      <c r="P3848" s="5">
        <f t="shared" si="241"/>
        <v>2.7</v>
      </c>
      <c r="Q3848" s="10">
        <f t="shared" si="242"/>
        <v>41885.221550925926</v>
      </c>
      <c r="R3848" s="10">
        <f t="shared" si="243"/>
        <v>41916.290972222225</v>
      </c>
      <c r="S3848" t="s">
        <v>8330</v>
      </c>
      <c r="T3848" t="s">
        <v>8331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240"/>
        <v>188.55555555555554</v>
      </c>
      <c r="N3849" t="b">
        <v>0</v>
      </c>
      <c r="O3849" t="s">
        <v>8271</v>
      </c>
      <c r="P3849" s="5">
        <f t="shared" si="241"/>
        <v>16.161904761904761</v>
      </c>
      <c r="Q3849" s="10">
        <f t="shared" si="242"/>
        <v>42159.224432870367</v>
      </c>
      <c r="R3849" s="10">
        <f t="shared" si="243"/>
        <v>42204.224432870367</v>
      </c>
      <c r="S3849" t="s">
        <v>8330</v>
      </c>
      <c r="T3849" t="s">
        <v>8331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240"/>
        <v>49.511627906976742</v>
      </c>
      <c r="N3850" t="b">
        <v>0</v>
      </c>
      <c r="O3850" t="s">
        <v>8271</v>
      </c>
      <c r="P3850" s="5">
        <f t="shared" si="241"/>
        <v>16.376923076923077</v>
      </c>
      <c r="Q3850" s="10">
        <f t="shared" si="242"/>
        <v>42265.817002314812</v>
      </c>
      <c r="R3850" s="10">
        <f t="shared" si="243"/>
        <v>42295.817002314812</v>
      </c>
      <c r="S3850" t="s">
        <v>8330</v>
      </c>
      <c r="T3850" t="s">
        <v>8331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240"/>
        <v>75.464285714285708</v>
      </c>
      <c r="N3851" t="b">
        <v>0</v>
      </c>
      <c r="O3851" t="s">
        <v>8271</v>
      </c>
      <c r="P3851" s="5">
        <f t="shared" si="241"/>
        <v>7.043333333333333</v>
      </c>
      <c r="Q3851" s="10">
        <f t="shared" si="242"/>
        <v>42136.767175925925</v>
      </c>
      <c r="R3851" s="10">
        <f t="shared" si="243"/>
        <v>42166.767175925925</v>
      </c>
      <c r="S3851" t="s">
        <v>8330</v>
      </c>
      <c r="T3851" t="s">
        <v>8331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240"/>
        <v>9.5</v>
      </c>
      <c r="N3852" t="b">
        <v>0</v>
      </c>
      <c r="O3852" t="s">
        <v>8271</v>
      </c>
      <c r="P3852" s="5">
        <f t="shared" si="241"/>
        <v>3.8</v>
      </c>
      <c r="Q3852" s="10">
        <f t="shared" si="242"/>
        <v>41975.124340277776</v>
      </c>
      <c r="R3852" s="10">
        <f t="shared" si="243"/>
        <v>42005.124340277776</v>
      </c>
      <c r="S3852" t="s">
        <v>8330</v>
      </c>
      <c r="T3852" t="s">
        <v>8331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240"/>
        <v>35.5</v>
      </c>
      <c r="N3853" t="b">
        <v>0</v>
      </c>
      <c r="O3853" t="s">
        <v>8271</v>
      </c>
      <c r="P3853" s="5">
        <f t="shared" si="241"/>
        <v>34.08</v>
      </c>
      <c r="Q3853" s="10">
        <f t="shared" si="242"/>
        <v>42172.439571759256</v>
      </c>
      <c r="R3853" s="10">
        <f t="shared" si="243"/>
        <v>42202.439571759256</v>
      </c>
      <c r="S3853" t="s">
        <v>8330</v>
      </c>
      <c r="T3853" t="s">
        <v>8331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240"/>
        <v>10</v>
      </c>
      <c r="N3854" t="b">
        <v>0</v>
      </c>
      <c r="O3854" t="s">
        <v>8271</v>
      </c>
      <c r="P3854" s="5">
        <f t="shared" si="241"/>
        <v>0.2</v>
      </c>
      <c r="Q3854" s="10">
        <f t="shared" si="242"/>
        <v>42065.190694444449</v>
      </c>
      <c r="R3854" s="10">
        <f t="shared" si="243"/>
        <v>42090.149027777778</v>
      </c>
      <c r="S3854" t="s">
        <v>8330</v>
      </c>
      <c r="T3854" t="s">
        <v>8331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240"/>
        <v>13</v>
      </c>
      <c r="N3855" t="b">
        <v>0</v>
      </c>
      <c r="O3855" t="s">
        <v>8271</v>
      </c>
      <c r="P3855" s="5">
        <f t="shared" si="241"/>
        <v>2.5999999999999999E-2</v>
      </c>
      <c r="Q3855" s="10">
        <f t="shared" si="242"/>
        <v>41848.84002314815</v>
      </c>
      <c r="R3855" s="10">
        <f t="shared" si="243"/>
        <v>41883.84002314815</v>
      </c>
      <c r="S3855" t="s">
        <v>8330</v>
      </c>
      <c r="T3855" t="s">
        <v>8331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240"/>
        <v>89.4</v>
      </c>
      <c r="N3856" t="b">
        <v>0</v>
      </c>
      <c r="O3856" t="s">
        <v>8271</v>
      </c>
      <c r="P3856" s="5">
        <f t="shared" si="241"/>
        <v>16.254545454545454</v>
      </c>
      <c r="Q3856" s="10">
        <f t="shared" si="242"/>
        <v>42103.884930555556</v>
      </c>
      <c r="R3856" s="10">
        <f t="shared" si="243"/>
        <v>42133.884930555556</v>
      </c>
      <c r="S3856" t="s">
        <v>8330</v>
      </c>
      <c r="T3856" t="s">
        <v>8331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240"/>
        <v>25</v>
      </c>
      <c r="N3857" t="b">
        <v>0</v>
      </c>
      <c r="O3857" t="s">
        <v>8271</v>
      </c>
      <c r="P3857" s="5">
        <f t="shared" si="241"/>
        <v>2.5</v>
      </c>
      <c r="Q3857" s="10">
        <f t="shared" si="242"/>
        <v>42059.970729166671</v>
      </c>
      <c r="R3857" s="10">
        <f t="shared" si="243"/>
        <v>42089.929062499999</v>
      </c>
      <c r="S3857" t="s">
        <v>8330</v>
      </c>
      <c r="T3857" t="s">
        <v>8331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240"/>
        <v>1</v>
      </c>
      <c r="N3858" t="b">
        <v>0</v>
      </c>
      <c r="O3858" t="s">
        <v>8271</v>
      </c>
      <c r="P3858" s="5">
        <f t="shared" si="241"/>
        <v>0.02</v>
      </c>
      <c r="Q3858" s="10">
        <f t="shared" si="242"/>
        <v>42041.743090277778</v>
      </c>
      <c r="R3858" s="10">
        <f t="shared" si="243"/>
        <v>42071.701423611114</v>
      </c>
      <c r="S3858" t="s">
        <v>8330</v>
      </c>
      <c r="T3858" t="s">
        <v>8331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240"/>
        <v>65</v>
      </c>
      <c r="N3859" t="b">
        <v>0</v>
      </c>
      <c r="O3859" t="s">
        <v>8271</v>
      </c>
      <c r="P3859" s="5">
        <f t="shared" si="241"/>
        <v>5.2</v>
      </c>
      <c r="Q3859" s="10">
        <f t="shared" si="242"/>
        <v>41829.73715277778</v>
      </c>
      <c r="R3859" s="10">
        <f t="shared" si="243"/>
        <v>41852.716666666667</v>
      </c>
      <c r="S3859" t="s">
        <v>8330</v>
      </c>
      <c r="T3859" t="s">
        <v>8331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240"/>
        <v>10</v>
      </c>
      <c r="N3860" t="b">
        <v>0</v>
      </c>
      <c r="O3860" t="s">
        <v>8271</v>
      </c>
      <c r="P3860" s="5">
        <f t="shared" si="241"/>
        <v>2</v>
      </c>
      <c r="Q3860" s="10">
        <f t="shared" si="242"/>
        <v>42128.431064814817</v>
      </c>
      <c r="R3860" s="10">
        <f t="shared" si="243"/>
        <v>42146.875</v>
      </c>
      <c r="S3860" t="s">
        <v>8330</v>
      </c>
      <c r="T3860" t="s">
        <v>8331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240"/>
        <v>1</v>
      </c>
      <c r="N3861" t="b">
        <v>0</v>
      </c>
      <c r="O3861" t="s">
        <v>8271</v>
      </c>
      <c r="P3861" s="5">
        <f t="shared" si="241"/>
        <v>0.04</v>
      </c>
      <c r="Q3861" s="10">
        <f t="shared" si="242"/>
        <v>41789.893599537041</v>
      </c>
      <c r="R3861" s="10">
        <f t="shared" si="243"/>
        <v>41815.875</v>
      </c>
      <c r="S3861" t="s">
        <v>8330</v>
      </c>
      <c r="T3861" t="s">
        <v>8331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240"/>
        <v>81.538461538461533</v>
      </c>
      <c r="N3862" t="b">
        <v>0</v>
      </c>
      <c r="O3862" t="s">
        <v>8271</v>
      </c>
      <c r="P3862" s="5">
        <f t="shared" si="241"/>
        <v>17.666666666666668</v>
      </c>
      <c r="Q3862" s="10">
        <f t="shared" si="242"/>
        <v>41833.660995370366</v>
      </c>
      <c r="R3862" s="10">
        <f t="shared" si="243"/>
        <v>41863.660995370366</v>
      </c>
      <c r="S3862" t="s">
        <v>8330</v>
      </c>
      <c r="T3862" t="s">
        <v>8331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240"/>
        <v>100</v>
      </c>
      <c r="N3863" t="b">
        <v>0</v>
      </c>
      <c r="O3863" t="s">
        <v>8271</v>
      </c>
      <c r="P3863" s="5">
        <f t="shared" si="241"/>
        <v>5</v>
      </c>
      <c r="Q3863" s="10">
        <f t="shared" si="242"/>
        <v>41914.590011574073</v>
      </c>
      <c r="R3863" s="10">
        <f t="shared" si="243"/>
        <v>41955.907638888893</v>
      </c>
      <c r="S3863" t="s">
        <v>8330</v>
      </c>
      <c r="T3863" t="s">
        <v>8331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240"/>
        <v>1</v>
      </c>
      <c r="N3864" t="b">
        <v>0</v>
      </c>
      <c r="O3864" t="s">
        <v>8271</v>
      </c>
      <c r="P3864" s="5">
        <f t="shared" si="241"/>
        <v>1.3333333333333334E-2</v>
      </c>
      <c r="Q3864" s="10">
        <f t="shared" si="242"/>
        <v>42611.261064814811</v>
      </c>
      <c r="R3864" s="10">
        <f t="shared" si="243"/>
        <v>42625.707638888889</v>
      </c>
      <c r="S3864" t="s">
        <v>8330</v>
      </c>
      <c r="T3864" t="s">
        <v>8331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240"/>
        <v>#DIV/0!</v>
      </c>
      <c r="N3865" t="b">
        <v>0</v>
      </c>
      <c r="O3865" t="s">
        <v>8271</v>
      </c>
      <c r="P3865" s="5">
        <f t="shared" si="241"/>
        <v>0</v>
      </c>
      <c r="Q3865" s="10">
        <f t="shared" si="242"/>
        <v>42253.633159722223</v>
      </c>
      <c r="R3865" s="10">
        <f t="shared" si="243"/>
        <v>42313.674826388888</v>
      </c>
      <c r="S3865" t="s">
        <v>8330</v>
      </c>
      <c r="T3865" t="s">
        <v>8331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240"/>
        <v>20</v>
      </c>
      <c r="N3866" t="b">
        <v>0</v>
      </c>
      <c r="O3866" t="s">
        <v>8271</v>
      </c>
      <c r="P3866" s="5">
        <f t="shared" si="241"/>
        <v>1.2</v>
      </c>
      <c r="Q3866" s="10">
        <f t="shared" si="242"/>
        <v>42295.891828703709</v>
      </c>
      <c r="R3866" s="10">
        <f t="shared" si="243"/>
        <v>42325.933495370366</v>
      </c>
      <c r="S3866" t="s">
        <v>8330</v>
      </c>
      <c r="T3866" t="s">
        <v>8331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240"/>
        <v>46.428571428571431</v>
      </c>
      <c r="N3867" t="b">
        <v>0</v>
      </c>
      <c r="O3867" t="s">
        <v>8271</v>
      </c>
      <c r="P3867" s="5">
        <f t="shared" si="241"/>
        <v>26.937422295897225</v>
      </c>
      <c r="Q3867" s="10">
        <f t="shared" si="242"/>
        <v>41841.651597222226</v>
      </c>
      <c r="R3867" s="10">
        <f t="shared" si="243"/>
        <v>41881.229166666664</v>
      </c>
      <c r="S3867" t="s">
        <v>8330</v>
      </c>
      <c r="T3867" t="s">
        <v>8331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240"/>
        <v>5.5</v>
      </c>
      <c r="N3868" t="b">
        <v>0</v>
      </c>
      <c r="O3868" t="s">
        <v>8271</v>
      </c>
      <c r="P3868" s="5">
        <f t="shared" si="241"/>
        <v>0.54999999999999993</v>
      </c>
      <c r="Q3868" s="10">
        <f t="shared" si="242"/>
        <v>42402.947002314817</v>
      </c>
      <c r="R3868" s="10">
        <f t="shared" si="243"/>
        <v>42452.145138888889</v>
      </c>
      <c r="S3868" t="s">
        <v>8330</v>
      </c>
      <c r="T3868" t="s">
        <v>8331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240"/>
        <v>50.2</v>
      </c>
      <c r="N3869" t="b">
        <v>0</v>
      </c>
      <c r="O3869" t="s">
        <v>8271</v>
      </c>
      <c r="P3869" s="5">
        <f t="shared" si="241"/>
        <v>12.55</v>
      </c>
      <c r="Q3869" s="10">
        <f t="shared" si="242"/>
        <v>42509.814108796301</v>
      </c>
      <c r="R3869" s="10">
        <f t="shared" si="243"/>
        <v>42539.814108796301</v>
      </c>
      <c r="S3869" t="s">
        <v>8330</v>
      </c>
      <c r="T3869" t="s">
        <v>8331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240"/>
        <v>10</v>
      </c>
      <c r="N3870" t="b">
        <v>0</v>
      </c>
      <c r="O3870" t="s">
        <v>8305</v>
      </c>
      <c r="P3870" s="5">
        <f t="shared" si="241"/>
        <v>0.2</v>
      </c>
      <c r="Q3870" s="10">
        <f t="shared" si="242"/>
        <v>41865.659780092588</v>
      </c>
      <c r="R3870" s="10">
        <f t="shared" si="243"/>
        <v>41890.659780092588</v>
      </c>
      <c r="S3870" t="s">
        <v>8330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240"/>
        <v>30.133333333333333</v>
      </c>
      <c r="N3871" t="b">
        <v>0</v>
      </c>
      <c r="O3871" t="s">
        <v>8305</v>
      </c>
      <c r="P3871" s="5">
        <f t="shared" si="241"/>
        <v>3.4474868431088401</v>
      </c>
      <c r="Q3871" s="10">
        <f t="shared" si="242"/>
        <v>42047.724444444444</v>
      </c>
      <c r="R3871" s="10">
        <f t="shared" si="243"/>
        <v>42077.132638888885</v>
      </c>
      <c r="S3871" t="s">
        <v>8330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240"/>
        <v>150</v>
      </c>
      <c r="N3872" t="b">
        <v>0</v>
      </c>
      <c r="O3872" t="s">
        <v>8305</v>
      </c>
      <c r="P3872" s="5">
        <f t="shared" si="241"/>
        <v>15</v>
      </c>
      <c r="Q3872" s="10">
        <f t="shared" si="242"/>
        <v>41793.17219907407</v>
      </c>
      <c r="R3872" s="10">
        <f t="shared" si="243"/>
        <v>41823.17219907407</v>
      </c>
      <c r="S3872" t="s">
        <v>8330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240"/>
        <v>13.333333333333334</v>
      </c>
      <c r="N3873" t="b">
        <v>0</v>
      </c>
      <c r="O3873" t="s">
        <v>8305</v>
      </c>
      <c r="P3873" s="5">
        <f t="shared" si="241"/>
        <v>2.666666666666667</v>
      </c>
      <c r="Q3873" s="10">
        <f t="shared" si="242"/>
        <v>42763.780671296292</v>
      </c>
      <c r="R3873" s="10">
        <f t="shared" si="243"/>
        <v>42823.739004629635</v>
      </c>
      <c r="S3873" t="s">
        <v>8330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240"/>
        <v>#DIV/0!</v>
      </c>
      <c r="N3874" t="b">
        <v>0</v>
      </c>
      <c r="O3874" t="s">
        <v>8305</v>
      </c>
      <c r="P3874" s="5">
        <f t="shared" si="241"/>
        <v>0</v>
      </c>
      <c r="Q3874" s="10">
        <f t="shared" si="242"/>
        <v>42180.145787037036</v>
      </c>
      <c r="R3874" s="10">
        <f t="shared" si="243"/>
        <v>42230.145787037036</v>
      </c>
      <c r="S3874" t="s">
        <v>8330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240"/>
        <v>#DIV/0!</v>
      </c>
      <c r="N3875" t="b">
        <v>0</v>
      </c>
      <c r="O3875" t="s">
        <v>8305</v>
      </c>
      <c r="P3875" s="5">
        <f t="shared" si="241"/>
        <v>0</v>
      </c>
      <c r="Q3875" s="10">
        <f t="shared" si="242"/>
        <v>42255.696006944447</v>
      </c>
      <c r="R3875" s="10">
        <f t="shared" si="243"/>
        <v>42285.696006944447</v>
      </c>
      <c r="S3875" t="s">
        <v>8330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240"/>
        <v>#DIV/0!</v>
      </c>
      <c r="N3876" t="b">
        <v>0</v>
      </c>
      <c r="O3876" t="s">
        <v>8305</v>
      </c>
      <c r="P3876" s="5">
        <f t="shared" si="241"/>
        <v>0</v>
      </c>
      <c r="Q3876" s="10">
        <f t="shared" si="242"/>
        <v>42007.016458333332</v>
      </c>
      <c r="R3876" s="10">
        <f t="shared" si="243"/>
        <v>42028.041666666672</v>
      </c>
      <c r="S3876" t="s">
        <v>8330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240"/>
        <v>#DIV/0!</v>
      </c>
      <c r="N3877" t="b">
        <v>0</v>
      </c>
      <c r="O3877" t="s">
        <v>8305</v>
      </c>
      <c r="P3877" s="5">
        <f t="shared" si="241"/>
        <v>0</v>
      </c>
      <c r="Q3877" s="10">
        <f t="shared" si="242"/>
        <v>42615.346817129626</v>
      </c>
      <c r="R3877" s="10">
        <f t="shared" si="243"/>
        <v>42616.416666666672</v>
      </c>
      <c r="S3877" t="s">
        <v>8330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240"/>
        <v>44.760869565217391</v>
      </c>
      <c r="N3878" t="b">
        <v>0</v>
      </c>
      <c r="O3878" t="s">
        <v>8305</v>
      </c>
      <c r="P3878" s="5">
        <f t="shared" si="241"/>
        <v>52.794871794871788</v>
      </c>
      <c r="Q3878" s="10">
        <f t="shared" si="242"/>
        <v>42372.624166666668</v>
      </c>
      <c r="R3878" s="10">
        <f t="shared" si="243"/>
        <v>42402.624166666668</v>
      </c>
      <c r="S3878" t="s">
        <v>8330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240"/>
        <v>88.642857142857139</v>
      </c>
      <c r="N3879" t="b">
        <v>0</v>
      </c>
      <c r="O3879" t="s">
        <v>8305</v>
      </c>
      <c r="P3879" s="5">
        <f t="shared" si="241"/>
        <v>4.9639999999999995</v>
      </c>
      <c r="Q3879" s="10">
        <f t="shared" si="242"/>
        <v>42682.67768518519</v>
      </c>
      <c r="R3879" s="10">
        <f t="shared" si="243"/>
        <v>42712.67768518519</v>
      </c>
      <c r="S3879" t="s">
        <v>8330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240"/>
        <v>10</v>
      </c>
      <c r="N3880" t="b">
        <v>0</v>
      </c>
      <c r="O3880" t="s">
        <v>8305</v>
      </c>
      <c r="P3880" s="5">
        <f t="shared" si="241"/>
        <v>5.5555555555555552E-2</v>
      </c>
      <c r="Q3880" s="10">
        <f t="shared" si="242"/>
        <v>42154.818819444445</v>
      </c>
      <c r="R3880" s="10">
        <f t="shared" si="243"/>
        <v>42185.165972222225</v>
      </c>
      <c r="S3880" t="s">
        <v>8330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240"/>
        <v>#DIV/0!</v>
      </c>
      <c r="N3881" t="b">
        <v>0</v>
      </c>
      <c r="O3881" t="s">
        <v>8305</v>
      </c>
      <c r="P3881" s="5">
        <f t="shared" si="241"/>
        <v>0</v>
      </c>
      <c r="Q3881" s="10">
        <f t="shared" si="242"/>
        <v>41999.861064814817</v>
      </c>
      <c r="R3881" s="10">
        <f t="shared" si="243"/>
        <v>42029.861064814817</v>
      </c>
      <c r="S3881" t="s">
        <v>8330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240"/>
        <v>57.647058823529413</v>
      </c>
      <c r="N3882" t="b">
        <v>0</v>
      </c>
      <c r="O3882" t="s">
        <v>8305</v>
      </c>
      <c r="P3882" s="5">
        <f t="shared" si="241"/>
        <v>13.066666666666665</v>
      </c>
      <c r="Q3882" s="10">
        <f t="shared" si="242"/>
        <v>41815.815046296295</v>
      </c>
      <c r="R3882" s="10">
        <f t="shared" si="243"/>
        <v>41850.958333333336</v>
      </c>
      <c r="S3882" t="s">
        <v>8330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240"/>
        <v>25</v>
      </c>
      <c r="N3883" t="b">
        <v>0</v>
      </c>
      <c r="O3883" t="s">
        <v>8305</v>
      </c>
      <c r="P3883" s="5">
        <f t="shared" si="241"/>
        <v>5</v>
      </c>
      <c r="Q3883" s="10">
        <f t="shared" si="242"/>
        <v>42756.018506944441</v>
      </c>
      <c r="R3883" s="10">
        <f t="shared" si="243"/>
        <v>42786.018506944441</v>
      </c>
      <c r="S3883" t="s">
        <v>8330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240"/>
        <v>#DIV/0!</v>
      </c>
      <c r="N3884" t="b">
        <v>0</v>
      </c>
      <c r="O3884" t="s">
        <v>8305</v>
      </c>
      <c r="P3884" s="5">
        <f t="shared" si="241"/>
        <v>0</v>
      </c>
      <c r="Q3884" s="10">
        <f t="shared" si="242"/>
        <v>42373.983449074076</v>
      </c>
      <c r="R3884" s="10">
        <f t="shared" si="243"/>
        <v>42400.960416666669</v>
      </c>
      <c r="S3884" t="s">
        <v>8330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240"/>
        <v>#DIV/0!</v>
      </c>
      <c r="N3885" t="b">
        <v>0</v>
      </c>
      <c r="O3885" t="s">
        <v>8305</v>
      </c>
      <c r="P3885" s="5">
        <f t="shared" si="241"/>
        <v>0</v>
      </c>
      <c r="Q3885" s="10">
        <f t="shared" si="242"/>
        <v>41854.602650462963</v>
      </c>
      <c r="R3885" s="10">
        <f t="shared" si="243"/>
        <v>41884.602650462963</v>
      </c>
      <c r="S3885" t="s">
        <v>8330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240"/>
        <v>#DIV/0!</v>
      </c>
      <c r="N3886" t="b">
        <v>0</v>
      </c>
      <c r="O3886" t="s">
        <v>8305</v>
      </c>
      <c r="P3886" s="5">
        <f t="shared" si="241"/>
        <v>0</v>
      </c>
      <c r="Q3886" s="10">
        <f t="shared" si="242"/>
        <v>42065.791574074072</v>
      </c>
      <c r="R3886" s="10">
        <f t="shared" si="243"/>
        <v>42090.749907407408</v>
      </c>
      <c r="S3886" t="s">
        <v>8330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240"/>
        <v>#DIV/0!</v>
      </c>
      <c r="N3887" t="b">
        <v>0</v>
      </c>
      <c r="O3887" t="s">
        <v>8305</v>
      </c>
      <c r="P3887" s="5">
        <f t="shared" si="241"/>
        <v>0</v>
      </c>
      <c r="Q3887" s="10">
        <f t="shared" si="242"/>
        <v>42469.951284722221</v>
      </c>
      <c r="R3887" s="10">
        <f t="shared" si="243"/>
        <v>42499.951284722221</v>
      </c>
      <c r="S3887" t="s">
        <v>8330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240"/>
        <v>#DIV/0!</v>
      </c>
      <c r="N3888" t="b">
        <v>0</v>
      </c>
      <c r="O3888" t="s">
        <v>8305</v>
      </c>
      <c r="P3888" s="5">
        <f t="shared" si="241"/>
        <v>0</v>
      </c>
      <c r="Q3888" s="10">
        <f t="shared" si="242"/>
        <v>41954.228032407409</v>
      </c>
      <c r="R3888" s="10">
        <f t="shared" si="243"/>
        <v>41984.228032407409</v>
      </c>
      <c r="S3888" t="s">
        <v>8330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240"/>
        <v>17.5</v>
      </c>
      <c r="N3889" t="b">
        <v>0</v>
      </c>
      <c r="O3889" t="s">
        <v>8305</v>
      </c>
      <c r="P3889" s="5">
        <f t="shared" si="241"/>
        <v>1.7500000000000002</v>
      </c>
      <c r="Q3889" s="10">
        <f t="shared" si="242"/>
        <v>42079.857974537037</v>
      </c>
      <c r="R3889" s="10">
        <f t="shared" si="243"/>
        <v>42125.916666666672</v>
      </c>
      <c r="S3889" t="s">
        <v>8330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240"/>
        <v>38.714285714285715</v>
      </c>
      <c r="N3890" t="b">
        <v>0</v>
      </c>
      <c r="O3890" t="s">
        <v>8271</v>
      </c>
      <c r="P3890" s="5">
        <f t="shared" si="241"/>
        <v>27.1</v>
      </c>
      <c r="Q3890" s="10">
        <f t="shared" si="242"/>
        <v>42762.545810185184</v>
      </c>
      <c r="R3890" s="10">
        <f t="shared" si="243"/>
        <v>42792.545810185184</v>
      </c>
      <c r="S3890" t="s">
        <v>8330</v>
      </c>
      <c r="T3890" t="s">
        <v>8331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240"/>
        <v>13.111111111111111</v>
      </c>
      <c r="N3891" t="b">
        <v>0</v>
      </c>
      <c r="O3891" t="s">
        <v>8271</v>
      </c>
      <c r="P3891" s="5">
        <f t="shared" si="241"/>
        <v>1.4749999999999999</v>
      </c>
      <c r="Q3891" s="10">
        <f t="shared" si="242"/>
        <v>41977.004976851851</v>
      </c>
      <c r="R3891" s="10">
        <f t="shared" si="243"/>
        <v>42008.976388888885</v>
      </c>
      <c r="S3891" t="s">
        <v>8330</v>
      </c>
      <c r="T3891" t="s">
        <v>8331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240"/>
        <v>315.5</v>
      </c>
      <c r="N3892" t="b">
        <v>0</v>
      </c>
      <c r="O3892" t="s">
        <v>8271</v>
      </c>
      <c r="P3892" s="5">
        <f t="shared" si="241"/>
        <v>16.826666666666668</v>
      </c>
      <c r="Q3892" s="10">
        <f t="shared" si="242"/>
        <v>42171.758611111116</v>
      </c>
      <c r="R3892" s="10">
        <f t="shared" si="243"/>
        <v>42231.758611111116</v>
      </c>
      <c r="S3892" t="s">
        <v>8330</v>
      </c>
      <c r="T3892" t="s">
        <v>8331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240"/>
        <v>37.142857142857146</v>
      </c>
      <c r="N3893" t="b">
        <v>0</v>
      </c>
      <c r="O3893" t="s">
        <v>8271</v>
      </c>
      <c r="P3893" s="5">
        <f t="shared" si="241"/>
        <v>32.5</v>
      </c>
      <c r="Q3893" s="10">
        <f t="shared" si="242"/>
        <v>42056.1324537037</v>
      </c>
      <c r="R3893" s="10">
        <f t="shared" si="243"/>
        <v>42086.207638888889</v>
      </c>
      <c r="S3893" t="s">
        <v>8330</v>
      </c>
      <c r="T3893" t="s">
        <v>8331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240"/>
        <v>#DIV/0!</v>
      </c>
      <c r="N3894" t="b">
        <v>0</v>
      </c>
      <c r="O3894" t="s">
        <v>8271</v>
      </c>
      <c r="P3894" s="5">
        <f t="shared" si="241"/>
        <v>0</v>
      </c>
      <c r="Q3894" s="10">
        <f t="shared" si="242"/>
        <v>41867.652280092596</v>
      </c>
      <c r="R3894" s="10">
        <f t="shared" si="243"/>
        <v>41875.291666666664</v>
      </c>
      <c r="S3894" t="s">
        <v>8330</v>
      </c>
      <c r="T3894" t="s">
        <v>8331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240"/>
        <v>128.27380952380952</v>
      </c>
      <c r="N3895" t="b">
        <v>0</v>
      </c>
      <c r="O3895" t="s">
        <v>8271</v>
      </c>
      <c r="P3895" s="5">
        <f t="shared" si="241"/>
        <v>21.55</v>
      </c>
      <c r="Q3895" s="10">
        <f t="shared" si="242"/>
        <v>41779.657870370371</v>
      </c>
      <c r="R3895" s="10">
        <f t="shared" si="243"/>
        <v>41821.25</v>
      </c>
      <c r="S3895" t="s">
        <v>8330</v>
      </c>
      <c r="T3895" t="s">
        <v>8331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240"/>
        <v>47.272727272727273</v>
      </c>
      <c r="N3896" t="b">
        <v>0</v>
      </c>
      <c r="O3896" t="s">
        <v>8271</v>
      </c>
      <c r="P3896" s="5">
        <f t="shared" si="241"/>
        <v>3.4666666666666663</v>
      </c>
      <c r="Q3896" s="10">
        <f t="shared" si="242"/>
        <v>42679.958472222221</v>
      </c>
      <c r="R3896" s="10">
        <f t="shared" si="243"/>
        <v>42710.207638888889</v>
      </c>
      <c r="S3896" t="s">
        <v>8330</v>
      </c>
      <c r="T3896" t="s">
        <v>8331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240"/>
        <v>50</v>
      </c>
      <c r="N3897" t="b">
        <v>0</v>
      </c>
      <c r="O3897" t="s">
        <v>8271</v>
      </c>
      <c r="P3897" s="5">
        <f t="shared" si="241"/>
        <v>5</v>
      </c>
      <c r="Q3897" s="10">
        <f t="shared" si="242"/>
        <v>42032.250208333338</v>
      </c>
      <c r="R3897" s="10">
        <f t="shared" si="243"/>
        <v>42063.250208333338</v>
      </c>
      <c r="S3897" t="s">
        <v>8330</v>
      </c>
      <c r="T3897" t="s">
        <v>8331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240"/>
        <v>42.5</v>
      </c>
      <c r="N3898" t="b">
        <v>0</v>
      </c>
      <c r="O3898" t="s">
        <v>8271</v>
      </c>
      <c r="P3898" s="5">
        <f t="shared" si="241"/>
        <v>10.625</v>
      </c>
      <c r="Q3898" s="10">
        <f t="shared" si="242"/>
        <v>41793.191875000004</v>
      </c>
      <c r="R3898" s="10">
        <f t="shared" si="243"/>
        <v>41807.191875000004</v>
      </c>
      <c r="S3898" t="s">
        <v>8330</v>
      </c>
      <c r="T3898" t="s">
        <v>8331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240"/>
        <v>44</v>
      </c>
      <c r="N3899" t="b">
        <v>0</v>
      </c>
      <c r="O3899" t="s">
        <v>8271</v>
      </c>
      <c r="P3899" s="5">
        <f t="shared" si="241"/>
        <v>17.599999999999998</v>
      </c>
      <c r="Q3899" s="10">
        <f t="shared" si="242"/>
        <v>41982.87364583333</v>
      </c>
      <c r="R3899" s="10">
        <f t="shared" si="243"/>
        <v>42012.87364583333</v>
      </c>
      <c r="S3899" t="s">
        <v>8330</v>
      </c>
      <c r="T3899" t="s">
        <v>8331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240"/>
        <v>50.875</v>
      </c>
      <c r="N3900" t="b">
        <v>0</v>
      </c>
      <c r="O3900" t="s">
        <v>8271</v>
      </c>
      <c r="P3900" s="5">
        <f t="shared" si="241"/>
        <v>32.56</v>
      </c>
      <c r="Q3900" s="10">
        <f t="shared" si="242"/>
        <v>42193.482291666667</v>
      </c>
      <c r="R3900" s="10">
        <f t="shared" si="243"/>
        <v>42233.666666666672</v>
      </c>
      <c r="S3900" t="s">
        <v>8330</v>
      </c>
      <c r="T3900" t="s">
        <v>8331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240"/>
        <v>62.5</v>
      </c>
      <c r="N3901" t="b">
        <v>0</v>
      </c>
      <c r="O3901" t="s">
        <v>8271</v>
      </c>
      <c r="P3901" s="5">
        <f t="shared" si="241"/>
        <v>1.25</v>
      </c>
      <c r="Q3901" s="10">
        <f t="shared" si="242"/>
        <v>41843.775011574071</v>
      </c>
      <c r="R3901" s="10">
        <f t="shared" si="243"/>
        <v>41863.775011574071</v>
      </c>
      <c r="S3901" t="s">
        <v>8330</v>
      </c>
      <c r="T3901" t="s">
        <v>8331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240"/>
        <v>27</v>
      </c>
      <c r="N3902" t="b">
        <v>0</v>
      </c>
      <c r="O3902" t="s">
        <v>8271</v>
      </c>
      <c r="P3902" s="5">
        <f t="shared" si="241"/>
        <v>5.4</v>
      </c>
      <c r="Q3902" s="10">
        <f t="shared" si="242"/>
        <v>42136.092488425929</v>
      </c>
      <c r="R3902" s="10">
        <f t="shared" si="243"/>
        <v>42166.092488425929</v>
      </c>
      <c r="S3902" t="s">
        <v>8330</v>
      </c>
      <c r="T3902" t="s">
        <v>8331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240"/>
        <v>25</v>
      </c>
      <c r="N3903" t="b">
        <v>0</v>
      </c>
      <c r="O3903" t="s">
        <v>8271</v>
      </c>
      <c r="P3903" s="5">
        <f t="shared" si="241"/>
        <v>0.83333333333333337</v>
      </c>
      <c r="Q3903" s="10">
        <f t="shared" si="242"/>
        <v>42317.826377314821</v>
      </c>
      <c r="R3903" s="10">
        <f t="shared" si="243"/>
        <v>42357.826377314821</v>
      </c>
      <c r="S3903" t="s">
        <v>8330</v>
      </c>
      <c r="T3903" t="s">
        <v>8331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240"/>
        <v>47.258064516129032</v>
      </c>
      <c r="N3904" t="b">
        <v>0</v>
      </c>
      <c r="O3904" t="s">
        <v>8271</v>
      </c>
      <c r="P3904" s="5">
        <f t="shared" si="241"/>
        <v>48.833333333333336</v>
      </c>
      <c r="Q3904" s="10">
        <f t="shared" si="242"/>
        <v>42663.468078703707</v>
      </c>
      <c r="R3904" s="10">
        <f t="shared" si="243"/>
        <v>42688.509745370371</v>
      </c>
      <c r="S3904" t="s">
        <v>8330</v>
      </c>
      <c r="T3904" t="s">
        <v>8331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240"/>
        <v>#DIV/0!</v>
      </c>
      <c r="N3905" t="b">
        <v>0</v>
      </c>
      <c r="O3905" t="s">
        <v>8271</v>
      </c>
      <c r="P3905" s="5">
        <f t="shared" si="241"/>
        <v>0</v>
      </c>
      <c r="Q3905" s="10">
        <f t="shared" si="242"/>
        <v>42186.01116898148</v>
      </c>
      <c r="R3905" s="10">
        <f t="shared" si="243"/>
        <v>42230.818055555559</v>
      </c>
      <c r="S3905" t="s">
        <v>8330</v>
      </c>
      <c r="T3905" t="s">
        <v>8331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ref="M3906:M3969" si="244">E3906/L3906</f>
        <v>1.5</v>
      </c>
      <c r="N3906" t="b">
        <v>0</v>
      </c>
      <c r="O3906" t="s">
        <v>8271</v>
      </c>
      <c r="P3906" s="5">
        <f t="shared" si="241"/>
        <v>0.03</v>
      </c>
      <c r="Q3906" s="10">
        <f t="shared" si="242"/>
        <v>42095.229166666672</v>
      </c>
      <c r="R3906" s="10">
        <f t="shared" si="243"/>
        <v>42109.211111111115</v>
      </c>
      <c r="S3906" t="s">
        <v>8330</v>
      </c>
      <c r="T3906" t="s">
        <v>8331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si="244"/>
        <v>24.714285714285715</v>
      </c>
      <c r="N3907" t="b">
        <v>0</v>
      </c>
      <c r="O3907" t="s">
        <v>8271</v>
      </c>
      <c r="P3907" s="5">
        <f t="shared" ref="P3907:P3970" si="245">(E3907/D3907)*100</f>
        <v>11.533333333333333</v>
      </c>
      <c r="Q3907" s="10">
        <f t="shared" ref="Q3907:Q3970" si="246">(((J3907/60)/60)/24)+DATE(1970,1,1)</f>
        <v>42124.623877314814</v>
      </c>
      <c r="R3907" s="10">
        <f t="shared" ref="R3907:R3970" si="247">(((I3907/60)/60)/24)+DATE(1970,1,1)</f>
        <v>42166.958333333328</v>
      </c>
      <c r="S3907" t="s">
        <v>8330</v>
      </c>
      <c r="T3907" t="s">
        <v>8331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244"/>
        <v>63.125</v>
      </c>
      <c r="N3908" t="b">
        <v>0</v>
      </c>
      <c r="O3908" t="s">
        <v>8271</v>
      </c>
      <c r="P3908" s="5">
        <f t="shared" si="245"/>
        <v>67.333333333333329</v>
      </c>
      <c r="Q3908" s="10">
        <f t="shared" si="246"/>
        <v>42143.917743055557</v>
      </c>
      <c r="R3908" s="10">
        <f t="shared" si="247"/>
        <v>42181.559027777781</v>
      </c>
      <c r="S3908" t="s">
        <v>8330</v>
      </c>
      <c r="T3908" t="s">
        <v>8331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244"/>
        <v>38.25</v>
      </c>
      <c r="N3909" t="b">
        <v>0</v>
      </c>
      <c r="O3909" t="s">
        <v>8271</v>
      </c>
      <c r="P3909" s="5">
        <f t="shared" si="245"/>
        <v>15.299999999999999</v>
      </c>
      <c r="Q3909" s="10">
        <f t="shared" si="246"/>
        <v>41906.819513888891</v>
      </c>
      <c r="R3909" s="10">
        <f t="shared" si="247"/>
        <v>41938.838888888888</v>
      </c>
      <c r="S3909" t="s">
        <v>8330</v>
      </c>
      <c r="T3909" t="s">
        <v>8331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244"/>
        <v>16.25</v>
      </c>
      <c r="N3910" t="b">
        <v>0</v>
      </c>
      <c r="O3910" t="s">
        <v>8271</v>
      </c>
      <c r="P3910" s="5">
        <f t="shared" si="245"/>
        <v>8.6666666666666679</v>
      </c>
      <c r="Q3910" s="10">
        <f t="shared" si="246"/>
        <v>41834.135370370372</v>
      </c>
      <c r="R3910" s="10">
        <f t="shared" si="247"/>
        <v>41849.135370370372</v>
      </c>
      <c r="S3910" t="s">
        <v>8330</v>
      </c>
      <c r="T3910" t="s">
        <v>8331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244"/>
        <v>33.75</v>
      </c>
      <c r="N3911" t="b">
        <v>0</v>
      </c>
      <c r="O3911" t="s">
        <v>8271</v>
      </c>
      <c r="P3911" s="5">
        <f t="shared" si="245"/>
        <v>0.22499999999999998</v>
      </c>
      <c r="Q3911" s="10">
        <f t="shared" si="246"/>
        <v>41863.359282407408</v>
      </c>
      <c r="R3911" s="10">
        <f t="shared" si="247"/>
        <v>41893.359282407408</v>
      </c>
      <c r="S3911" t="s">
        <v>8330</v>
      </c>
      <c r="T3911" t="s">
        <v>8331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244"/>
        <v>61.666666666666664</v>
      </c>
      <c r="N3912" t="b">
        <v>0</v>
      </c>
      <c r="O3912" t="s">
        <v>8271</v>
      </c>
      <c r="P3912" s="5">
        <f t="shared" si="245"/>
        <v>3.0833333333333335</v>
      </c>
      <c r="Q3912" s="10">
        <f t="shared" si="246"/>
        <v>42224.756909722222</v>
      </c>
      <c r="R3912" s="10">
        <f t="shared" si="247"/>
        <v>42254.756909722222</v>
      </c>
      <c r="S3912" t="s">
        <v>8330</v>
      </c>
      <c r="T3912" t="s">
        <v>8331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244"/>
        <v>83.138888888888886</v>
      </c>
      <c r="N3913" t="b">
        <v>0</v>
      </c>
      <c r="O3913" t="s">
        <v>8271</v>
      </c>
      <c r="P3913" s="5">
        <f t="shared" si="245"/>
        <v>37.412500000000001</v>
      </c>
      <c r="Q3913" s="10">
        <f t="shared" si="246"/>
        <v>41939.8122337963</v>
      </c>
      <c r="R3913" s="10">
        <f t="shared" si="247"/>
        <v>41969.853900462964</v>
      </c>
      <c r="S3913" t="s">
        <v>8330</v>
      </c>
      <c r="T3913" t="s">
        <v>8331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244"/>
        <v>1</v>
      </c>
      <c r="N3914" t="b">
        <v>0</v>
      </c>
      <c r="O3914" t="s">
        <v>8271</v>
      </c>
      <c r="P3914" s="5">
        <f t="shared" si="245"/>
        <v>6.6666666666666671E-3</v>
      </c>
      <c r="Q3914" s="10">
        <f t="shared" si="246"/>
        <v>42059.270023148143</v>
      </c>
      <c r="R3914" s="10">
        <f t="shared" si="247"/>
        <v>42119.190972222219</v>
      </c>
      <c r="S3914" t="s">
        <v>8330</v>
      </c>
      <c r="T3914" t="s">
        <v>8331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244"/>
        <v>142.85714285714286</v>
      </c>
      <c r="N3915" t="b">
        <v>0</v>
      </c>
      <c r="O3915" t="s">
        <v>8271</v>
      </c>
      <c r="P3915" s="5">
        <f t="shared" si="245"/>
        <v>10</v>
      </c>
      <c r="Q3915" s="10">
        <f t="shared" si="246"/>
        <v>42308.211215277777</v>
      </c>
      <c r="R3915" s="10">
        <f t="shared" si="247"/>
        <v>42338.252881944441</v>
      </c>
      <c r="S3915" t="s">
        <v>8330</v>
      </c>
      <c r="T3915" t="s">
        <v>8331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244"/>
        <v>33.666666666666664</v>
      </c>
      <c r="N3916" t="b">
        <v>0</v>
      </c>
      <c r="O3916" t="s">
        <v>8271</v>
      </c>
      <c r="P3916" s="5">
        <f t="shared" si="245"/>
        <v>36.36</v>
      </c>
      <c r="Q3916" s="10">
        <f t="shared" si="246"/>
        <v>42114.818935185183</v>
      </c>
      <c r="R3916" s="10">
        <f t="shared" si="247"/>
        <v>42134.957638888889</v>
      </c>
      <c r="S3916" t="s">
        <v>8330</v>
      </c>
      <c r="T3916" t="s">
        <v>8331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244"/>
        <v>5</v>
      </c>
      <c r="N3917" t="b">
        <v>0</v>
      </c>
      <c r="O3917" t="s">
        <v>8271</v>
      </c>
      <c r="P3917" s="5">
        <f t="shared" si="245"/>
        <v>0.33333333333333337</v>
      </c>
      <c r="Q3917" s="10">
        <f t="shared" si="246"/>
        <v>42492.98505787037</v>
      </c>
      <c r="R3917" s="10">
        <f t="shared" si="247"/>
        <v>42522.98505787037</v>
      </c>
      <c r="S3917" t="s">
        <v>8330</v>
      </c>
      <c r="T3917" t="s">
        <v>8331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244"/>
        <v>#DIV/0!</v>
      </c>
      <c r="N3918" t="b">
        <v>0</v>
      </c>
      <c r="O3918" t="s">
        <v>8271</v>
      </c>
      <c r="P3918" s="5">
        <f t="shared" si="245"/>
        <v>0</v>
      </c>
      <c r="Q3918" s="10">
        <f t="shared" si="246"/>
        <v>42494.471666666665</v>
      </c>
      <c r="R3918" s="10">
        <f t="shared" si="247"/>
        <v>42524.471666666665</v>
      </c>
      <c r="S3918" t="s">
        <v>8330</v>
      </c>
      <c r="T3918" t="s">
        <v>8331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244"/>
        <v>10</v>
      </c>
      <c r="N3919" t="b">
        <v>0</v>
      </c>
      <c r="O3919" t="s">
        <v>8271</v>
      </c>
      <c r="P3919" s="5">
        <f t="shared" si="245"/>
        <v>0.2857142857142857</v>
      </c>
      <c r="Q3919" s="10">
        <f t="shared" si="246"/>
        <v>41863.527326388888</v>
      </c>
      <c r="R3919" s="10">
        <f t="shared" si="247"/>
        <v>41893.527326388888</v>
      </c>
      <c r="S3919" t="s">
        <v>8330</v>
      </c>
      <c r="T3919" t="s">
        <v>8331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244"/>
        <v>40</v>
      </c>
      <c r="N3920" t="b">
        <v>0</v>
      </c>
      <c r="O3920" t="s">
        <v>8271</v>
      </c>
      <c r="P3920" s="5">
        <f t="shared" si="245"/>
        <v>0.2</v>
      </c>
      <c r="Q3920" s="10">
        <f t="shared" si="246"/>
        <v>41843.664618055554</v>
      </c>
      <c r="R3920" s="10">
        <f t="shared" si="247"/>
        <v>41855.666666666664</v>
      </c>
      <c r="S3920" t="s">
        <v>8330</v>
      </c>
      <c r="T3920" t="s">
        <v>8331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244"/>
        <v>30</v>
      </c>
      <c r="N3921" t="b">
        <v>0</v>
      </c>
      <c r="O3921" t="s">
        <v>8271</v>
      </c>
      <c r="P3921" s="5">
        <f t="shared" si="245"/>
        <v>1.7999999999999998</v>
      </c>
      <c r="Q3921" s="10">
        <f t="shared" si="246"/>
        <v>42358.684872685189</v>
      </c>
      <c r="R3921" s="10">
        <f t="shared" si="247"/>
        <v>42387</v>
      </c>
      <c r="S3921" t="s">
        <v>8330</v>
      </c>
      <c r="T3921" t="s">
        <v>8331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244"/>
        <v>45</v>
      </c>
      <c r="N3922" t="b">
        <v>0</v>
      </c>
      <c r="O3922" t="s">
        <v>8271</v>
      </c>
      <c r="P3922" s="5">
        <f t="shared" si="245"/>
        <v>5.4</v>
      </c>
      <c r="Q3922" s="10">
        <f t="shared" si="246"/>
        <v>42657.38726851852</v>
      </c>
      <c r="R3922" s="10">
        <f t="shared" si="247"/>
        <v>42687.428935185191</v>
      </c>
      <c r="S3922" t="s">
        <v>8330</v>
      </c>
      <c r="T3922" t="s">
        <v>8331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244"/>
        <v>#DIV/0!</v>
      </c>
      <c r="N3923" t="b">
        <v>0</v>
      </c>
      <c r="O3923" t="s">
        <v>8271</v>
      </c>
      <c r="P3923" s="5">
        <f t="shared" si="245"/>
        <v>0</v>
      </c>
      <c r="Q3923" s="10">
        <f t="shared" si="246"/>
        <v>41926.542303240742</v>
      </c>
      <c r="R3923" s="10">
        <f t="shared" si="247"/>
        <v>41938.75</v>
      </c>
      <c r="S3923" t="s">
        <v>8330</v>
      </c>
      <c r="T3923" t="s">
        <v>8331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244"/>
        <v>10.166666666666666</v>
      </c>
      <c r="N3924" t="b">
        <v>0</v>
      </c>
      <c r="O3924" t="s">
        <v>8271</v>
      </c>
      <c r="P3924" s="5">
        <f t="shared" si="245"/>
        <v>8.1333333333333329</v>
      </c>
      <c r="Q3924" s="10">
        <f t="shared" si="246"/>
        <v>42020.768634259264</v>
      </c>
      <c r="R3924" s="10">
        <f t="shared" si="247"/>
        <v>42065.958333333328</v>
      </c>
      <c r="S3924" t="s">
        <v>8330</v>
      </c>
      <c r="T3924" t="s">
        <v>8331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244"/>
        <v>81.411764705882348</v>
      </c>
      <c r="N3925" t="b">
        <v>0</v>
      </c>
      <c r="O3925" t="s">
        <v>8271</v>
      </c>
      <c r="P3925" s="5">
        <f t="shared" si="245"/>
        <v>12.034782608695652</v>
      </c>
      <c r="Q3925" s="10">
        <f t="shared" si="246"/>
        <v>42075.979988425926</v>
      </c>
      <c r="R3925" s="10">
        <f t="shared" si="247"/>
        <v>42103.979988425926</v>
      </c>
      <c r="S3925" t="s">
        <v>8330</v>
      </c>
      <c r="T3925" t="s">
        <v>8331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244"/>
        <v>57.25</v>
      </c>
      <c r="N3926" t="b">
        <v>0</v>
      </c>
      <c r="O3926" t="s">
        <v>8271</v>
      </c>
      <c r="P3926" s="5">
        <f t="shared" si="245"/>
        <v>15.266666666666667</v>
      </c>
      <c r="Q3926" s="10">
        <f t="shared" si="246"/>
        <v>41786.959745370368</v>
      </c>
      <c r="R3926" s="10">
        <f t="shared" si="247"/>
        <v>41816.959745370368</v>
      </c>
      <c r="S3926" t="s">
        <v>8330</v>
      </c>
      <c r="T3926" t="s">
        <v>8331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244"/>
        <v>5</v>
      </c>
      <c r="N3927" t="b">
        <v>0</v>
      </c>
      <c r="O3927" t="s">
        <v>8271</v>
      </c>
      <c r="P3927" s="5">
        <f t="shared" si="245"/>
        <v>10</v>
      </c>
      <c r="Q3927" s="10">
        <f t="shared" si="246"/>
        <v>41820.870821759258</v>
      </c>
      <c r="R3927" s="10">
        <f t="shared" si="247"/>
        <v>41850.870821759258</v>
      </c>
      <c r="S3927" t="s">
        <v>8330</v>
      </c>
      <c r="T3927" t="s">
        <v>8331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244"/>
        <v>15</v>
      </c>
      <c r="N3928" t="b">
        <v>0</v>
      </c>
      <c r="O3928" t="s">
        <v>8271</v>
      </c>
      <c r="P3928" s="5">
        <f t="shared" si="245"/>
        <v>0.3</v>
      </c>
      <c r="Q3928" s="10">
        <f t="shared" si="246"/>
        <v>41970.085046296299</v>
      </c>
      <c r="R3928" s="10">
        <f t="shared" si="247"/>
        <v>42000.085046296299</v>
      </c>
      <c r="S3928" t="s">
        <v>8330</v>
      </c>
      <c r="T3928" t="s">
        <v>8331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244"/>
        <v>12.5</v>
      </c>
      <c r="N3929" t="b">
        <v>0</v>
      </c>
      <c r="O3929" t="s">
        <v>8271</v>
      </c>
      <c r="P3929" s="5">
        <f t="shared" si="245"/>
        <v>1</v>
      </c>
      <c r="Q3929" s="10">
        <f t="shared" si="246"/>
        <v>41830.267407407409</v>
      </c>
      <c r="R3929" s="10">
        <f t="shared" si="247"/>
        <v>41860.267407407409</v>
      </c>
      <c r="S3929" t="s">
        <v>8330</v>
      </c>
      <c r="T3929" t="s">
        <v>8331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244"/>
        <v>93</v>
      </c>
      <c r="N3930" t="b">
        <v>0</v>
      </c>
      <c r="O3930" t="s">
        <v>8271</v>
      </c>
      <c r="P3930" s="5">
        <f t="shared" si="245"/>
        <v>13.020000000000001</v>
      </c>
      <c r="Q3930" s="10">
        <f t="shared" si="246"/>
        <v>42265.683182870373</v>
      </c>
      <c r="R3930" s="10">
        <f t="shared" si="247"/>
        <v>42293.207638888889</v>
      </c>
      <c r="S3930" t="s">
        <v>8330</v>
      </c>
      <c r="T3930" t="s">
        <v>8331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244"/>
        <v>32.357142857142854</v>
      </c>
      <c r="N3931" t="b">
        <v>0</v>
      </c>
      <c r="O3931" t="s">
        <v>8271</v>
      </c>
      <c r="P3931" s="5">
        <f t="shared" si="245"/>
        <v>2.2650000000000001</v>
      </c>
      <c r="Q3931" s="10">
        <f t="shared" si="246"/>
        <v>42601.827141203699</v>
      </c>
      <c r="R3931" s="10">
        <f t="shared" si="247"/>
        <v>42631.827141203699</v>
      </c>
      <c r="S3931" t="s">
        <v>8330</v>
      </c>
      <c r="T3931" t="s">
        <v>8331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244"/>
        <v>#DIV/0!</v>
      </c>
      <c r="N3932" t="b">
        <v>0</v>
      </c>
      <c r="O3932" t="s">
        <v>8271</v>
      </c>
      <c r="P3932" s="5">
        <f t="shared" si="245"/>
        <v>0</v>
      </c>
      <c r="Q3932" s="10">
        <f t="shared" si="246"/>
        <v>42433.338749999995</v>
      </c>
      <c r="R3932" s="10">
        <f t="shared" si="247"/>
        <v>42461.25</v>
      </c>
      <c r="S3932" t="s">
        <v>8330</v>
      </c>
      <c r="T3932" t="s">
        <v>8331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244"/>
        <v>#DIV/0!</v>
      </c>
      <c r="N3933" t="b">
        <v>0</v>
      </c>
      <c r="O3933" t="s">
        <v>8271</v>
      </c>
      <c r="P3933" s="5">
        <f t="shared" si="245"/>
        <v>0</v>
      </c>
      <c r="Q3933" s="10">
        <f t="shared" si="246"/>
        <v>42228.151701388888</v>
      </c>
      <c r="R3933" s="10">
        <f t="shared" si="247"/>
        <v>42253.151701388888</v>
      </c>
      <c r="S3933" t="s">
        <v>8330</v>
      </c>
      <c r="T3933" t="s">
        <v>8331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244"/>
        <v>1</v>
      </c>
      <c r="N3934" t="b">
        <v>0</v>
      </c>
      <c r="O3934" t="s">
        <v>8271</v>
      </c>
      <c r="P3934" s="5">
        <f t="shared" si="245"/>
        <v>8.3333333333333332E-3</v>
      </c>
      <c r="Q3934" s="10">
        <f t="shared" si="246"/>
        <v>42415.168564814812</v>
      </c>
      <c r="R3934" s="10">
        <f t="shared" si="247"/>
        <v>42445.126898148148</v>
      </c>
      <c r="S3934" t="s">
        <v>8330</v>
      </c>
      <c r="T3934" t="s">
        <v>8331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244"/>
        <v>91.833333333333329</v>
      </c>
      <c r="N3935" t="b">
        <v>0</v>
      </c>
      <c r="O3935" t="s">
        <v>8271</v>
      </c>
      <c r="P3935" s="5">
        <f t="shared" si="245"/>
        <v>15.742857142857142</v>
      </c>
      <c r="Q3935" s="10">
        <f t="shared" si="246"/>
        <v>42538.968310185184</v>
      </c>
      <c r="R3935" s="10">
        <f t="shared" si="247"/>
        <v>42568.029861111107</v>
      </c>
      <c r="S3935" t="s">
        <v>8330</v>
      </c>
      <c r="T3935" t="s">
        <v>8331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244"/>
        <v>45.833333333333336</v>
      </c>
      <c r="N3936" t="b">
        <v>0</v>
      </c>
      <c r="O3936" t="s">
        <v>8271</v>
      </c>
      <c r="P3936" s="5">
        <f t="shared" si="245"/>
        <v>11</v>
      </c>
      <c r="Q3936" s="10">
        <f t="shared" si="246"/>
        <v>42233.671747685185</v>
      </c>
      <c r="R3936" s="10">
        <f t="shared" si="247"/>
        <v>42278.541666666672</v>
      </c>
      <c r="S3936" t="s">
        <v>8330</v>
      </c>
      <c r="T3936" t="s">
        <v>8331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244"/>
        <v>57.173913043478258</v>
      </c>
      <c r="N3937" t="b">
        <v>0</v>
      </c>
      <c r="O3937" t="s">
        <v>8271</v>
      </c>
      <c r="P3937" s="5">
        <f t="shared" si="245"/>
        <v>43.833333333333336</v>
      </c>
      <c r="Q3937" s="10">
        <f t="shared" si="246"/>
        <v>42221.656782407401</v>
      </c>
      <c r="R3937" s="10">
        <f t="shared" si="247"/>
        <v>42281.656782407401</v>
      </c>
      <c r="S3937" t="s">
        <v>8330</v>
      </c>
      <c r="T3937" t="s">
        <v>8331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244"/>
        <v>#DIV/0!</v>
      </c>
      <c r="N3938" t="b">
        <v>0</v>
      </c>
      <c r="O3938" t="s">
        <v>8271</v>
      </c>
      <c r="P3938" s="5">
        <f t="shared" si="245"/>
        <v>0</v>
      </c>
      <c r="Q3938" s="10">
        <f t="shared" si="246"/>
        <v>42675.262962962966</v>
      </c>
      <c r="R3938" s="10">
        <f t="shared" si="247"/>
        <v>42705.304629629631</v>
      </c>
      <c r="S3938" t="s">
        <v>8330</v>
      </c>
      <c r="T3938" t="s">
        <v>8331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244"/>
        <v>248.5</v>
      </c>
      <c r="N3939" t="b">
        <v>0</v>
      </c>
      <c r="O3939" t="s">
        <v>8271</v>
      </c>
      <c r="P3939" s="5">
        <f t="shared" si="245"/>
        <v>86.135181975736558</v>
      </c>
      <c r="Q3939" s="10">
        <f t="shared" si="246"/>
        <v>42534.631481481483</v>
      </c>
      <c r="R3939" s="10">
        <f t="shared" si="247"/>
        <v>42562.631481481483</v>
      </c>
      <c r="S3939" t="s">
        <v>8330</v>
      </c>
      <c r="T3939" t="s">
        <v>8331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244"/>
        <v>79.400000000000006</v>
      </c>
      <c r="N3940" t="b">
        <v>0</v>
      </c>
      <c r="O3940" t="s">
        <v>8271</v>
      </c>
      <c r="P3940" s="5">
        <f t="shared" si="245"/>
        <v>12.196620583717358</v>
      </c>
      <c r="Q3940" s="10">
        <f t="shared" si="246"/>
        <v>42151.905717592599</v>
      </c>
      <c r="R3940" s="10">
        <f t="shared" si="247"/>
        <v>42182.905717592599</v>
      </c>
      <c r="S3940" t="s">
        <v>8330</v>
      </c>
      <c r="T3940" t="s">
        <v>8331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244"/>
        <v>5</v>
      </c>
      <c r="N3941" t="b">
        <v>0</v>
      </c>
      <c r="O3941" t="s">
        <v>8271</v>
      </c>
      <c r="P3941" s="5">
        <f t="shared" si="245"/>
        <v>0.1</v>
      </c>
      <c r="Q3941" s="10">
        <f t="shared" si="246"/>
        <v>41915.400219907409</v>
      </c>
      <c r="R3941" s="10">
        <f t="shared" si="247"/>
        <v>41919.1875</v>
      </c>
      <c r="S3941" t="s">
        <v>8330</v>
      </c>
      <c r="T3941" t="s">
        <v>8331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244"/>
        <v>5.5</v>
      </c>
      <c r="N3942" t="b">
        <v>0</v>
      </c>
      <c r="O3942" t="s">
        <v>8271</v>
      </c>
      <c r="P3942" s="5">
        <f t="shared" si="245"/>
        <v>0.22</v>
      </c>
      <c r="Q3942" s="10">
        <f t="shared" si="246"/>
        <v>41961.492488425924</v>
      </c>
      <c r="R3942" s="10">
        <f t="shared" si="247"/>
        <v>42006.492488425924</v>
      </c>
      <c r="S3942" t="s">
        <v>8330</v>
      </c>
      <c r="T3942" t="s">
        <v>8331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244"/>
        <v>25</v>
      </c>
      <c r="N3943" t="b">
        <v>0</v>
      </c>
      <c r="O3943" t="s">
        <v>8271</v>
      </c>
      <c r="P3943" s="5">
        <f t="shared" si="245"/>
        <v>0.90909090909090906</v>
      </c>
      <c r="Q3943" s="10">
        <f t="shared" si="246"/>
        <v>41940.587233796294</v>
      </c>
      <c r="R3943" s="10">
        <f t="shared" si="247"/>
        <v>41968.041666666672</v>
      </c>
      <c r="S3943" t="s">
        <v>8330</v>
      </c>
      <c r="T3943" t="s">
        <v>8331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244"/>
        <v>#DIV/0!</v>
      </c>
      <c r="N3944" t="b">
        <v>0</v>
      </c>
      <c r="O3944" t="s">
        <v>8271</v>
      </c>
      <c r="P3944" s="5">
        <f t="shared" si="245"/>
        <v>0</v>
      </c>
      <c r="Q3944" s="10">
        <f t="shared" si="246"/>
        <v>42111.904097222221</v>
      </c>
      <c r="R3944" s="10">
        <f t="shared" si="247"/>
        <v>42171.904097222221</v>
      </c>
      <c r="S3944" t="s">
        <v>8330</v>
      </c>
      <c r="T3944" t="s">
        <v>8331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244"/>
        <v>137.07692307692307</v>
      </c>
      <c r="N3945" t="b">
        <v>0</v>
      </c>
      <c r="O3945" t="s">
        <v>8271</v>
      </c>
      <c r="P3945" s="5">
        <f t="shared" si="245"/>
        <v>35.64</v>
      </c>
      <c r="Q3945" s="10">
        <f t="shared" si="246"/>
        <v>42279.778564814813</v>
      </c>
      <c r="R3945" s="10">
        <f t="shared" si="247"/>
        <v>42310.701388888891</v>
      </c>
      <c r="S3945" t="s">
        <v>8330</v>
      </c>
      <c r="T3945" t="s">
        <v>8331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244"/>
        <v>#DIV/0!</v>
      </c>
      <c r="N3946" t="b">
        <v>0</v>
      </c>
      <c r="O3946" t="s">
        <v>8271</v>
      </c>
      <c r="P3946" s="5">
        <f t="shared" si="245"/>
        <v>0</v>
      </c>
      <c r="Q3946" s="10">
        <f t="shared" si="246"/>
        <v>42213.662905092591</v>
      </c>
      <c r="R3946" s="10">
        <f t="shared" si="247"/>
        <v>42243.662905092591</v>
      </c>
      <c r="S3946" t="s">
        <v>8330</v>
      </c>
      <c r="T3946" t="s">
        <v>8331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244"/>
        <v>5</v>
      </c>
      <c r="N3947" t="b">
        <v>0</v>
      </c>
      <c r="O3947" t="s">
        <v>8271</v>
      </c>
      <c r="P3947" s="5">
        <f t="shared" si="245"/>
        <v>0.25</v>
      </c>
      <c r="Q3947" s="10">
        <f t="shared" si="246"/>
        <v>42109.801712962959</v>
      </c>
      <c r="R3947" s="10">
        <f t="shared" si="247"/>
        <v>42139.801712962959</v>
      </c>
      <c r="S3947" t="s">
        <v>8330</v>
      </c>
      <c r="T3947" t="s">
        <v>8331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244"/>
        <v>39</v>
      </c>
      <c r="N3948" t="b">
        <v>0</v>
      </c>
      <c r="O3948" t="s">
        <v>8271</v>
      </c>
      <c r="P3948" s="5">
        <f t="shared" si="245"/>
        <v>3.25</v>
      </c>
      <c r="Q3948" s="10">
        <f t="shared" si="246"/>
        <v>42031.833587962959</v>
      </c>
      <c r="R3948" s="10">
        <f t="shared" si="247"/>
        <v>42063.333333333328</v>
      </c>
      <c r="S3948" t="s">
        <v>8330</v>
      </c>
      <c r="T3948" t="s">
        <v>8331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244"/>
        <v>50.5</v>
      </c>
      <c r="N3949" t="b">
        <v>0</v>
      </c>
      <c r="O3949" t="s">
        <v>8271</v>
      </c>
      <c r="P3949" s="5">
        <f t="shared" si="245"/>
        <v>3.3666666666666663</v>
      </c>
      <c r="Q3949" s="10">
        <f t="shared" si="246"/>
        <v>42615.142870370371</v>
      </c>
      <c r="R3949" s="10">
        <f t="shared" si="247"/>
        <v>42645.142870370371</v>
      </c>
      <c r="S3949" t="s">
        <v>8330</v>
      </c>
      <c r="T3949" t="s">
        <v>8331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244"/>
        <v>#DIV/0!</v>
      </c>
      <c r="N3950" t="b">
        <v>0</v>
      </c>
      <c r="O3950" t="s">
        <v>8271</v>
      </c>
      <c r="P3950" s="5">
        <f t="shared" si="245"/>
        <v>0</v>
      </c>
      <c r="Q3950" s="10">
        <f t="shared" si="246"/>
        <v>41829.325497685182</v>
      </c>
      <c r="R3950" s="10">
        <f t="shared" si="247"/>
        <v>41889.325497685182</v>
      </c>
      <c r="S3950" t="s">
        <v>8330</v>
      </c>
      <c r="T3950" t="s">
        <v>8331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244"/>
        <v>49.28125</v>
      </c>
      <c r="N3951" t="b">
        <v>0</v>
      </c>
      <c r="O3951" t="s">
        <v>8271</v>
      </c>
      <c r="P3951" s="5">
        <f t="shared" si="245"/>
        <v>15.770000000000001</v>
      </c>
      <c r="Q3951" s="10">
        <f t="shared" si="246"/>
        <v>42016.120613425926</v>
      </c>
      <c r="R3951" s="10">
        <f t="shared" si="247"/>
        <v>42046.120613425926</v>
      </c>
      <c r="S3951" t="s">
        <v>8330</v>
      </c>
      <c r="T3951" t="s">
        <v>8331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244"/>
        <v>25</v>
      </c>
      <c r="N3952" t="b">
        <v>0</v>
      </c>
      <c r="O3952" t="s">
        <v>8271</v>
      </c>
      <c r="P3952" s="5">
        <f t="shared" si="245"/>
        <v>0.625</v>
      </c>
      <c r="Q3952" s="10">
        <f t="shared" si="246"/>
        <v>42439.702314814815</v>
      </c>
      <c r="R3952" s="10">
        <f t="shared" si="247"/>
        <v>42468.774305555555</v>
      </c>
      <c r="S3952" t="s">
        <v>8330</v>
      </c>
      <c r="T3952" t="s">
        <v>8331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244"/>
        <v>1</v>
      </c>
      <c r="N3953" t="b">
        <v>0</v>
      </c>
      <c r="O3953" t="s">
        <v>8271</v>
      </c>
      <c r="P3953" s="5">
        <f t="shared" si="245"/>
        <v>5.0000000000000001E-4</v>
      </c>
      <c r="Q3953" s="10">
        <f t="shared" si="246"/>
        <v>42433.825717592597</v>
      </c>
      <c r="R3953" s="10">
        <f t="shared" si="247"/>
        <v>42493.784050925926</v>
      </c>
      <c r="S3953" t="s">
        <v>8330</v>
      </c>
      <c r="T3953" t="s">
        <v>8331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244"/>
        <v>25</v>
      </c>
      <c r="N3954" t="b">
        <v>0</v>
      </c>
      <c r="O3954" t="s">
        <v>8271</v>
      </c>
      <c r="P3954" s="5">
        <f t="shared" si="245"/>
        <v>9.6153846153846159E-2</v>
      </c>
      <c r="Q3954" s="10">
        <f t="shared" si="246"/>
        <v>42243.790393518517</v>
      </c>
      <c r="R3954" s="10">
        <f t="shared" si="247"/>
        <v>42303.790393518517</v>
      </c>
      <c r="S3954" t="s">
        <v>8330</v>
      </c>
      <c r="T3954" t="s">
        <v>8331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244"/>
        <v>#DIV/0!</v>
      </c>
      <c r="N3955" t="b">
        <v>0</v>
      </c>
      <c r="O3955" t="s">
        <v>8271</v>
      </c>
      <c r="P3955" s="5">
        <f t="shared" si="245"/>
        <v>0</v>
      </c>
      <c r="Q3955" s="10">
        <f t="shared" si="246"/>
        <v>42550.048449074078</v>
      </c>
      <c r="R3955" s="10">
        <f t="shared" si="247"/>
        <v>42580.978472222225</v>
      </c>
      <c r="S3955" t="s">
        <v>8330</v>
      </c>
      <c r="T3955" t="s">
        <v>8331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244"/>
        <v>#DIV/0!</v>
      </c>
      <c r="N3956" t="b">
        <v>0</v>
      </c>
      <c r="O3956" t="s">
        <v>8271</v>
      </c>
      <c r="P3956" s="5">
        <f t="shared" si="245"/>
        <v>0</v>
      </c>
      <c r="Q3956" s="10">
        <f t="shared" si="246"/>
        <v>41774.651203703703</v>
      </c>
      <c r="R3956" s="10">
        <f t="shared" si="247"/>
        <v>41834.651203703703</v>
      </c>
      <c r="S3956" t="s">
        <v>8330</v>
      </c>
      <c r="T3956" t="s">
        <v>8331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244"/>
        <v>53.125</v>
      </c>
      <c r="N3957" t="b">
        <v>0</v>
      </c>
      <c r="O3957" t="s">
        <v>8271</v>
      </c>
      <c r="P3957" s="5">
        <f t="shared" si="245"/>
        <v>24.285714285714285</v>
      </c>
      <c r="Q3957" s="10">
        <f t="shared" si="246"/>
        <v>42306.848854166667</v>
      </c>
      <c r="R3957" s="10">
        <f t="shared" si="247"/>
        <v>42336.890520833331</v>
      </c>
      <c r="S3957" t="s">
        <v>8330</v>
      </c>
      <c r="T3957" t="s">
        <v>8331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244"/>
        <v>#DIV/0!</v>
      </c>
      <c r="N3958" t="b">
        <v>0</v>
      </c>
      <c r="O3958" t="s">
        <v>8271</v>
      </c>
      <c r="P3958" s="5">
        <f t="shared" si="245"/>
        <v>0</v>
      </c>
      <c r="Q3958" s="10">
        <f t="shared" si="246"/>
        <v>42457.932025462964</v>
      </c>
      <c r="R3958" s="10">
        <f t="shared" si="247"/>
        <v>42485.013888888891</v>
      </c>
      <c r="S3958" t="s">
        <v>8330</v>
      </c>
      <c r="T3958" t="s">
        <v>8331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244"/>
        <v>7</v>
      </c>
      <c r="N3959" t="b">
        <v>0</v>
      </c>
      <c r="O3959" t="s">
        <v>8271</v>
      </c>
      <c r="P3959" s="5">
        <f t="shared" si="245"/>
        <v>2.5000000000000001E-2</v>
      </c>
      <c r="Q3959" s="10">
        <f t="shared" si="246"/>
        <v>42513.976319444439</v>
      </c>
      <c r="R3959" s="10">
        <f t="shared" si="247"/>
        <v>42559.976319444439</v>
      </c>
      <c r="S3959" t="s">
        <v>8330</v>
      </c>
      <c r="T3959" t="s">
        <v>8331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244"/>
        <v>40.0625</v>
      </c>
      <c r="N3960" t="b">
        <v>0</v>
      </c>
      <c r="O3960" t="s">
        <v>8271</v>
      </c>
      <c r="P3960" s="5">
        <f t="shared" si="245"/>
        <v>32.049999999999997</v>
      </c>
      <c r="Q3960" s="10">
        <f t="shared" si="246"/>
        <v>41816.950370370374</v>
      </c>
      <c r="R3960" s="10">
        <f t="shared" si="247"/>
        <v>41853.583333333336</v>
      </c>
      <c r="S3960" t="s">
        <v>8330</v>
      </c>
      <c r="T3960" t="s">
        <v>8331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244"/>
        <v>24.333333333333332</v>
      </c>
      <c r="N3961" t="b">
        <v>0</v>
      </c>
      <c r="O3961" t="s">
        <v>8271</v>
      </c>
      <c r="P3961" s="5">
        <f t="shared" si="245"/>
        <v>24.333333333333336</v>
      </c>
      <c r="Q3961" s="10">
        <f t="shared" si="246"/>
        <v>41880.788842592592</v>
      </c>
      <c r="R3961" s="10">
        <f t="shared" si="247"/>
        <v>41910.788842592592</v>
      </c>
      <c r="S3961" t="s">
        <v>8330</v>
      </c>
      <c r="T3961" t="s">
        <v>8331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244"/>
        <v>11.25</v>
      </c>
      <c r="N3962" t="b">
        <v>0</v>
      </c>
      <c r="O3962" t="s">
        <v>8271</v>
      </c>
      <c r="P3962" s="5">
        <f t="shared" si="245"/>
        <v>1.5</v>
      </c>
      <c r="Q3962" s="10">
        <f t="shared" si="246"/>
        <v>42342.845555555556</v>
      </c>
      <c r="R3962" s="10">
        <f t="shared" si="247"/>
        <v>42372.845555555556</v>
      </c>
      <c r="S3962" t="s">
        <v>8330</v>
      </c>
      <c r="T3962" t="s">
        <v>8331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244"/>
        <v>10.5</v>
      </c>
      <c r="N3963" t="b">
        <v>0</v>
      </c>
      <c r="O3963" t="s">
        <v>8271</v>
      </c>
      <c r="P3963" s="5">
        <f t="shared" si="245"/>
        <v>0.42</v>
      </c>
      <c r="Q3963" s="10">
        <f t="shared" si="246"/>
        <v>41745.891319444447</v>
      </c>
      <c r="R3963" s="10">
        <f t="shared" si="247"/>
        <v>41767.891319444447</v>
      </c>
      <c r="S3963" t="s">
        <v>8330</v>
      </c>
      <c r="T3963" t="s">
        <v>8331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244"/>
        <v>15</v>
      </c>
      <c r="N3964" t="b">
        <v>0</v>
      </c>
      <c r="O3964" t="s">
        <v>8271</v>
      </c>
      <c r="P3964" s="5">
        <f t="shared" si="245"/>
        <v>3.214285714285714</v>
      </c>
      <c r="Q3964" s="10">
        <f t="shared" si="246"/>
        <v>42311.621458333335</v>
      </c>
      <c r="R3964" s="10">
        <f t="shared" si="247"/>
        <v>42336.621458333335</v>
      </c>
      <c r="S3964" t="s">
        <v>8330</v>
      </c>
      <c r="T3964" t="s">
        <v>8331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244"/>
        <v>#DIV/0!</v>
      </c>
      <c r="N3965" t="b">
        <v>0</v>
      </c>
      <c r="O3965" t="s">
        <v>8271</v>
      </c>
      <c r="P3965" s="5">
        <f t="shared" si="245"/>
        <v>0</v>
      </c>
      <c r="Q3965" s="10">
        <f t="shared" si="246"/>
        <v>42296.154131944444</v>
      </c>
      <c r="R3965" s="10">
        <f t="shared" si="247"/>
        <v>42326.195798611108</v>
      </c>
      <c r="S3965" t="s">
        <v>8330</v>
      </c>
      <c r="T3965" t="s">
        <v>8331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244"/>
        <v>42</v>
      </c>
      <c r="N3966" t="b">
        <v>0</v>
      </c>
      <c r="O3966" t="s">
        <v>8271</v>
      </c>
      <c r="P3966" s="5">
        <f t="shared" si="245"/>
        <v>6.3</v>
      </c>
      <c r="Q3966" s="10">
        <f t="shared" si="246"/>
        <v>42053.722060185188</v>
      </c>
      <c r="R3966" s="10">
        <f t="shared" si="247"/>
        <v>42113.680393518516</v>
      </c>
      <c r="S3966" t="s">
        <v>8330</v>
      </c>
      <c r="T3966" t="s">
        <v>8331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244"/>
        <v>71.25</v>
      </c>
      <c r="N3967" t="b">
        <v>0</v>
      </c>
      <c r="O3967" t="s">
        <v>8271</v>
      </c>
      <c r="P3967" s="5">
        <f t="shared" si="245"/>
        <v>14.249999999999998</v>
      </c>
      <c r="Q3967" s="10">
        <f t="shared" si="246"/>
        <v>42414.235879629632</v>
      </c>
      <c r="R3967" s="10">
        <f t="shared" si="247"/>
        <v>42474.194212962961</v>
      </c>
      <c r="S3967" t="s">
        <v>8330</v>
      </c>
      <c r="T3967" t="s">
        <v>8331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244"/>
        <v>22.5</v>
      </c>
      <c r="N3968" t="b">
        <v>0</v>
      </c>
      <c r="O3968" t="s">
        <v>8271</v>
      </c>
      <c r="P3968" s="5">
        <f t="shared" si="245"/>
        <v>0.6</v>
      </c>
      <c r="Q3968" s="10">
        <f t="shared" si="246"/>
        <v>41801.711550925924</v>
      </c>
      <c r="R3968" s="10">
        <f t="shared" si="247"/>
        <v>41844.124305555553</v>
      </c>
      <c r="S3968" t="s">
        <v>8330</v>
      </c>
      <c r="T3968" t="s">
        <v>8331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244"/>
        <v>41</v>
      </c>
      <c r="N3969" t="b">
        <v>0</v>
      </c>
      <c r="O3969" t="s">
        <v>8271</v>
      </c>
      <c r="P3969" s="5">
        <f t="shared" si="245"/>
        <v>24.117647058823529</v>
      </c>
      <c r="Q3969" s="10">
        <f t="shared" si="246"/>
        <v>42770.290590277778</v>
      </c>
      <c r="R3969" s="10">
        <f t="shared" si="247"/>
        <v>42800.290590277778</v>
      </c>
      <c r="S3969" t="s">
        <v>8330</v>
      </c>
      <c r="T3969" t="s">
        <v>8331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ref="M3970:M4033" si="248">E3970/L3970</f>
        <v>47.909090909090907</v>
      </c>
      <c r="N3970" t="b">
        <v>0</v>
      </c>
      <c r="O3970" t="s">
        <v>8271</v>
      </c>
      <c r="P3970" s="5">
        <f t="shared" si="245"/>
        <v>10.54</v>
      </c>
      <c r="Q3970" s="10">
        <f t="shared" si="246"/>
        <v>42452.815659722226</v>
      </c>
      <c r="R3970" s="10">
        <f t="shared" si="247"/>
        <v>42512.815659722226</v>
      </c>
      <c r="S3970" t="s">
        <v>8330</v>
      </c>
      <c r="T3970" t="s">
        <v>8331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si="248"/>
        <v>35.166666666666664</v>
      </c>
      <c r="N3971" t="b">
        <v>0</v>
      </c>
      <c r="O3971" t="s">
        <v>8271</v>
      </c>
      <c r="P3971" s="5">
        <f t="shared" ref="P3971:P4034" si="249">(E3971/D3971)*100</f>
        <v>7.4690265486725664</v>
      </c>
      <c r="Q3971" s="10">
        <f t="shared" ref="Q3971:Q4034" si="250">(((J3971/60)/60)/24)+DATE(1970,1,1)</f>
        <v>42601.854699074072</v>
      </c>
      <c r="R3971" s="10">
        <f t="shared" ref="R3971:R4034" si="251">(((I3971/60)/60)/24)+DATE(1970,1,1)</f>
        <v>42611.163194444445</v>
      </c>
      <c r="S3971" t="s">
        <v>8330</v>
      </c>
      <c r="T3971" t="s">
        <v>8331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248"/>
        <v>5.5</v>
      </c>
      <c r="N3972" t="b">
        <v>0</v>
      </c>
      <c r="O3972" t="s">
        <v>8271</v>
      </c>
      <c r="P3972" s="5">
        <f t="shared" si="249"/>
        <v>7.3333333333333334E-2</v>
      </c>
      <c r="Q3972" s="10">
        <f t="shared" si="250"/>
        <v>42447.863553240735</v>
      </c>
      <c r="R3972" s="10">
        <f t="shared" si="251"/>
        <v>42477.863553240735</v>
      </c>
      <c r="S3972" t="s">
        <v>8330</v>
      </c>
      <c r="T3972" t="s">
        <v>8331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248"/>
        <v>22.666666666666668</v>
      </c>
      <c r="N3973" t="b">
        <v>0</v>
      </c>
      <c r="O3973" t="s">
        <v>8271</v>
      </c>
      <c r="P3973" s="5">
        <f t="shared" si="249"/>
        <v>0.97142857142857131</v>
      </c>
      <c r="Q3973" s="10">
        <f t="shared" si="250"/>
        <v>41811.536180555559</v>
      </c>
      <c r="R3973" s="10">
        <f t="shared" si="251"/>
        <v>41841.536180555559</v>
      </c>
      <c r="S3973" t="s">
        <v>8330</v>
      </c>
      <c r="T3973" t="s">
        <v>8331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248"/>
        <v>26.375</v>
      </c>
      <c r="N3974" t="b">
        <v>0</v>
      </c>
      <c r="O3974" t="s">
        <v>8271</v>
      </c>
      <c r="P3974" s="5">
        <f t="shared" si="249"/>
        <v>21.099999999999998</v>
      </c>
      <c r="Q3974" s="10">
        <f t="shared" si="250"/>
        <v>41981.067523148144</v>
      </c>
      <c r="R3974" s="10">
        <f t="shared" si="251"/>
        <v>42041.067523148144</v>
      </c>
      <c r="S3974" t="s">
        <v>8330</v>
      </c>
      <c r="T3974" t="s">
        <v>8331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248"/>
        <v>105.54054054054055</v>
      </c>
      <c r="N3975" t="b">
        <v>0</v>
      </c>
      <c r="O3975" t="s">
        <v>8271</v>
      </c>
      <c r="P3975" s="5">
        <f t="shared" si="249"/>
        <v>78.100000000000009</v>
      </c>
      <c r="Q3975" s="10">
        <f t="shared" si="250"/>
        <v>42469.68414351852</v>
      </c>
      <c r="R3975" s="10">
        <f t="shared" si="251"/>
        <v>42499.166666666672</v>
      </c>
      <c r="S3975" t="s">
        <v>8330</v>
      </c>
      <c r="T3975" t="s">
        <v>8331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248"/>
        <v>29.09090909090909</v>
      </c>
      <c r="N3976" t="b">
        <v>0</v>
      </c>
      <c r="O3976" t="s">
        <v>8271</v>
      </c>
      <c r="P3976" s="5">
        <f t="shared" si="249"/>
        <v>32</v>
      </c>
      <c r="Q3976" s="10">
        <f t="shared" si="250"/>
        <v>42493.546851851846</v>
      </c>
      <c r="R3976" s="10">
        <f t="shared" si="251"/>
        <v>42523.546851851846</v>
      </c>
      <c r="S3976" t="s">
        <v>8330</v>
      </c>
      <c r="T3976" t="s">
        <v>8331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248"/>
        <v>#DIV/0!</v>
      </c>
      <c r="N3977" t="b">
        <v>0</v>
      </c>
      <c r="O3977" t="s">
        <v>8271</v>
      </c>
      <c r="P3977" s="5">
        <f t="shared" si="249"/>
        <v>0</v>
      </c>
      <c r="Q3977" s="10">
        <f t="shared" si="250"/>
        <v>42534.866875</v>
      </c>
      <c r="R3977" s="10">
        <f t="shared" si="251"/>
        <v>42564.866875</v>
      </c>
      <c r="S3977" t="s">
        <v>8330</v>
      </c>
      <c r="T3977" t="s">
        <v>8331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248"/>
        <v>62</v>
      </c>
      <c r="N3978" t="b">
        <v>0</v>
      </c>
      <c r="O3978" t="s">
        <v>8271</v>
      </c>
      <c r="P3978" s="5">
        <f t="shared" si="249"/>
        <v>47.692307692307693</v>
      </c>
      <c r="Q3978" s="10">
        <f t="shared" si="250"/>
        <v>41830.858344907407</v>
      </c>
      <c r="R3978" s="10">
        <f t="shared" si="251"/>
        <v>41852.291666666664</v>
      </c>
      <c r="S3978" t="s">
        <v>8330</v>
      </c>
      <c r="T3978" t="s">
        <v>8331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248"/>
        <v>217.5</v>
      </c>
      <c r="N3979" t="b">
        <v>0</v>
      </c>
      <c r="O3979" t="s">
        <v>8271</v>
      </c>
      <c r="P3979" s="5">
        <f t="shared" si="249"/>
        <v>1.4500000000000002</v>
      </c>
      <c r="Q3979" s="10">
        <f t="shared" si="250"/>
        <v>42543.788564814815</v>
      </c>
      <c r="R3979" s="10">
        <f t="shared" si="251"/>
        <v>42573.788564814815</v>
      </c>
      <c r="S3979" t="s">
        <v>8330</v>
      </c>
      <c r="T3979" t="s">
        <v>8331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248"/>
        <v>26.75</v>
      </c>
      <c r="N3980" t="b">
        <v>0</v>
      </c>
      <c r="O3980" t="s">
        <v>8271</v>
      </c>
      <c r="P3980" s="5">
        <f t="shared" si="249"/>
        <v>10.7</v>
      </c>
      <c r="Q3980" s="10">
        <f t="shared" si="250"/>
        <v>41975.642974537041</v>
      </c>
      <c r="R3980" s="10">
        <f t="shared" si="251"/>
        <v>42035.642974537041</v>
      </c>
      <c r="S3980" t="s">
        <v>8330</v>
      </c>
      <c r="T3980" t="s">
        <v>8331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248"/>
        <v>18.333333333333332</v>
      </c>
      <c r="N3981" t="b">
        <v>0</v>
      </c>
      <c r="O3981" t="s">
        <v>8271</v>
      </c>
      <c r="P3981" s="5">
        <f t="shared" si="249"/>
        <v>1.8333333333333333</v>
      </c>
      <c r="Q3981" s="10">
        <f t="shared" si="250"/>
        <v>42069.903437500005</v>
      </c>
      <c r="R3981" s="10">
        <f t="shared" si="251"/>
        <v>42092.833333333328</v>
      </c>
      <c r="S3981" t="s">
        <v>8330</v>
      </c>
      <c r="T3981" t="s">
        <v>8331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248"/>
        <v>64.285714285714292</v>
      </c>
      <c r="N3982" t="b">
        <v>0</v>
      </c>
      <c r="O3982" t="s">
        <v>8271</v>
      </c>
      <c r="P3982" s="5">
        <f t="shared" si="249"/>
        <v>18</v>
      </c>
      <c r="Q3982" s="10">
        <f t="shared" si="250"/>
        <v>41795.598923611113</v>
      </c>
      <c r="R3982" s="10">
        <f t="shared" si="251"/>
        <v>41825.598923611113</v>
      </c>
      <c r="S3982" t="s">
        <v>8330</v>
      </c>
      <c r="T3982" t="s">
        <v>8331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248"/>
        <v>175</v>
      </c>
      <c r="N3983" t="b">
        <v>0</v>
      </c>
      <c r="O3983" t="s">
        <v>8271</v>
      </c>
      <c r="P3983" s="5">
        <f t="shared" si="249"/>
        <v>4.083333333333333</v>
      </c>
      <c r="Q3983" s="10">
        <f t="shared" si="250"/>
        <v>42508.179965277777</v>
      </c>
      <c r="R3983" s="10">
        <f t="shared" si="251"/>
        <v>42568.179965277777</v>
      </c>
      <c r="S3983" t="s">
        <v>8330</v>
      </c>
      <c r="T3983" t="s">
        <v>8331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248"/>
        <v>34</v>
      </c>
      <c r="N3984" t="b">
        <v>0</v>
      </c>
      <c r="O3984" t="s">
        <v>8271</v>
      </c>
      <c r="P3984" s="5">
        <f t="shared" si="249"/>
        <v>20</v>
      </c>
      <c r="Q3984" s="10">
        <f t="shared" si="250"/>
        <v>42132.809953703705</v>
      </c>
      <c r="R3984" s="10">
        <f t="shared" si="251"/>
        <v>42192.809953703705</v>
      </c>
      <c r="S3984" t="s">
        <v>8330</v>
      </c>
      <c r="T3984" t="s">
        <v>8331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248"/>
        <v>84.282608695652172</v>
      </c>
      <c r="N3985" t="b">
        <v>0</v>
      </c>
      <c r="O3985" t="s">
        <v>8271</v>
      </c>
      <c r="P3985" s="5">
        <f t="shared" si="249"/>
        <v>34.802513464991023</v>
      </c>
      <c r="Q3985" s="10">
        <f t="shared" si="250"/>
        <v>41747.86986111111</v>
      </c>
      <c r="R3985" s="10">
        <f t="shared" si="251"/>
        <v>41779.290972222225</v>
      </c>
      <c r="S3985" t="s">
        <v>8330</v>
      </c>
      <c r="T3985" t="s">
        <v>8331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248"/>
        <v>9.5</v>
      </c>
      <c r="N3986" t="b">
        <v>0</v>
      </c>
      <c r="O3986" t="s">
        <v>8271</v>
      </c>
      <c r="P3986" s="5">
        <f t="shared" si="249"/>
        <v>6.3333333333333339</v>
      </c>
      <c r="Q3986" s="10">
        <f t="shared" si="250"/>
        <v>41920.963472222218</v>
      </c>
      <c r="R3986" s="10">
        <f t="shared" si="251"/>
        <v>41951</v>
      </c>
      <c r="S3986" t="s">
        <v>8330</v>
      </c>
      <c r="T3986" t="s">
        <v>8331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248"/>
        <v>33.736842105263158</v>
      </c>
      <c r="N3987" t="b">
        <v>0</v>
      </c>
      <c r="O3987" t="s">
        <v>8271</v>
      </c>
      <c r="P3987" s="5">
        <f t="shared" si="249"/>
        <v>32.049999999999997</v>
      </c>
      <c r="Q3987" s="10">
        <f t="shared" si="250"/>
        <v>42399.707407407404</v>
      </c>
      <c r="R3987" s="10">
        <f t="shared" si="251"/>
        <v>42420.878472222219</v>
      </c>
      <c r="S3987" t="s">
        <v>8330</v>
      </c>
      <c r="T3987" t="s">
        <v>8331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248"/>
        <v>37.53846153846154</v>
      </c>
      <c r="N3988" t="b">
        <v>0</v>
      </c>
      <c r="O3988" t="s">
        <v>8271</v>
      </c>
      <c r="P3988" s="5">
        <f t="shared" si="249"/>
        <v>9.76</v>
      </c>
      <c r="Q3988" s="10">
        <f t="shared" si="250"/>
        <v>42467.548541666663</v>
      </c>
      <c r="R3988" s="10">
        <f t="shared" si="251"/>
        <v>42496.544444444444</v>
      </c>
      <c r="S3988" t="s">
        <v>8330</v>
      </c>
      <c r="T3988" t="s">
        <v>8331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248"/>
        <v>11.615384615384615</v>
      </c>
      <c r="N3989" t="b">
        <v>0</v>
      </c>
      <c r="O3989" t="s">
        <v>8271</v>
      </c>
      <c r="P3989" s="5">
        <f t="shared" si="249"/>
        <v>37.75</v>
      </c>
      <c r="Q3989" s="10">
        <f t="shared" si="250"/>
        <v>41765.92465277778</v>
      </c>
      <c r="R3989" s="10">
        <f t="shared" si="251"/>
        <v>41775.92465277778</v>
      </c>
      <c r="S3989" t="s">
        <v>8330</v>
      </c>
      <c r="T3989" t="s">
        <v>8331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248"/>
        <v>8</v>
      </c>
      <c r="N3990" t="b">
        <v>0</v>
      </c>
      <c r="O3990" t="s">
        <v>8271</v>
      </c>
      <c r="P3990" s="5">
        <f t="shared" si="249"/>
        <v>2.1333333333333333</v>
      </c>
      <c r="Q3990" s="10">
        <f t="shared" si="250"/>
        <v>42230.08116898148</v>
      </c>
      <c r="R3990" s="10">
        <f t="shared" si="251"/>
        <v>42245.08116898148</v>
      </c>
      <c r="S3990" t="s">
        <v>8330</v>
      </c>
      <c r="T3990" t="s">
        <v>8331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248"/>
        <v>#DIV/0!</v>
      </c>
      <c r="N3991" t="b">
        <v>0</v>
      </c>
      <c r="O3991" t="s">
        <v>8271</v>
      </c>
      <c r="P3991" s="5">
        <f t="shared" si="249"/>
        <v>0</v>
      </c>
      <c r="Q3991" s="10">
        <f t="shared" si="250"/>
        <v>42286.749780092592</v>
      </c>
      <c r="R3991" s="10">
        <f t="shared" si="251"/>
        <v>42316.791446759264</v>
      </c>
      <c r="S3991" t="s">
        <v>8330</v>
      </c>
      <c r="T3991" t="s">
        <v>8331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248"/>
        <v>23</v>
      </c>
      <c r="N3992" t="b">
        <v>0</v>
      </c>
      <c r="O3992" t="s">
        <v>8271</v>
      </c>
      <c r="P3992" s="5">
        <f t="shared" si="249"/>
        <v>4.1818181818181817</v>
      </c>
      <c r="Q3992" s="10">
        <f t="shared" si="250"/>
        <v>42401.672372685185</v>
      </c>
      <c r="R3992" s="10">
        <f t="shared" si="251"/>
        <v>42431.672372685185</v>
      </c>
      <c r="S3992" t="s">
        <v>8330</v>
      </c>
      <c r="T3992" t="s">
        <v>8331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248"/>
        <v>100</v>
      </c>
      <c r="N3993" t="b">
        <v>0</v>
      </c>
      <c r="O3993" t="s">
        <v>8271</v>
      </c>
      <c r="P3993" s="5">
        <f t="shared" si="249"/>
        <v>20</v>
      </c>
      <c r="Q3993" s="10">
        <f t="shared" si="250"/>
        <v>42125.644467592589</v>
      </c>
      <c r="R3993" s="10">
        <f t="shared" si="251"/>
        <v>42155.644467592589</v>
      </c>
      <c r="S3993" t="s">
        <v>8330</v>
      </c>
      <c r="T3993" t="s">
        <v>8331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248"/>
        <v>60.111111111111114</v>
      </c>
      <c r="N3994" t="b">
        <v>0</v>
      </c>
      <c r="O3994" t="s">
        <v>8271</v>
      </c>
      <c r="P3994" s="5">
        <f t="shared" si="249"/>
        <v>5.41</v>
      </c>
      <c r="Q3994" s="10">
        <f t="shared" si="250"/>
        <v>42289.94049768518</v>
      </c>
      <c r="R3994" s="10">
        <f t="shared" si="251"/>
        <v>42349.982164351852</v>
      </c>
      <c r="S3994" t="s">
        <v>8330</v>
      </c>
      <c r="T3994" t="s">
        <v>8331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248"/>
        <v>3</v>
      </c>
      <c r="N3995" t="b">
        <v>0</v>
      </c>
      <c r="O3995" t="s">
        <v>8271</v>
      </c>
      <c r="P3995" s="5">
        <f t="shared" si="249"/>
        <v>6.0000000000000001E-3</v>
      </c>
      <c r="Q3995" s="10">
        <f t="shared" si="250"/>
        <v>42107.864722222221</v>
      </c>
      <c r="R3995" s="10">
        <f t="shared" si="251"/>
        <v>42137.864722222221</v>
      </c>
      <c r="S3995" t="s">
        <v>8330</v>
      </c>
      <c r="T3995" t="s">
        <v>8331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248"/>
        <v>5</v>
      </c>
      <c r="N3996" t="b">
        <v>0</v>
      </c>
      <c r="O3996" t="s">
        <v>8271</v>
      </c>
      <c r="P3996" s="5">
        <f t="shared" si="249"/>
        <v>0.25</v>
      </c>
      <c r="Q3996" s="10">
        <f t="shared" si="250"/>
        <v>41809.389930555553</v>
      </c>
      <c r="R3996" s="10">
        <f t="shared" si="251"/>
        <v>41839.389930555553</v>
      </c>
      <c r="S3996" t="s">
        <v>8330</v>
      </c>
      <c r="T3996" t="s">
        <v>8331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248"/>
        <v>17.5</v>
      </c>
      <c r="N3997" t="b">
        <v>0</v>
      </c>
      <c r="O3997" t="s">
        <v>8271</v>
      </c>
      <c r="P3997" s="5">
        <f t="shared" si="249"/>
        <v>35</v>
      </c>
      <c r="Q3997" s="10">
        <f t="shared" si="250"/>
        <v>42019.683761574073</v>
      </c>
      <c r="R3997" s="10">
        <f t="shared" si="251"/>
        <v>42049.477083333331</v>
      </c>
      <c r="S3997" t="s">
        <v>8330</v>
      </c>
      <c r="T3997" t="s">
        <v>8331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248"/>
        <v>29.235294117647058</v>
      </c>
      <c r="N3998" t="b">
        <v>0</v>
      </c>
      <c r="O3998" t="s">
        <v>8271</v>
      </c>
      <c r="P3998" s="5">
        <f t="shared" si="249"/>
        <v>16.566666666666666</v>
      </c>
      <c r="Q3998" s="10">
        <f t="shared" si="250"/>
        <v>41950.26694444444</v>
      </c>
      <c r="R3998" s="10">
        <f t="shared" si="251"/>
        <v>41963.669444444444</v>
      </c>
      <c r="S3998" t="s">
        <v>8330</v>
      </c>
      <c r="T3998" t="s">
        <v>8331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248"/>
        <v>#DIV/0!</v>
      </c>
      <c r="N3999" t="b">
        <v>0</v>
      </c>
      <c r="O3999" t="s">
        <v>8271</v>
      </c>
      <c r="P3999" s="5">
        <f t="shared" si="249"/>
        <v>0</v>
      </c>
      <c r="Q3999" s="10">
        <f t="shared" si="250"/>
        <v>42069.391446759255</v>
      </c>
      <c r="R3999" s="10">
        <f t="shared" si="251"/>
        <v>42099.349780092598</v>
      </c>
      <c r="S3999" t="s">
        <v>8330</v>
      </c>
      <c r="T3999" t="s">
        <v>8331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248"/>
        <v>59.583333333333336</v>
      </c>
      <c r="N4000" t="b">
        <v>0</v>
      </c>
      <c r="O4000" t="s">
        <v>8271</v>
      </c>
      <c r="P4000" s="5">
        <f t="shared" si="249"/>
        <v>57.199999999999996</v>
      </c>
      <c r="Q4000" s="10">
        <f t="shared" si="250"/>
        <v>42061.963263888887</v>
      </c>
      <c r="R4000" s="10">
        <f t="shared" si="251"/>
        <v>42091.921597222223</v>
      </c>
      <c r="S4000" t="s">
        <v>8330</v>
      </c>
      <c r="T4000" t="s">
        <v>8331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248"/>
        <v>82.571428571428569</v>
      </c>
      <c r="N4001" t="b">
        <v>0</v>
      </c>
      <c r="O4001" t="s">
        <v>8271</v>
      </c>
      <c r="P4001" s="5">
        <f t="shared" si="249"/>
        <v>16.514285714285716</v>
      </c>
      <c r="Q4001" s="10">
        <f t="shared" si="250"/>
        <v>41842.828680555554</v>
      </c>
      <c r="R4001" s="10">
        <f t="shared" si="251"/>
        <v>41882.827650462961</v>
      </c>
      <c r="S4001" t="s">
        <v>8330</v>
      </c>
      <c r="T4001" t="s">
        <v>8331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248"/>
        <v>10</v>
      </c>
      <c r="N4002" t="b">
        <v>0</v>
      </c>
      <c r="O4002" t="s">
        <v>8271</v>
      </c>
      <c r="P4002" s="5">
        <f t="shared" si="249"/>
        <v>0.125</v>
      </c>
      <c r="Q4002" s="10">
        <f t="shared" si="250"/>
        <v>42437.64534722222</v>
      </c>
      <c r="R4002" s="10">
        <f t="shared" si="251"/>
        <v>42497.603680555556</v>
      </c>
      <c r="S4002" t="s">
        <v>8330</v>
      </c>
      <c r="T4002" t="s">
        <v>8331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248"/>
        <v>32.357142857142854</v>
      </c>
      <c r="N4003" t="b">
        <v>0</v>
      </c>
      <c r="O4003" t="s">
        <v>8271</v>
      </c>
      <c r="P4003" s="5">
        <f t="shared" si="249"/>
        <v>37.75</v>
      </c>
      <c r="Q4003" s="10">
        <f t="shared" si="250"/>
        <v>42775.964212962965</v>
      </c>
      <c r="R4003" s="10">
        <f t="shared" si="251"/>
        <v>42795.791666666672</v>
      </c>
      <c r="S4003" t="s">
        <v>8330</v>
      </c>
      <c r="T4003" t="s">
        <v>8331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248"/>
        <v>5.75</v>
      </c>
      <c r="N4004" t="b">
        <v>0</v>
      </c>
      <c r="O4004" t="s">
        <v>8271</v>
      </c>
      <c r="P4004" s="5">
        <f t="shared" si="249"/>
        <v>1.8399999999999999</v>
      </c>
      <c r="Q4004" s="10">
        <f t="shared" si="250"/>
        <v>41879.043530092589</v>
      </c>
      <c r="R4004" s="10">
        <f t="shared" si="251"/>
        <v>41909.043530092589</v>
      </c>
      <c r="S4004" t="s">
        <v>8330</v>
      </c>
      <c r="T4004" t="s">
        <v>8331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248"/>
        <v>100.5</v>
      </c>
      <c r="N4005" t="b">
        <v>0</v>
      </c>
      <c r="O4005" t="s">
        <v>8271</v>
      </c>
      <c r="P4005" s="5">
        <f t="shared" si="249"/>
        <v>10.050000000000001</v>
      </c>
      <c r="Q4005" s="10">
        <f t="shared" si="250"/>
        <v>42020.587349537032</v>
      </c>
      <c r="R4005" s="10">
        <f t="shared" si="251"/>
        <v>42050.587349537032</v>
      </c>
      <c r="S4005" t="s">
        <v>8330</v>
      </c>
      <c r="T4005" t="s">
        <v>8331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248"/>
        <v>1</v>
      </c>
      <c r="N4006" t="b">
        <v>0</v>
      </c>
      <c r="O4006" t="s">
        <v>8271</v>
      </c>
      <c r="P4006" s="5">
        <f t="shared" si="249"/>
        <v>0.2</v>
      </c>
      <c r="Q4006" s="10">
        <f t="shared" si="250"/>
        <v>41890.16269675926</v>
      </c>
      <c r="R4006" s="10">
        <f t="shared" si="251"/>
        <v>41920.16269675926</v>
      </c>
      <c r="S4006" t="s">
        <v>8330</v>
      </c>
      <c r="T4006" t="s">
        <v>8331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248"/>
        <v>20</v>
      </c>
      <c r="N4007" t="b">
        <v>0</v>
      </c>
      <c r="O4007" t="s">
        <v>8271</v>
      </c>
      <c r="P4007" s="5">
        <f t="shared" si="249"/>
        <v>1.3333333333333335</v>
      </c>
      <c r="Q4007" s="10">
        <f t="shared" si="250"/>
        <v>41872.807696759257</v>
      </c>
      <c r="R4007" s="10">
        <f t="shared" si="251"/>
        <v>41932.807696759257</v>
      </c>
      <c r="S4007" t="s">
        <v>8330</v>
      </c>
      <c r="T4007" t="s">
        <v>8331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248"/>
        <v>2</v>
      </c>
      <c r="N4008" t="b">
        <v>0</v>
      </c>
      <c r="O4008" t="s">
        <v>8271</v>
      </c>
      <c r="P4008" s="5">
        <f t="shared" si="249"/>
        <v>6.6666666666666671E-3</v>
      </c>
      <c r="Q4008" s="10">
        <f t="shared" si="250"/>
        <v>42391.772997685184</v>
      </c>
      <c r="R4008" s="10">
        <f t="shared" si="251"/>
        <v>42416.772997685184</v>
      </c>
      <c r="S4008" t="s">
        <v>8330</v>
      </c>
      <c r="T4008" t="s">
        <v>8331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248"/>
        <v>5</v>
      </c>
      <c r="N4009" t="b">
        <v>0</v>
      </c>
      <c r="O4009" t="s">
        <v>8271</v>
      </c>
      <c r="P4009" s="5">
        <f t="shared" si="249"/>
        <v>0.25</v>
      </c>
      <c r="Q4009" s="10">
        <f t="shared" si="250"/>
        <v>41848.772928240738</v>
      </c>
      <c r="R4009" s="10">
        <f t="shared" si="251"/>
        <v>41877.686111111114</v>
      </c>
      <c r="S4009" t="s">
        <v>8330</v>
      </c>
      <c r="T4009" t="s">
        <v>8331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248"/>
        <v>15</v>
      </c>
      <c r="N4010" t="b">
        <v>0</v>
      </c>
      <c r="O4010" t="s">
        <v>8271</v>
      </c>
      <c r="P4010" s="5">
        <f t="shared" si="249"/>
        <v>6</v>
      </c>
      <c r="Q4010" s="10">
        <f t="shared" si="250"/>
        <v>42177.964201388888</v>
      </c>
      <c r="R4010" s="10">
        <f t="shared" si="251"/>
        <v>42207.964201388888</v>
      </c>
      <c r="S4010" t="s">
        <v>8330</v>
      </c>
      <c r="T4010" t="s">
        <v>8331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248"/>
        <v>25</v>
      </c>
      <c r="N4011" t="b">
        <v>0</v>
      </c>
      <c r="O4011" t="s">
        <v>8271</v>
      </c>
      <c r="P4011" s="5">
        <f t="shared" si="249"/>
        <v>3.8860103626943006</v>
      </c>
      <c r="Q4011" s="10">
        <f t="shared" si="250"/>
        <v>41851.700925925928</v>
      </c>
      <c r="R4011" s="10">
        <f t="shared" si="251"/>
        <v>41891.700925925928</v>
      </c>
      <c r="S4011" t="s">
        <v>8330</v>
      </c>
      <c r="T4011" t="s">
        <v>8331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248"/>
        <v>45.842105263157897</v>
      </c>
      <c r="N4012" t="b">
        <v>0</v>
      </c>
      <c r="O4012" t="s">
        <v>8271</v>
      </c>
      <c r="P4012" s="5">
        <f t="shared" si="249"/>
        <v>24.194444444444443</v>
      </c>
      <c r="Q4012" s="10">
        <f t="shared" si="250"/>
        <v>41921.770439814813</v>
      </c>
      <c r="R4012" s="10">
        <f t="shared" si="251"/>
        <v>41938.770439814813</v>
      </c>
      <c r="S4012" t="s">
        <v>8330</v>
      </c>
      <c r="T4012" t="s">
        <v>8331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248"/>
        <v>4.75</v>
      </c>
      <c r="N4013" t="b">
        <v>0</v>
      </c>
      <c r="O4013" t="s">
        <v>8271</v>
      </c>
      <c r="P4013" s="5">
        <f t="shared" si="249"/>
        <v>7.6</v>
      </c>
      <c r="Q4013" s="10">
        <f t="shared" si="250"/>
        <v>42002.54488425926</v>
      </c>
      <c r="R4013" s="10">
        <f t="shared" si="251"/>
        <v>42032.54488425926</v>
      </c>
      <c r="S4013" t="s">
        <v>8330</v>
      </c>
      <c r="T4013" t="s">
        <v>8331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248"/>
        <v>#DIV/0!</v>
      </c>
      <c r="N4014" t="b">
        <v>0</v>
      </c>
      <c r="O4014" t="s">
        <v>8271</v>
      </c>
      <c r="P4014" s="5">
        <f t="shared" si="249"/>
        <v>0</v>
      </c>
      <c r="Q4014" s="10">
        <f t="shared" si="250"/>
        <v>42096.544548611113</v>
      </c>
      <c r="R4014" s="10">
        <f t="shared" si="251"/>
        <v>42126.544548611113</v>
      </c>
      <c r="S4014" t="s">
        <v>8330</v>
      </c>
      <c r="T4014" t="s">
        <v>8331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248"/>
        <v>13</v>
      </c>
      <c r="N4015" t="b">
        <v>0</v>
      </c>
      <c r="O4015" t="s">
        <v>8271</v>
      </c>
      <c r="P4015" s="5">
        <f t="shared" si="249"/>
        <v>1.3</v>
      </c>
      <c r="Q4015" s="10">
        <f t="shared" si="250"/>
        <v>42021.301192129627</v>
      </c>
      <c r="R4015" s="10">
        <f t="shared" si="251"/>
        <v>42051.301192129627</v>
      </c>
      <c r="S4015" t="s">
        <v>8330</v>
      </c>
      <c r="T4015" t="s">
        <v>8331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248"/>
        <v>#DIV/0!</v>
      </c>
      <c r="N4016" t="b">
        <v>0</v>
      </c>
      <c r="O4016" t="s">
        <v>8271</v>
      </c>
      <c r="P4016" s="5">
        <f t="shared" si="249"/>
        <v>0</v>
      </c>
      <c r="Q4016" s="10">
        <f t="shared" si="250"/>
        <v>42419.246168981481</v>
      </c>
      <c r="R4016" s="10">
        <f t="shared" si="251"/>
        <v>42434.246168981481</v>
      </c>
      <c r="S4016" t="s">
        <v>8330</v>
      </c>
      <c r="T4016" t="s">
        <v>8331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248"/>
        <v>1</v>
      </c>
      <c r="N4017" t="b">
        <v>0</v>
      </c>
      <c r="O4017" t="s">
        <v>8271</v>
      </c>
      <c r="P4017" s="5">
        <f t="shared" si="249"/>
        <v>1.4285714285714287E-2</v>
      </c>
      <c r="Q4017" s="10">
        <f t="shared" si="250"/>
        <v>42174.780821759254</v>
      </c>
      <c r="R4017" s="10">
        <f t="shared" si="251"/>
        <v>42204.780821759254</v>
      </c>
      <c r="S4017" t="s">
        <v>8330</v>
      </c>
      <c r="T4017" t="s">
        <v>8331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248"/>
        <v>10</v>
      </c>
      <c r="N4018" t="b">
        <v>0</v>
      </c>
      <c r="O4018" t="s">
        <v>8271</v>
      </c>
      <c r="P4018" s="5">
        <f t="shared" si="249"/>
        <v>14.000000000000002</v>
      </c>
      <c r="Q4018" s="10">
        <f t="shared" si="250"/>
        <v>41869.872685185182</v>
      </c>
      <c r="R4018" s="10">
        <f t="shared" si="251"/>
        <v>41899.872685185182</v>
      </c>
      <c r="S4018" t="s">
        <v>8330</v>
      </c>
      <c r="T4018" t="s">
        <v>8331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248"/>
        <v>52.5</v>
      </c>
      <c r="N4019" t="b">
        <v>0</v>
      </c>
      <c r="O4019" t="s">
        <v>8271</v>
      </c>
      <c r="P4019" s="5">
        <f t="shared" si="249"/>
        <v>1.05</v>
      </c>
      <c r="Q4019" s="10">
        <f t="shared" si="250"/>
        <v>41856.672152777777</v>
      </c>
      <c r="R4019" s="10">
        <f t="shared" si="251"/>
        <v>41886.672152777777</v>
      </c>
      <c r="S4019" t="s">
        <v>8330</v>
      </c>
      <c r="T4019" t="s">
        <v>8331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248"/>
        <v>32.5</v>
      </c>
      <c r="N4020" t="b">
        <v>0</v>
      </c>
      <c r="O4020" t="s">
        <v>8271</v>
      </c>
      <c r="P4020" s="5">
        <f t="shared" si="249"/>
        <v>8.6666666666666679</v>
      </c>
      <c r="Q4020" s="10">
        <f t="shared" si="250"/>
        <v>42620.91097222222</v>
      </c>
      <c r="R4020" s="10">
        <f t="shared" si="251"/>
        <v>42650.91097222222</v>
      </c>
      <c r="S4020" t="s">
        <v>8330</v>
      </c>
      <c r="T4020" t="s">
        <v>8331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248"/>
        <v>7.25</v>
      </c>
      <c r="N4021" t="b">
        <v>0</v>
      </c>
      <c r="O4021" t="s">
        <v>8271</v>
      </c>
      <c r="P4021" s="5">
        <f t="shared" si="249"/>
        <v>0.82857142857142851</v>
      </c>
      <c r="Q4021" s="10">
        <f t="shared" si="250"/>
        <v>42417.675879629634</v>
      </c>
      <c r="R4021" s="10">
        <f t="shared" si="251"/>
        <v>42475.686111111107</v>
      </c>
      <c r="S4021" t="s">
        <v>8330</v>
      </c>
      <c r="T4021" t="s">
        <v>8331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248"/>
        <v>33.333333333333336</v>
      </c>
      <c r="N4022" t="b">
        <v>0</v>
      </c>
      <c r="O4022" t="s">
        <v>8271</v>
      </c>
      <c r="P4022" s="5">
        <f t="shared" si="249"/>
        <v>16.666666666666664</v>
      </c>
      <c r="Q4022" s="10">
        <f t="shared" si="250"/>
        <v>42057.190960648149</v>
      </c>
      <c r="R4022" s="10">
        <f t="shared" si="251"/>
        <v>42087.149293981478</v>
      </c>
      <c r="S4022" t="s">
        <v>8330</v>
      </c>
      <c r="T4022" t="s">
        <v>8331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248"/>
        <v>62.5</v>
      </c>
      <c r="N4023" t="b">
        <v>0</v>
      </c>
      <c r="O4023" t="s">
        <v>8271</v>
      </c>
      <c r="P4023" s="5">
        <f t="shared" si="249"/>
        <v>0.83333333333333337</v>
      </c>
      <c r="Q4023" s="10">
        <f t="shared" si="250"/>
        <v>41878.911550925928</v>
      </c>
      <c r="R4023" s="10">
        <f t="shared" si="251"/>
        <v>41938.911550925928</v>
      </c>
      <c r="S4023" t="s">
        <v>8330</v>
      </c>
      <c r="T4023" t="s">
        <v>8331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248"/>
        <v>63.558375634517766</v>
      </c>
      <c r="N4024" t="b">
        <v>0</v>
      </c>
      <c r="O4024" t="s">
        <v>8271</v>
      </c>
      <c r="P4024" s="5">
        <f t="shared" si="249"/>
        <v>69.561111111111103</v>
      </c>
      <c r="Q4024" s="10">
        <f t="shared" si="250"/>
        <v>41990.584108796291</v>
      </c>
      <c r="R4024" s="10">
        <f t="shared" si="251"/>
        <v>42036.120833333334</v>
      </c>
      <c r="S4024" t="s">
        <v>8330</v>
      </c>
      <c r="T4024" t="s">
        <v>8331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248"/>
        <v>#DIV/0!</v>
      </c>
      <c r="N4025" t="b">
        <v>0</v>
      </c>
      <c r="O4025" t="s">
        <v>8271</v>
      </c>
      <c r="P4025" s="5">
        <f t="shared" si="249"/>
        <v>0</v>
      </c>
      <c r="Q4025" s="10">
        <f t="shared" si="250"/>
        <v>42408.999571759254</v>
      </c>
      <c r="R4025" s="10">
        <f t="shared" si="251"/>
        <v>42453.957905092597</v>
      </c>
      <c r="S4025" t="s">
        <v>8330</v>
      </c>
      <c r="T4025" t="s">
        <v>8331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248"/>
        <v>10</v>
      </c>
      <c r="N4026" t="b">
        <v>0</v>
      </c>
      <c r="O4026" t="s">
        <v>8271</v>
      </c>
      <c r="P4026" s="5">
        <f t="shared" si="249"/>
        <v>1.25</v>
      </c>
      <c r="Q4026" s="10">
        <f t="shared" si="250"/>
        <v>42217.670104166667</v>
      </c>
      <c r="R4026" s="10">
        <f t="shared" si="251"/>
        <v>42247.670104166667</v>
      </c>
      <c r="S4026" t="s">
        <v>8330</v>
      </c>
      <c r="T4026" t="s">
        <v>8331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248"/>
        <v>62.5</v>
      </c>
      <c r="N4027" t="b">
        <v>0</v>
      </c>
      <c r="O4027" t="s">
        <v>8271</v>
      </c>
      <c r="P4027" s="5">
        <f t="shared" si="249"/>
        <v>5</v>
      </c>
      <c r="Q4027" s="10">
        <f t="shared" si="250"/>
        <v>42151.237685185188</v>
      </c>
      <c r="R4027" s="10">
        <f t="shared" si="251"/>
        <v>42211.237685185188</v>
      </c>
      <c r="S4027" t="s">
        <v>8330</v>
      </c>
      <c r="T4027" t="s">
        <v>8331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248"/>
        <v>#DIV/0!</v>
      </c>
      <c r="N4028" t="b">
        <v>0</v>
      </c>
      <c r="O4028" t="s">
        <v>8271</v>
      </c>
      <c r="P4028" s="5">
        <f t="shared" si="249"/>
        <v>0</v>
      </c>
      <c r="Q4028" s="10">
        <f t="shared" si="250"/>
        <v>42282.655543981484</v>
      </c>
      <c r="R4028" s="10">
        <f t="shared" si="251"/>
        <v>42342.697210648148</v>
      </c>
      <c r="S4028" t="s">
        <v>8330</v>
      </c>
      <c r="T4028" t="s">
        <v>8331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248"/>
        <v>30.714285714285715</v>
      </c>
      <c r="N4029" t="b">
        <v>0</v>
      </c>
      <c r="O4029" t="s">
        <v>8271</v>
      </c>
      <c r="P4029" s="5">
        <f t="shared" si="249"/>
        <v>7.166666666666667</v>
      </c>
      <c r="Q4029" s="10">
        <f t="shared" si="250"/>
        <v>42768.97084490741</v>
      </c>
      <c r="R4029" s="10">
        <f t="shared" si="251"/>
        <v>42789.041666666672</v>
      </c>
      <c r="S4029" t="s">
        <v>8330</v>
      </c>
      <c r="T4029" t="s">
        <v>8331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248"/>
        <v>51</v>
      </c>
      <c r="N4030" t="b">
        <v>0</v>
      </c>
      <c r="O4030" t="s">
        <v>8271</v>
      </c>
      <c r="P4030" s="5">
        <f t="shared" si="249"/>
        <v>28.050000000000004</v>
      </c>
      <c r="Q4030" s="10">
        <f t="shared" si="250"/>
        <v>41765.938657407409</v>
      </c>
      <c r="R4030" s="10">
        <f t="shared" si="251"/>
        <v>41795.938657407409</v>
      </c>
      <c r="S4030" t="s">
        <v>8330</v>
      </c>
      <c r="T4030" t="s">
        <v>8331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248"/>
        <v>#DIV/0!</v>
      </c>
      <c r="N4031" t="b">
        <v>0</v>
      </c>
      <c r="O4031" t="s">
        <v>8271</v>
      </c>
      <c r="P4031" s="5">
        <f t="shared" si="249"/>
        <v>0</v>
      </c>
      <c r="Q4031" s="10">
        <f t="shared" si="250"/>
        <v>42322.025115740747</v>
      </c>
      <c r="R4031" s="10">
        <f t="shared" si="251"/>
        <v>42352.025115740747</v>
      </c>
      <c r="S4031" t="s">
        <v>8330</v>
      </c>
      <c r="T4031" t="s">
        <v>8331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248"/>
        <v>66.666666666666671</v>
      </c>
      <c r="N4032" t="b">
        <v>0</v>
      </c>
      <c r="O4032" t="s">
        <v>8271</v>
      </c>
      <c r="P4032" s="5">
        <f t="shared" si="249"/>
        <v>16</v>
      </c>
      <c r="Q4032" s="10">
        <f t="shared" si="250"/>
        <v>42374.655081018514</v>
      </c>
      <c r="R4032" s="10">
        <f t="shared" si="251"/>
        <v>42403.784027777772</v>
      </c>
      <c r="S4032" t="s">
        <v>8330</v>
      </c>
      <c r="T4032" t="s">
        <v>8331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248"/>
        <v>#DIV/0!</v>
      </c>
      <c r="N4033" t="b">
        <v>0</v>
      </c>
      <c r="O4033" t="s">
        <v>8271</v>
      </c>
      <c r="P4033" s="5">
        <f t="shared" si="249"/>
        <v>0</v>
      </c>
      <c r="Q4033" s="10">
        <f t="shared" si="250"/>
        <v>41941.585231481484</v>
      </c>
      <c r="R4033" s="10">
        <f t="shared" si="251"/>
        <v>41991.626898148148</v>
      </c>
      <c r="S4033" t="s">
        <v>8330</v>
      </c>
      <c r="T4033" t="s">
        <v>8331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ref="M4034:M4097" si="252">E4034/L4034</f>
        <v>59</v>
      </c>
      <c r="N4034" t="b">
        <v>0</v>
      </c>
      <c r="O4034" t="s">
        <v>8271</v>
      </c>
      <c r="P4034" s="5">
        <f t="shared" si="249"/>
        <v>6.8287037037037033</v>
      </c>
      <c r="Q4034" s="10">
        <f t="shared" si="250"/>
        <v>42293.809212962966</v>
      </c>
      <c r="R4034" s="10">
        <f t="shared" si="251"/>
        <v>42353.85087962963</v>
      </c>
      <c r="S4034" t="s">
        <v>8330</v>
      </c>
      <c r="T4034" t="s">
        <v>8331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si="252"/>
        <v>65.340319148936175</v>
      </c>
      <c r="N4035" t="b">
        <v>0</v>
      </c>
      <c r="O4035" t="s">
        <v>8271</v>
      </c>
      <c r="P4035" s="5">
        <f t="shared" ref="P4035:P4098" si="253">(E4035/D4035)*100</f>
        <v>25.698702928870294</v>
      </c>
      <c r="Q4035" s="10">
        <f t="shared" ref="Q4035:Q4098" si="254">(((J4035/60)/60)/24)+DATE(1970,1,1)</f>
        <v>42614.268796296295</v>
      </c>
      <c r="R4035" s="10">
        <f t="shared" ref="R4035:R4098" si="255">(((I4035/60)/60)/24)+DATE(1970,1,1)</f>
        <v>42645.375</v>
      </c>
      <c r="S4035" t="s">
        <v>8330</v>
      </c>
      <c r="T4035" t="s">
        <v>8331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252"/>
        <v>100</v>
      </c>
      <c r="N4036" t="b">
        <v>0</v>
      </c>
      <c r="O4036" t="s">
        <v>8271</v>
      </c>
      <c r="P4036" s="5">
        <f t="shared" si="253"/>
        <v>1.4814814814814816</v>
      </c>
      <c r="Q4036" s="10">
        <f t="shared" si="254"/>
        <v>42067.947337962964</v>
      </c>
      <c r="R4036" s="10">
        <f t="shared" si="255"/>
        <v>42097.905671296292</v>
      </c>
      <c r="S4036" t="s">
        <v>8330</v>
      </c>
      <c r="T4036" t="s">
        <v>8331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252"/>
        <v>147.4</v>
      </c>
      <c r="N4037" t="b">
        <v>0</v>
      </c>
      <c r="O4037" t="s">
        <v>8271</v>
      </c>
      <c r="P4037" s="5">
        <f t="shared" si="253"/>
        <v>36.85</v>
      </c>
      <c r="Q4037" s="10">
        <f t="shared" si="254"/>
        <v>41903.882951388885</v>
      </c>
      <c r="R4037" s="10">
        <f t="shared" si="255"/>
        <v>41933.882951388885</v>
      </c>
      <c r="S4037" t="s">
        <v>8330</v>
      </c>
      <c r="T4037" t="s">
        <v>8331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252"/>
        <v>166.05882352941177</v>
      </c>
      <c r="N4038" t="b">
        <v>0</v>
      </c>
      <c r="O4038" t="s">
        <v>8271</v>
      </c>
      <c r="P4038" s="5">
        <f t="shared" si="253"/>
        <v>47.05</v>
      </c>
      <c r="Q4038" s="10">
        <f t="shared" si="254"/>
        <v>41804.937083333331</v>
      </c>
      <c r="R4038" s="10">
        <f t="shared" si="255"/>
        <v>41821.9375</v>
      </c>
      <c r="S4038" t="s">
        <v>8330</v>
      </c>
      <c r="T4038" t="s">
        <v>8331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252"/>
        <v>40</v>
      </c>
      <c r="N4039" t="b">
        <v>0</v>
      </c>
      <c r="O4039" t="s">
        <v>8271</v>
      </c>
      <c r="P4039" s="5">
        <f t="shared" si="253"/>
        <v>11.428571428571429</v>
      </c>
      <c r="Q4039" s="10">
        <f t="shared" si="254"/>
        <v>42497.070775462969</v>
      </c>
      <c r="R4039" s="10">
        <f t="shared" si="255"/>
        <v>42514.600694444445</v>
      </c>
      <c r="S4039" t="s">
        <v>8330</v>
      </c>
      <c r="T4039" t="s">
        <v>8331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252"/>
        <v>75.25</v>
      </c>
      <c r="N4040" t="b">
        <v>0</v>
      </c>
      <c r="O4040" t="s">
        <v>8271</v>
      </c>
      <c r="P4040" s="5">
        <f t="shared" si="253"/>
        <v>12.04</v>
      </c>
      <c r="Q4040" s="10">
        <f t="shared" si="254"/>
        <v>41869.798726851855</v>
      </c>
      <c r="R4040" s="10">
        <f t="shared" si="255"/>
        <v>41929.798726851855</v>
      </c>
      <c r="S4040" t="s">
        <v>8330</v>
      </c>
      <c r="T4040" t="s">
        <v>8331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252"/>
        <v>60</v>
      </c>
      <c r="N4041" t="b">
        <v>0</v>
      </c>
      <c r="O4041" t="s">
        <v>8271</v>
      </c>
      <c r="P4041" s="5">
        <f t="shared" si="253"/>
        <v>60</v>
      </c>
      <c r="Q4041" s="10">
        <f t="shared" si="254"/>
        <v>42305.670914351853</v>
      </c>
      <c r="R4041" s="10">
        <f t="shared" si="255"/>
        <v>42339.249305555553</v>
      </c>
      <c r="S4041" t="s">
        <v>8330</v>
      </c>
      <c r="T4041" t="s">
        <v>8331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252"/>
        <v>1250</v>
      </c>
      <c r="N4042" t="b">
        <v>0</v>
      </c>
      <c r="O4042" t="s">
        <v>8271</v>
      </c>
      <c r="P4042" s="5">
        <f t="shared" si="253"/>
        <v>31.25</v>
      </c>
      <c r="Q4042" s="10">
        <f t="shared" si="254"/>
        <v>42144.231527777782</v>
      </c>
      <c r="R4042" s="10">
        <f t="shared" si="255"/>
        <v>42203.125</v>
      </c>
      <c r="S4042" t="s">
        <v>8330</v>
      </c>
      <c r="T4042" t="s">
        <v>8331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252"/>
        <v>10.5</v>
      </c>
      <c r="N4043" t="b">
        <v>0</v>
      </c>
      <c r="O4043" t="s">
        <v>8271</v>
      </c>
      <c r="P4043" s="5">
        <f t="shared" si="253"/>
        <v>0.42</v>
      </c>
      <c r="Q4043" s="10">
        <f t="shared" si="254"/>
        <v>42559.474004629628</v>
      </c>
      <c r="R4043" s="10">
        <f t="shared" si="255"/>
        <v>42619.474004629628</v>
      </c>
      <c r="S4043" t="s">
        <v>8330</v>
      </c>
      <c r="T4043" t="s">
        <v>8331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252"/>
        <v>7</v>
      </c>
      <c r="N4044" t="b">
        <v>0</v>
      </c>
      <c r="O4044" t="s">
        <v>8271</v>
      </c>
      <c r="P4044" s="5">
        <f t="shared" si="253"/>
        <v>0.21</v>
      </c>
      <c r="Q4044" s="10">
        <f t="shared" si="254"/>
        <v>41995.084074074075</v>
      </c>
      <c r="R4044" s="10">
        <f t="shared" si="255"/>
        <v>42024.802777777775</v>
      </c>
      <c r="S4044" t="s">
        <v>8330</v>
      </c>
      <c r="T4044" t="s">
        <v>8331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252"/>
        <v>#DIV/0!</v>
      </c>
      <c r="N4045" t="b">
        <v>0</v>
      </c>
      <c r="O4045" t="s">
        <v>8271</v>
      </c>
      <c r="P4045" s="5">
        <f t="shared" si="253"/>
        <v>0</v>
      </c>
      <c r="Q4045" s="10">
        <f t="shared" si="254"/>
        <v>41948.957465277781</v>
      </c>
      <c r="R4045" s="10">
        <f t="shared" si="255"/>
        <v>41963.957465277781</v>
      </c>
      <c r="S4045" t="s">
        <v>8330</v>
      </c>
      <c r="T4045" t="s">
        <v>8331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252"/>
        <v>56.25</v>
      </c>
      <c r="N4046" t="b">
        <v>0</v>
      </c>
      <c r="O4046" t="s">
        <v>8271</v>
      </c>
      <c r="P4046" s="5">
        <f t="shared" si="253"/>
        <v>37.5</v>
      </c>
      <c r="Q4046" s="10">
        <f t="shared" si="254"/>
        <v>42074.219699074078</v>
      </c>
      <c r="R4046" s="10">
        <f t="shared" si="255"/>
        <v>42104.208333333328</v>
      </c>
      <c r="S4046" t="s">
        <v>8330</v>
      </c>
      <c r="T4046" t="s">
        <v>8331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252"/>
        <v>1</v>
      </c>
      <c r="N4047" t="b">
        <v>0</v>
      </c>
      <c r="O4047" t="s">
        <v>8271</v>
      </c>
      <c r="P4047" s="5">
        <f t="shared" si="253"/>
        <v>0.02</v>
      </c>
      <c r="Q4047" s="10">
        <f t="shared" si="254"/>
        <v>41842.201261574075</v>
      </c>
      <c r="R4047" s="10">
        <f t="shared" si="255"/>
        <v>41872.201261574075</v>
      </c>
      <c r="S4047" t="s">
        <v>8330</v>
      </c>
      <c r="T4047" t="s">
        <v>8331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252"/>
        <v>38.333333333333336</v>
      </c>
      <c r="N4048" t="b">
        <v>0</v>
      </c>
      <c r="O4048" t="s">
        <v>8271</v>
      </c>
      <c r="P4048" s="5">
        <f t="shared" si="253"/>
        <v>8.2142857142857135</v>
      </c>
      <c r="Q4048" s="10">
        <f t="shared" si="254"/>
        <v>41904.650578703702</v>
      </c>
      <c r="R4048" s="10">
        <f t="shared" si="255"/>
        <v>41934.650578703702</v>
      </c>
      <c r="S4048" t="s">
        <v>8330</v>
      </c>
      <c r="T4048" t="s">
        <v>8331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252"/>
        <v>27.5</v>
      </c>
      <c r="N4049" t="b">
        <v>0</v>
      </c>
      <c r="O4049" t="s">
        <v>8271</v>
      </c>
      <c r="P4049" s="5">
        <f t="shared" si="253"/>
        <v>2.1999999999999997</v>
      </c>
      <c r="Q4049" s="10">
        <f t="shared" si="254"/>
        <v>41991.022488425922</v>
      </c>
      <c r="R4049" s="10">
        <f t="shared" si="255"/>
        <v>42015.041666666672</v>
      </c>
      <c r="S4049" t="s">
        <v>8330</v>
      </c>
      <c r="T4049" t="s">
        <v>8331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252"/>
        <v>32.978021978021978</v>
      </c>
      <c r="N4050" t="b">
        <v>0</v>
      </c>
      <c r="O4050" t="s">
        <v>8271</v>
      </c>
      <c r="P4050" s="5">
        <f t="shared" si="253"/>
        <v>17.652941176470588</v>
      </c>
      <c r="Q4050" s="10">
        <f t="shared" si="254"/>
        <v>42436.509108796294</v>
      </c>
      <c r="R4050" s="10">
        <f t="shared" si="255"/>
        <v>42471.467442129629</v>
      </c>
      <c r="S4050" t="s">
        <v>8330</v>
      </c>
      <c r="T4050" t="s">
        <v>8331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252"/>
        <v>16</v>
      </c>
      <c r="N4051" t="b">
        <v>0</v>
      </c>
      <c r="O4051" t="s">
        <v>8271</v>
      </c>
      <c r="P4051" s="5">
        <f t="shared" si="253"/>
        <v>0.08</v>
      </c>
      <c r="Q4051" s="10">
        <f t="shared" si="254"/>
        <v>42169.958506944444</v>
      </c>
      <c r="R4051" s="10">
        <f t="shared" si="255"/>
        <v>42199.958506944444</v>
      </c>
      <c r="S4051" t="s">
        <v>8330</v>
      </c>
      <c r="T4051" t="s">
        <v>8331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252"/>
        <v>1</v>
      </c>
      <c r="N4052" t="b">
        <v>0</v>
      </c>
      <c r="O4052" t="s">
        <v>8271</v>
      </c>
      <c r="P4052" s="5">
        <f t="shared" si="253"/>
        <v>6.6666666666666666E-2</v>
      </c>
      <c r="Q4052" s="10">
        <f t="shared" si="254"/>
        <v>41905.636469907404</v>
      </c>
      <c r="R4052" s="10">
        <f t="shared" si="255"/>
        <v>41935.636469907404</v>
      </c>
      <c r="S4052" t="s">
        <v>8330</v>
      </c>
      <c r="T4052" t="s">
        <v>8331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252"/>
        <v>#DIV/0!</v>
      </c>
      <c r="N4053" t="b">
        <v>0</v>
      </c>
      <c r="O4053" t="s">
        <v>8271</v>
      </c>
      <c r="P4053" s="5">
        <f t="shared" si="253"/>
        <v>0</v>
      </c>
      <c r="Q4053" s="10">
        <f t="shared" si="254"/>
        <v>41761.810150462967</v>
      </c>
      <c r="R4053" s="10">
        <f t="shared" si="255"/>
        <v>41768.286805555559</v>
      </c>
      <c r="S4053" t="s">
        <v>8330</v>
      </c>
      <c r="T4053" t="s">
        <v>8331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252"/>
        <v>86.615384615384613</v>
      </c>
      <c r="N4054" t="b">
        <v>0</v>
      </c>
      <c r="O4054" t="s">
        <v>8271</v>
      </c>
      <c r="P4054" s="5">
        <f t="shared" si="253"/>
        <v>37.533333333333339</v>
      </c>
      <c r="Q4054" s="10">
        <f t="shared" si="254"/>
        <v>41865.878657407404</v>
      </c>
      <c r="R4054" s="10">
        <f t="shared" si="255"/>
        <v>41925.878657407404</v>
      </c>
      <c r="S4054" t="s">
        <v>8330</v>
      </c>
      <c r="T4054" t="s">
        <v>8331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252"/>
        <v>55</v>
      </c>
      <c r="N4055" t="b">
        <v>0</v>
      </c>
      <c r="O4055" t="s">
        <v>8271</v>
      </c>
      <c r="P4055" s="5">
        <f t="shared" si="253"/>
        <v>22</v>
      </c>
      <c r="Q4055" s="10">
        <f t="shared" si="254"/>
        <v>41928.690138888887</v>
      </c>
      <c r="R4055" s="10">
        <f t="shared" si="255"/>
        <v>41958.833333333328</v>
      </c>
      <c r="S4055" t="s">
        <v>8330</v>
      </c>
      <c r="T4055" t="s">
        <v>8331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252"/>
        <v>#DIV/0!</v>
      </c>
      <c r="N4056" t="b">
        <v>0</v>
      </c>
      <c r="O4056" t="s">
        <v>8271</v>
      </c>
      <c r="P4056" s="5">
        <f t="shared" si="253"/>
        <v>0</v>
      </c>
      <c r="Q4056" s="10">
        <f t="shared" si="254"/>
        <v>42613.841261574074</v>
      </c>
      <c r="R4056" s="10">
        <f t="shared" si="255"/>
        <v>42644.166666666672</v>
      </c>
      <c r="S4056" t="s">
        <v>8330</v>
      </c>
      <c r="T4056" t="s">
        <v>8331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252"/>
        <v>41.952380952380949</v>
      </c>
      <c r="N4057" t="b">
        <v>0</v>
      </c>
      <c r="O4057" t="s">
        <v>8271</v>
      </c>
      <c r="P4057" s="5">
        <f t="shared" si="253"/>
        <v>17.62</v>
      </c>
      <c r="Q4057" s="10">
        <f t="shared" si="254"/>
        <v>41779.648506944446</v>
      </c>
      <c r="R4057" s="10">
        <f t="shared" si="255"/>
        <v>41809.648506944446</v>
      </c>
      <c r="S4057" t="s">
        <v>8330</v>
      </c>
      <c r="T4057" t="s">
        <v>8331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252"/>
        <v>88.333333333333329</v>
      </c>
      <c r="N4058" t="b">
        <v>0</v>
      </c>
      <c r="O4058" t="s">
        <v>8271</v>
      </c>
      <c r="P4058" s="5">
        <f t="shared" si="253"/>
        <v>53</v>
      </c>
      <c r="Q4058" s="10">
        <f t="shared" si="254"/>
        <v>42534.933321759265</v>
      </c>
      <c r="R4058" s="10">
        <f t="shared" si="255"/>
        <v>42554.832638888889</v>
      </c>
      <c r="S4058" t="s">
        <v>8330</v>
      </c>
      <c r="T4058" t="s">
        <v>8331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252"/>
        <v>129.16666666666666</v>
      </c>
      <c r="N4059" t="b">
        <v>0</v>
      </c>
      <c r="O4059" t="s">
        <v>8271</v>
      </c>
      <c r="P4059" s="5">
        <f t="shared" si="253"/>
        <v>22.142857142857142</v>
      </c>
      <c r="Q4059" s="10">
        <f t="shared" si="254"/>
        <v>42310.968518518523</v>
      </c>
      <c r="R4059" s="10">
        <f t="shared" si="255"/>
        <v>42333.958333333328</v>
      </c>
      <c r="S4059" t="s">
        <v>8330</v>
      </c>
      <c r="T4059" t="s">
        <v>8331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252"/>
        <v>23.75</v>
      </c>
      <c r="N4060" t="b">
        <v>0</v>
      </c>
      <c r="O4060" t="s">
        <v>8271</v>
      </c>
      <c r="P4060" s="5">
        <f t="shared" si="253"/>
        <v>2.5333333333333332</v>
      </c>
      <c r="Q4060" s="10">
        <f t="shared" si="254"/>
        <v>42446.060694444444</v>
      </c>
      <c r="R4060" s="10">
        <f t="shared" si="255"/>
        <v>42461.165972222225</v>
      </c>
      <c r="S4060" t="s">
        <v>8330</v>
      </c>
      <c r="T4060" t="s">
        <v>8331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252"/>
        <v>35.714285714285715</v>
      </c>
      <c r="N4061" t="b">
        <v>0</v>
      </c>
      <c r="O4061" t="s">
        <v>8271</v>
      </c>
      <c r="P4061" s="5">
        <f t="shared" si="253"/>
        <v>2.5</v>
      </c>
      <c r="Q4061" s="10">
        <f t="shared" si="254"/>
        <v>41866.640648148146</v>
      </c>
      <c r="R4061" s="10">
        <f t="shared" si="255"/>
        <v>41898.125</v>
      </c>
      <c r="S4061" t="s">
        <v>8330</v>
      </c>
      <c r="T4061" t="s">
        <v>8331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252"/>
        <v>57</v>
      </c>
      <c r="N4062" t="b">
        <v>0</v>
      </c>
      <c r="O4062" t="s">
        <v>8271</v>
      </c>
      <c r="P4062" s="5">
        <f t="shared" si="253"/>
        <v>2.85</v>
      </c>
      <c r="Q4062" s="10">
        <f t="shared" si="254"/>
        <v>41779.695092592592</v>
      </c>
      <c r="R4062" s="10">
        <f t="shared" si="255"/>
        <v>41813.666666666664</v>
      </c>
      <c r="S4062" t="s">
        <v>8330</v>
      </c>
      <c r="T4062" t="s">
        <v>8331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252"/>
        <v>#DIV/0!</v>
      </c>
      <c r="N4063" t="b">
        <v>0</v>
      </c>
      <c r="O4063" t="s">
        <v>8271</v>
      </c>
      <c r="P4063" s="5">
        <f t="shared" si="253"/>
        <v>0</v>
      </c>
      <c r="Q4063" s="10">
        <f t="shared" si="254"/>
        <v>42421.141469907408</v>
      </c>
      <c r="R4063" s="10">
        <f t="shared" si="255"/>
        <v>42481.099803240737</v>
      </c>
      <c r="S4063" t="s">
        <v>8330</v>
      </c>
      <c r="T4063" t="s">
        <v>8331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252"/>
        <v>163.33333333333334</v>
      </c>
      <c r="N4064" t="b">
        <v>0</v>
      </c>
      <c r="O4064" t="s">
        <v>8271</v>
      </c>
      <c r="P4064" s="5">
        <f t="shared" si="253"/>
        <v>2.4500000000000002</v>
      </c>
      <c r="Q4064" s="10">
        <f t="shared" si="254"/>
        <v>42523.739212962959</v>
      </c>
      <c r="R4064" s="10">
        <f t="shared" si="255"/>
        <v>42553.739212962959</v>
      </c>
      <c r="S4064" t="s">
        <v>8330</v>
      </c>
      <c r="T4064" t="s">
        <v>8331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252"/>
        <v>15</v>
      </c>
      <c r="N4065" t="b">
        <v>0</v>
      </c>
      <c r="O4065" t="s">
        <v>8271</v>
      </c>
      <c r="P4065" s="5">
        <f t="shared" si="253"/>
        <v>1.4210526315789473</v>
      </c>
      <c r="Q4065" s="10">
        <f t="shared" si="254"/>
        <v>41787.681527777779</v>
      </c>
      <c r="R4065" s="10">
        <f t="shared" si="255"/>
        <v>41817.681527777779</v>
      </c>
      <c r="S4065" t="s">
        <v>8330</v>
      </c>
      <c r="T4065" t="s">
        <v>8331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252"/>
        <v>64.166666666666671</v>
      </c>
      <c r="N4066" t="b">
        <v>0</v>
      </c>
      <c r="O4066" t="s">
        <v>8271</v>
      </c>
      <c r="P4066" s="5">
        <f t="shared" si="253"/>
        <v>19.25</v>
      </c>
      <c r="Q4066" s="10">
        <f t="shared" si="254"/>
        <v>42093.588263888887</v>
      </c>
      <c r="R4066" s="10">
        <f t="shared" si="255"/>
        <v>42123.588263888887</v>
      </c>
      <c r="S4066" t="s">
        <v>8330</v>
      </c>
      <c r="T4066" t="s">
        <v>8331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252"/>
        <v>6.75</v>
      </c>
      <c r="N4067" t="b">
        <v>0</v>
      </c>
      <c r="O4067" t="s">
        <v>8271</v>
      </c>
      <c r="P4067" s="5">
        <f t="shared" si="253"/>
        <v>0.67500000000000004</v>
      </c>
      <c r="Q4067" s="10">
        <f t="shared" si="254"/>
        <v>41833.951516203706</v>
      </c>
      <c r="R4067" s="10">
        <f t="shared" si="255"/>
        <v>41863.951516203706</v>
      </c>
      <c r="S4067" t="s">
        <v>8330</v>
      </c>
      <c r="T4067" t="s">
        <v>8331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252"/>
        <v>25</v>
      </c>
      <c r="N4068" t="b">
        <v>0</v>
      </c>
      <c r="O4068" t="s">
        <v>8271</v>
      </c>
      <c r="P4068" s="5">
        <f t="shared" si="253"/>
        <v>0.16666666666666669</v>
      </c>
      <c r="Q4068" s="10">
        <f t="shared" si="254"/>
        <v>42479.039212962962</v>
      </c>
      <c r="R4068" s="10">
        <f t="shared" si="255"/>
        <v>42509.039212962962</v>
      </c>
      <c r="S4068" t="s">
        <v>8330</v>
      </c>
      <c r="T4068" t="s">
        <v>8331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252"/>
        <v>179.11764705882354</v>
      </c>
      <c r="N4069" t="b">
        <v>0</v>
      </c>
      <c r="O4069" t="s">
        <v>8271</v>
      </c>
      <c r="P4069" s="5">
        <f t="shared" si="253"/>
        <v>60.9</v>
      </c>
      <c r="Q4069" s="10">
        <f t="shared" si="254"/>
        <v>42235.117476851854</v>
      </c>
      <c r="R4069" s="10">
        <f t="shared" si="255"/>
        <v>42275.117476851854</v>
      </c>
      <c r="S4069" t="s">
        <v>8330</v>
      </c>
      <c r="T4069" t="s">
        <v>8331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252"/>
        <v>34.950000000000003</v>
      </c>
      <c r="N4070" t="b">
        <v>0</v>
      </c>
      <c r="O4070" t="s">
        <v>8271</v>
      </c>
      <c r="P4070" s="5">
        <f t="shared" si="253"/>
        <v>1</v>
      </c>
      <c r="Q4070" s="10">
        <f t="shared" si="254"/>
        <v>42718.963599537034</v>
      </c>
      <c r="R4070" s="10">
        <f t="shared" si="255"/>
        <v>42748.961805555555</v>
      </c>
      <c r="S4070" t="s">
        <v>8330</v>
      </c>
      <c r="T4070" t="s">
        <v>8331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252"/>
        <v>33.07692307692308</v>
      </c>
      <c r="N4071" t="b">
        <v>0</v>
      </c>
      <c r="O4071" t="s">
        <v>8271</v>
      </c>
      <c r="P4071" s="5">
        <f t="shared" si="253"/>
        <v>34.4</v>
      </c>
      <c r="Q4071" s="10">
        <f t="shared" si="254"/>
        <v>42022.661527777775</v>
      </c>
      <c r="R4071" s="10">
        <f t="shared" si="255"/>
        <v>42063.5</v>
      </c>
      <c r="S4071" t="s">
        <v>8330</v>
      </c>
      <c r="T4071" t="s">
        <v>8331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252"/>
        <v>27.5</v>
      </c>
      <c r="N4072" t="b">
        <v>0</v>
      </c>
      <c r="O4072" t="s">
        <v>8271</v>
      </c>
      <c r="P4072" s="5">
        <f t="shared" si="253"/>
        <v>16.5</v>
      </c>
      <c r="Q4072" s="10">
        <f t="shared" si="254"/>
        <v>42031.666898148149</v>
      </c>
      <c r="R4072" s="10">
        <f t="shared" si="255"/>
        <v>42064.125</v>
      </c>
      <c r="S4072" t="s">
        <v>8330</v>
      </c>
      <c r="T4072" t="s">
        <v>8331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252"/>
        <v>#DIV/0!</v>
      </c>
      <c r="N4073" t="b">
        <v>0</v>
      </c>
      <c r="O4073" t="s">
        <v>8271</v>
      </c>
      <c r="P4073" s="5">
        <f t="shared" si="253"/>
        <v>0</v>
      </c>
      <c r="Q4073" s="10">
        <f t="shared" si="254"/>
        <v>42700.804756944446</v>
      </c>
      <c r="R4073" s="10">
        <f t="shared" si="255"/>
        <v>42730.804756944446</v>
      </c>
      <c r="S4073" t="s">
        <v>8330</v>
      </c>
      <c r="T4073" t="s">
        <v>8331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252"/>
        <v>2</v>
      </c>
      <c r="N4074" t="b">
        <v>0</v>
      </c>
      <c r="O4074" t="s">
        <v>8271</v>
      </c>
      <c r="P4074" s="5">
        <f t="shared" si="253"/>
        <v>0.4</v>
      </c>
      <c r="Q4074" s="10">
        <f t="shared" si="254"/>
        <v>41812.77443287037</v>
      </c>
      <c r="R4074" s="10">
        <f t="shared" si="255"/>
        <v>41872.77443287037</v>
      </c>
      <c r="S4074" t="s">
        <v>8330</v>
      </c>
      <c r="T4074" t="s">
        <v>8331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252"/>
        <v>18.5</v>
      </c>
      <c r="N4075" t="b">
        <v>0</v>
      </c>
      <c r="O4075" t="s">
        <v>8271</v>
      </c>
      <c r="P4075" s="5">
        <f t="shared" si="253"/>
        <v>1.0571428571428572</v>
      </c>
      <c r="Q4075" s="10">
        <f t="shared" si="254"/>
        <v>42078.34520833334</v>
      </c>
      <c r="R4075" s="10">
        <f t="shared" si="255"/>
        <v>42133.166666666672</v>
      </c>
      <c r="S4075" t="s">
        <v>8330</v>
      </c>
      <c r="T4075" t="s">
        <v>8331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252"/>
        <v>35</v>
      </c>
      <c r="N4076" t="b">
        <v>0</v>
      </c>
      <c r="O4076" t="s">
        <v>8271</v>
      </c>
      <c r="P4076" s="5">
        <f t="shared" si="253"/>
        <v>26.727272727272727</v>
      </c>
      <c r="Q4076" s="10">
        <f t="shared" si="254"/>
        <v>42283.552951388891</v>
      </c>
      <c r="R4076" s="10">
        <f t="shared" si="255"/>
        <v>42313.594618055555</v>
      </c>
      <c r="S4076" t="s">
        <v>8330</v>
      </c>
      <c r="T4076" t="s">
        <v>8331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252"/>
        <v>44.307692307692307</v>
      </c>
      <c r="N4077" t="b">
        <v>0</v>
      </c>
      <c r="O4077" t="s">
        <v>8271</v>
      </c>
      <c r="P4077" s="5">
        <f t="shared" si="253"/>
        <v>28.799999999999997</v>
      </c>
      <c r="Q4077" s="10">
        <f t="shared" si="254"/>
        <v>41779.045937499999</v>
      </c>
      <c r="R4077" s="10">
        <f t="shared" si="255"/>
        <v>41820.727777777778</v>
      </c>
      <c r="S4077" t="s">
        <v>8330</v>
      </c>
      <c r="T4077" t="s">
        <v>8331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252"/>
        <v>#DIV/0!</v>
      </c>
      <c r="N4078" t="b">
        <v>0</v>
      </c>
      <c r="O4078" t="s">
        <v>8271</v>
      </c>
      <c r="P4078" s="5">
        <f t="shared" si="253"/>
        <v>0</v>
      </c>
      <c r="Q4078" s="10">
        <f t="shared" si="254"/>
        <v>41905.795706018522</v>
      </c>
      <c r="R4078" s="10">
        <f t="shared" si="255"/>
        <v>41933.82708333333</v>
      </c>
      <c r="S4078" t="s">
        <v>8330</v>
      </c>
      <c r="T4078" t="s">
        <v>8331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252"/>
        <v>222.5</v>
      </c>
      <c r="N4079" t="b">
        <v>0</v>
      </c>
      <c r="O4079" t="s">
        <v>8271</v>
      </c>
      <c r="P4079" s="5">
        <f t="shared" si="253"/>
        <v>8.9</v>
      </c>
      <c r="Q4079" s="10">
        <f t="shared" si="254"/>
        <v>42695.7105787037</v>
      </c>
      <c r="R4079" s="10">
        <f t="shared" si="255"/>
        <v>42725.7105787037</v>
      </c>
      <c r="S4079" t="s">
        <v>8330</v>
      </c>
      <c r="T4079" t="s">
        <v>8331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252"/>
        <v>#DIV/0!</v>
      </c>
      <c r="N4080" t="b">
        <v>0</v>
      </c>
      <c r="O4080" t="s">
        <v>8271</v>
      </c>
      <c r="P4080" s="5">
        <f t="shared" si="253"/>
        <v>0</v>
      </c>
      <c r="Q4080" s="10">
        <f t="shared" si="254"/>
        <v>42732.787523148145</v>
      </c>
      <c r="R4080" s="10">
        <f t="shared" si="255"/>
        <v>42762.787523148145</v>
      </c>
      <c r="S4080" t="s">
        <v>8330</v>
      </c>
      <c r="T4080" t="s">
        <v>8331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252"/>
        <v>5</v>
      </c>
      <c r="N4081" t="b">
        <v>0</v>
      </c>
      <c r="O4081" t="s">
        <v>8271</v>
      </c>
      <c r="P4081" s="5">
        <f t="shared" si="253"/>
        <v>0.16666666666666669</v>
      </c>
      <c r="Q4081" s="10">
        <f t="shared" si="254"/>
        <v>42510.938900462963</v>
      </c>
      <c r="R4081" s="10">
        <f t="shared" si="255"/>
        <v>42540.938900462963</v>
      </c>
      <c r="S4081" t="s">
        <v>8330</v>
      </c>
      <c r="T4081" t="s">
        <v>8331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252"/>
        <v>#DIV/0!</v>
      </c>
      <c r="N4082" t="b">
        <v>0</v>
      </c>
      <c r="O4082" t="s">
        <v>8271</v>
      </c>
      <c r="P4082" s="5">
        <f t="shared" si="253"/>
        <v>0</v>
      </c>
      <c r="Q4082" s="10">
        <f t="shared" si="254"/>
        <v>42511.698101851856</v>
      </c>
      <c r="R4082" s="10">
        <f t="shared" si="255"/>
        <v>42535.787500000006</v>
      </c>
      <c r="S4082" t="s">
        <v>8330</v>
      </c>
      <c r="T4082" t="s">
        <v>8331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252"/>
        <v>29.166666666666668</v>
      </c>
      <c r="N4083" t="b">
        <v>0</v>
      </c>
      <c r="O4083" t="s">
        <v>8271</v>
      </c>
      <c r="P4083" s="5">
        <f t="shared" si="253"/>
        <v>15.737410071942445</v>
      </c>
      <c r="Q4083" s="10">
        <f t="shared" si="254"/>
        <v>42041.581307870365</v>
      </c>
      <c r="R4083" s="10">
        <f t="shared" si="255"/>
        <v>42071.539641203708</v>
      </c>
      <c r="S4083" t="s">
        <v>8330</v>
      </c>
      <c r="T4083" t="s">
        <v>8331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252"/>
        <v>1.5</v>
      </c>
      <c r="N4084" t="b">
        <v>0</v>
      </c>
      <c r="O4084" t="s">
        <v>8271</v>
      </c>
      <c r="P4084" s="5">
        <f t="shared" si="253"/>
        <v>2</v>
      </c>
      <c r="Q4084" s="10">
        <f t="shared" si="254"/>
        <v>42307.189270833333</v>
      </c>
      <c r="R4084" s="10">
        <f t="shared" si="255"/>
        <v>42322.958333333328</v>
      </c>
      <c r="S4084" t="s">
        <v>8330</v>
      </c>
      <c r="T4084" t="s">
        <v>8331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252"/>
        <v>126.5</v>
      </c>
      <c r="N4085" t="b">
        <v>0</v>
      </c>
      <c r="O4085" t="s">
        <v>8271</v>
      </c>
      <c r="P4085" s="5">
        <f t="shared" si="253"/>
        <v>21.685714285714287</v>
      </c>
      <c r="Q4085" s="10">
        <f t="shared" si="254"/>
        <v>42353.761759259258</v>
      </c>
      <c r="R4085" s="10">
        <f t="shared" si="255"/>
        <v>42383.761759259258</v>
      </c>
      <c r="S4085" t="s">
        <v>8330</v>
      </c>
      <c r="T4085" t="s">
        <v>8331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252"/>
        <v>10</v>
      </c>
      <c r="N4086" t="b">
        <v>0</v>
      </c>
      <c r="O4086" t="s">
        <v>8271</v>
      </c>
      <c r="P4086" s="5">
        <f t="shared" si="253"/>
        <v>0.33333333333333337</v>
      </c>
      <c r="Q4086" s="10">
        <f t="shared" si="254"/>
        <v>42622.436412037037</v>
      </c>
      <c r="R4086" s="10">
        <f t="shared" si="255"/>
        <v>42652.436412037037</v>
      </c>
      <c r="S4086" t="s">
        <v>8330</v>
      </c>
      <c r="T4086" t="s">
        <v>8331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252"/>
        <v>10</v>
      </c>
      <c r="N4087" t="b">
        <v>0</v>
      </c>
      <c r="O4087" t="s">
        <v>8271</v>
      </c>
      <c r="P4087" s="5">
        <f t="shared" si="253"/>
        <v>0.2857142857142857</v>
      </c>
      <c r="Q4087" s="10">
        <f t="shared" si="254"/>
        <v>42058.603877314818</v>
      </c>
      <c r="R4087" s="10">
        <f t="shared" si="255"/>
        <v>42087.165972222225</v>
      </c>
      <c r="S4087" t="s">
        <v>8330</v>
      </c>
      <c r="T4087" t="s">
        <v>8331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252"/>
        <v>9.4</v>
      </c>
      <c r="N4088" t="b">
        <v>0</v>
      </c>
      <c r="O4088" t="s">
        <v>8271</v>
      </c>
      <c r="P4088" s="5">
        <f t="shared" si="253"/>
        <v>4.7</v>
      </c>
      <c r="Q4088" s="10">
        <f t="shared" si="254"/>
        <v>42304.940960648149</v>
      </c>
      <c r="R4088" s="10">
        <f t="shared" si="255"/>
        <v>42329.166666666672</v>
      </c>
      <c r="S4088" t="s">
        <v>8330</v>
      </c>
      <c r="T4088" t="s">
        <v>8331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252"/>
        <v>#DIV/0!</v>
      </c>
      <c r="N4089" t="b">
        <v>0</v>
      </c>
      <c r="O4089" t="s">
        <v>8271</v>
      </c>
      <c r="P4089" s="5">
        <f t="shared" si="253"/>
        <v>0</v>
      </c>
      <c r="Q4089" s="10">
        <f t="shared" si="254"/>
        <v>42538.742893518516</v>
      </c>
      <c r="R4089" s="10">
        <f t="shared" si="255"/>
        <v>42568.742893518516</v>
      </c>
      <c r="S4089" t="s">
        <v>8330</v>
      </c>
      <c r="T4089" t="s">
        <v>8331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252"/>
        <v>72</v>
      </c>
      <c r="N4090" t="b">
        <v>0</v>
      </c>
      <c r="O4090" t="s">
        <v>8271</v>
      </c>
      <c r="P4090" s="5">
        <f t="shared" si="253"/>
        <v>10.8</v>
      </c>
      <c r="Q4090" s="10">
        <f t="shared" si="254"/>
        <v>41990.612546296295</v>
      </c>
      <c r="R4090" s="10">
        <f t="shared" si="255"/>
        <v>42020.434722222228</v>
      </c>
      <c r="S4090" t="s">
        <v>8330</v>
      </c>
      <c r="T4090" t="s">
        <v>8331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252"/>
        <v>30</v>
      </c>
      <c r="N4091" t="b">
        <v>0</v>
      </c>
      <c r="O4091" t="s">
        <v>8271</v>
      </c>
      <c r="P4091" s="5">
        <f t="shared" si="253"/>
        <v>4.8</v>
      </c>
      <c r="Q4091" s="10">
        <f t="shared" si="254"/>
        <v>42122.732499999998</v>
      </c>
      <c r="R4091" s="10">
        <f t="shared" si="255"/>
        <v>42155.732638888891</v>
      </c>
      <c r="S4091" t="s">
        <v>8330</v>
      </c>
      <c r="T4091" t="s">
        <v>8331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252"/>
        <v>10.666666666666666</v>
      </c>
      <c r="N4092" t="b">
        <v>0</v>
      </c>
      <c r="O4092" t="s">
        <v>8271</v>
      </c>
      <c r="P4092" s="5">
        <f t="shared" si="253"/>
        <v>3.2</v>
      </c>
      <c r="Q4092" s="10">
        <f t="shared" si="254"/>
        <v>42209.67288194444</v>
      </c>
      <c r="R4092" s="10">
        <f t="shared" si="255"/>
        <v>42223.625</v>
      </c>
      <c r="S4092" t="s">
        <v>8330</v>
      </c>
      <c r="T4092" t="s">
        <v>8331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252"/>
        <v>25.5</v>
      </c>
      <c r="N4093" t="b">
        <v>0</v>
      </c>
      <c r="O4093" t="s">
        <v>8271</v>
      </c>
      <c r="P4093" s="5">
        <f t="shared" si="253"/>
        <v>12.75</v>
      </c>
      <c r="Q4093" s="10">
        <f t="shared" si="254"/>
        <v>41990.506377314814</v>
      </c>
      <c r="R4093" s="10">
        <f t="shared" si="255"/>
        <v>42020.506377314814</v>
      </c>
      <c r="S4093" t="s">
        <v>8330</v>
      </c>
      <c r="T4093" t="s">
        <v>8331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252"/>
        <v>20</v>
      </c>
      <c r="N4094" t="b">
        <v>0</v>
      </c>
      <c r="O4094" t="s">
        <v>8271</v>
      </c>
      <c r="P4094" s="5">
        <f t="shared" si="253"/>
        <v>1.8181818181818181E-2</v>
      </c>
      <c r="Q4094" s="10">
        <f t="shared" si="254"/>
        <v>42039.194988425923</v>
      </c>
      <c r="R4094" s="10">
        <f t="shared" si="255"/>
        <v>42099.153321759266</v>
      </c>
      <c r="S4094" t="s">
        <v>8330</v>
      </c>
      <c r="T4094" t="s">
        <v>8331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252"/>
        <v>15</v>
      </c>
      <c r="N4095" t="b">
        <v>0</v>
      </c>
      <c r="O4095" t="s">
        <v>8271</v>
      </c>
      <c r="P4095" s="5">
        <f t="shared" si="253"/>
        <v>2.4</v>
      </c>
      <c r="Q4095" s="10">
        <f t="shared" si="254"/>
        <v>42178.815891203703</v>
      </c>
      <c r="R4095" s="10">
        <f t="shared" si="255"/>
        <v>42238.815891203703</v>
      </c>
      <c r="S4095" t="s">
        <v>8330</v>
      </c>
      <c r="T4095" t="s">
        <v>8331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252"/>
        <v>91.25</v>
      </c>
      <c r="N4096" t="b">
        <v>0</v>
      </c>
      <c r="O4096" t="s">
        <v>8271</v>
      </c>
      <c r="P4096" s="5">
        <f t="shared" si="253"/>
        <v>36.5</v>
      </c>
      <c r="Q4096" s="10">
        <f t="shared" si="254"/>
        <v>41890.086805555555</v>
      </c>
      <c r="R4096" s="10">
        <f t="shared" si="255"/>
        <v>41934.207638888889</v>
      </c>
      <c r="S4096" t="s">
        <v>8330</v>
      </c>
      <c r="T4096" t="s">
        <v>8331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252"/>
        <v>800</v>
      </c>
      <c r="N4097" t="b">
        <v>0</v>
      </c>
      <c r="O4097" t="s">
        <v>8271</v>
      </c>
      <c r="P4097" s="5">
        <f t="shared" si="253"/>
        <v>2.666666666666667</v>
      </c>
      <c r="Q4097" s="10">
        <f t="shared" si="254"/>
        <v>42693.031828703708</v>
      </c>
      <c r="R4097" s="10">
        <f t="shared" si="255"/>
        <v>42723.031828703708</v>
      </c>
      <c r="S4097" t="s">
        <v>8330</v>
      </c>
      <c r="T4097" t="s">
        <v>8331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ref="M4098:M4161" si="256">E4098/L4098</f>
        <v>80</v>
      </c>
      <c r="N4098" t="b">
        <v>0</v>
      </c>
      <c r="O4098" t="s">
        <v>8271</v>
      </c>
      <c r="P4098" s="5">
        <f t="shared" si="253"/>
        <v>11.428571428571429</v>
      </c>
      <c r="Q4098" s="10">
        <f t="shared" si="254"/>
        <v>42750.530312499999</v>
      </c>
      <c r="R4098" s="10">
        <f t="shared" si="255"/>
        <v>42794.368749999994</v>
      </c>
      <c r="S4098" t="s">
        <v>8330</v>
      </c>
      <c r="T4098" t="s">
        <v>8331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si="256"/>
        <v>#DIV/0!</v>
      </c>
      <c r="N4099" t="b">
        <v>0</v>
      </c>
      <c r="O4099" t="s">
        <v>8271</v>
      </c>
      <c r="P4099" s="5">
        <f t="shared" ref="P4099:P4115" si="257">(E4099/D4099)*100</f>
        <v>0</v>
      </c>
      <c r="Q4099" s="10">
        <f t="shared" ref="Q4099:Q4115" si="258">(((J4099/60)/60)/24)+DATE(1970,1,1)</f>
        <v>42344.824502314819</v>
      </c>
      <c r="R4099" s="10">
        <f t="shared" ref="R4099:R4115" si="259">(((I4099/60)/60)/24)+DATE(1970,1,1)</f>
        <v>42400.996527777781</v>
      </c>
      <c r="S4099" t="s">
        <v>8330</v>
      </c>
      <c r="T4099" t="s">
        <v>8331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256"/>
        <v>#DIV/0!</v>
      </c>
      <c r="N4100" t="b">
        <v>0</v>
      </c>
      <c r="O4100" t="s">
        <v>8271</v>
      </c>
      <c r="P4100" s="5">
        <f t="shared" si="257"/>
        <v>0</v>
      </c>
      <c r="Q4100" s="10">
        <f t="shared" si="258"/>
        <v>42495.722187499996</v>
      </c>
      <c r="R4100" s="10">
        <f t="shared" si="259"/>
        <v>42525.722187499996</v>
      </c>
      <c r="S4100" t="s">
        <v>8330</v>
      </c>
      <c r="T4100" t="s">
        <v>8331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256"/>
        <v>50</v>
      </c>
      <c r="N4101" t="b">
        <v>0</v>
      </c>
      <c r="O4101" t="s">
        <v>8271</v>
      </c>
      <c r="P4101" s="5">
        <f t="shared" si="257"/>
        <v>1.1111111111111112</v>
      </c>
      <c r="Q4101" s="10">
        <f t="shared" si="258"/>
        <v>42570.850381944445</v>
      </c>
      <c r="R4101" s="10">
        <f t="shared" si="259"/>
        <v>42615.850381944445</v>
      </c>
      <c r="S4101" t="s">
        <v>8330</v>
      </c>
      <c r="T4101" t="s">
        <v>8331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256"/>
        <v>#DIV/0!</v>
      </c>
      <c r="N4102" t="b">
        <v>0</v>
      </c>
      <c r="O4102" t="s">
        <v>8271</v>
      </c>
      <c r="P4102" s="5">
        <f t="shared" si="257"/>
        <v>0</v>
      </c>
      <c r="Q4102" s="10">
        <f t="shared" si="258"/>
        <v>41927.124884259261</v>
      </c>
      <c r="R4102" s="10">
        <f t="shared" si="259"/>
        <v>41937.124884259261</v>
      </c>
      <c r="S4102" t="s">
        <v>8330</v>
      </c>
      <c r="T4102" t="s">
        <v>8331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256"/>
        <v>#DIV/0!</v>
      </c>
      <c r="N4103" t="b">
        <v>0</v>
      </c>
      <c r="O4103" t="s">
        <v>8271</v>
      </c>
      <c r="P4103" s="5">
        <f t="shared" si="257"/>
        <v>0</v>
      </c>
      <c r="Q4103" s="10">
        <f t="shared" si="258"/>
        <v>42730.903726851851</v>
      </c>
      <c r="R4103" s="10">
        <f t="shared" si="259"/>
        <v>42760.903726851851</v>
      </c>
      <c r="S4103" t="s">
        <v>8330</v>
      </c>
      <c r="T4103" t="s">
        <v>8331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256"/>
        <v>22.833333333333332</v>
      </c>
      <c r="N4104" t="b">
        <v>0</v>
      </c>
      <c r="O4104" t="s">
        <v>8271</v>
      </c>
      <c r="P4104" s="5">
        <f t="shared" si="257"/>
        <v>27.400000000000002</v>
      </c>
      <c r="Q4104" s="10">
        <f t="shared" si="258"/>
        <v>42475.848067129627</v>
      </c>
      <c r="R4104" s="10">
        <f t="shared" si="259"/>
        <v>42505.848067129627</v>
      </c>
      <c r="S4104" t="s">
        <v>8330</v>
      </c>
      <c r="T4104" t="s">
        <v>8331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256"/>
        <v>16.666666666666668</v>
      </c>
      <c r="N4105" t="b">
        <v>0</v>
      </c>
      <c r="O4105" t="s">
        <v>8271</v>
      </c>
      <c r="P4105" s="5">
        <f t="shared" si="257"/>
        <v>10</v>
      </c>
      <c r="Q4105" s="10">
        <f t="shared" si="258"/>
        <v>42188.83293981482</v>
      </c>
      <c r="R4105" s="10">
        <f t="shared" si="259"/>
        <v>42242.772222222222</v>
      </c>
      <c r="S4105" t="s">
        <v>8330</v>
      </c>
      <c r="T4105" t="s">
        <v>8331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256"/>
        <v>45.785714285714285</v>
      </c>
      <c r="N4106" t="b">
        <v>0</v>
      </c>
      <c r="O4106" t="s">
        <v>8271</v>
      </c>
      <c r="P4106" s="5">
        <f t="shared" si="257"/>
        <v>21.366666666666667</v>
      </c>
      <c r="Q4106" s="10">
        <f t="shared" si="258"/>
        <v>42640.278171296297</v>
      </c>
      <c r="R4106" s="10">
        <f t="shared" si="259"/>
        <v>42670.278171296297</v>
      </c>
      <c r="S4106" t="s">
        <v>8330</v>
      </c>
      <c r="T4106" t="s">
        <v>8331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256"/>
        <v>383.33333333333331</v>
      </c>
      <c r="N4107" t="b">
        <v>0</v>
      </c>
      <c r="O4107" t="s">
        <v>8271</v>
      </c>
      <c r="P4107" s="5">
        <f t="shared" si="257"/>
        <v>6.9696969696969706</v>
      </c>
      <c r="Q4107" s="10">
        <f t="shared" si="258"/>
        <v>42697.010520833333</v>
      </c>
      <c r="R4107" s="10">
        <f t="shared" si="259"/>
        <v>42730.010520833333</v>
      </c>
      <c r="S4107" t="s">
        <v>8330</v>
      </c>
      <c r="T4107" t="s">
        <v>8331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256"/>
        <v>106.96969696969697</v>
      </c>
      <c r="N4108" t="b">
        <v>0</v>
      </c>
      <c r="O4108" t="s">
        <v>8271</v>
      </c>
      <c r="P4108" s="5">
        <f t="shared" si="257"/>
        <v>70.599999999999994</v>
      </c>
      <c r="Q4108" s="10">
        <f t="shared" si="258"/>
        <v>42053.049375000002</v>
      </c>
      <c r="R4108" s="10">
        <f t="shared" si="259"/>
        <v>42096.041666666672</v>
      </c>
      <c r="S4108" t="s">
        <v>8330</v>
      </c>
      <c r="T4108" t="s">
        <v>8331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256"/>
        <v>10.25</v>
      </c>
      <c r="N4109" t="b">
        <v>0</v>
      </c>
      <c r="O4109" t="s">
        <v>8271</v>
      </c>
      <c r="P4109" s="5">
        <f t="shared" si="257"/>
        <v>2.0500000000000003</v>
      </c>
      <c r="Q4109" s="10">
        <f t="shared" si="258"/>
        <v>41883.916678240741</v>
      </c>
      <c r="R4109" s="10">
        <f t="shared" si="259"/>
        <v>41906.916678240741</v>
      </c>
      <c r="S4109" t="s">
        <v>8330</v>
      </c>
      <c r="T4109" t="s">
        <v>8331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256"/>
        <v>59</v>
      </c>
      <c r="N4110" t="b">
        <v>0</v>
      </c>
      <c r="O4110" t="s">
        <v>8271</v>
      </c>
      <c r="P4110" s="5">
        <f t="shared" si="257"/>
        <v>1.9666666666666666</v>
      </c>
      <c r="Q4110" s="10">
        <f t="shared" si="258"/>
        <v>42767.031678240746</v>
      </c>
      <c r="R4110" s="10">
        <f t="shared" si="259"/>
        <v>42797.208333333328</v>
      </c>
      <c r="S4110" t="s">
        <v>8330</v>
      </c>
      <c r="T4110" t="s">
        <v>8331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256"/>
        <v>#DIV/0!</v>
      </c>
      <c r="N4111" t="b">
        <v>0</v>
      </c>
      <c r="O4111" t="s">
        <v>8271</v>
      </c>
      <c r="P4111" s="5">
        <f t="shared" si="257"/>
        <v>0</v>
      </c>
      <c r="Q4111" s="10">
        <f t="shared" si="258"/>
        <v>42307.539398148147</v>
      </c>
      <c r="R4111" s="10">
        <f t="shared" si="259"/>
        <v>42337.581064814818</v>
      </c>
      <c r="S4111" t="s">
        <v>8330</v>
      </c>
      <c r="T4111" t="s">
        <v>8331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256"/>
        <v>14.333333333333334</v>
      </c>
      <c r="N4112" t="b">
        <v>0</v>
      </c>
      <c r="O4112" t="s">
        <v>8271</v>
      </c>
      <c r="P4112" s="5">
        <f t="shared" si="257"/>
        <v>28.666666666666668</v>
      </c>
      <c r="Q4112" s="10">
        <f t="shared" si="258"/>
        <v>42512.626747685179</v>
      </c>
      <c r="R4112" s="10">
        <f t="shared" si="259"/>
        <v>42572.626747685179</v>
      </c>
      <c r="S4112" t="s">
        <v>8330</v>
      </c>
      <c r="T4112" t="s">
        <v>8331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256"/>
        <v>15.666666666666666</v>
      </c>
      <c r="N4113" t="b">
        <v>0</v>
      </c>
      <c r="O4113" t="s">
        <v>8271</v>
      </c>
      <c r="P4113" s="5">
        <f t="shared" si="257"/>
        <v>3.1333333333333333</v>
      </c>
      <c r="Q4113" s="10">
        <f t="shared" si="258"/>
        <v>42029.135879629626</v>
      </c>
      <c r="R4113" s="10">
        <f t="shared" si="259"/>
        <v>42059.135879629626</v>
      </c>
      <c r="S4113" t="s">
        <v>8330</v>
      </c>
      <c r="T4113" t="s">
        <v>8331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256"/>
        <v>1</v>
      </c>
      <c r="N4114" t="b">
        <v>0</v>
      </c>
      <c r="O4114" t="s">
        <v>8271</v>
      </c>
      <c r="P4114" s="5">
        <f t="shared" si="257"/>
        <v>0.04</v>
      </c>
      <c r="Q4114" s="10">
        <f t="shared" si="258"/>
        <v>42400.946597222224</v>
      </c>
      <c r="R4114" s="10">
        <f t="shared" si="259"/>
        <v>42428</v>
      </c>
      <c r="S4114" t="s">
        <v>8330</v>
      </c>
      <c r="T4114" t="s">
        <v>8331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256"/>
        <v>1</v>
      </c>
      <c r="N4115" t="b">
        <v>0</v>
      </c>
      <c r="O4115" t="s">
        <v>8271</v>
      </c>
      <c r="P4115" s="5">
        <f t="shared" si="257"/>
        <v>0.2</v>
      </c>
      <c r="Q4115" s="10">
        <f t="shared" si="258"/>
        <v>42358.573182870372</v>
      </c>
      <c r="R4115" s="10">
        <f t="shared" si="259"/>
        <v>42377.273611111115</v>
      </c>
      <c r="S4115" t="s">
        <v>8330</v>
      </c>
      <c r="T4115" t="s">
        <v>8331</v>
      </c>
    </row>
  </sheetData>
  <autoFilter ref="A1:T4115" xr:uid="{00000000-0001-0000-0000-000000000000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F2:F4115">
    <cfRule type="colorScale" priority="6">
      <colorScale>
        <cfvo type="formula" val="&quot;failed&quot;"/>
        <cfvo type="formula" val="&quot;successful&quot;"/>
        <color rgb="FFFF7128"/>
        <color rgb="FF00B050"/>
      </colorScale>
    </cfRule>
  </conditionalFormatting>
  <conditionalFormatting sqref="P1:P1048576 S1:T1 M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CC82C-E90F-FA45-AF48-09809114B0B5}">
  <dimension ref="A2:F15"/>
  <sheetViews>
    <sheetView workbookViewId="0">
      <selection activeCell="AO21" sqref="AO2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13" width="3.1640625" bestFit="1" customWidth="1"/>
    <col min="14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6.33203125" bestFit="1" customWidth="1"/>
    <col min="448" max="448" width="10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3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3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7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3.1640625" bestFit="1" customWidth="1"/>
    <col min="628" max="636" width="12.1640625" bestFit="1" customWidth="1"/>
    <col min="637" max="637" width="6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3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3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3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3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3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3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3.1640625" bestFit="1" customWidth="1"/>
    <col min="884" max="886" width="12.1640625" bestFit="1" customWidth="1"/>
    <col min="887" max="887" width="6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3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3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3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3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3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6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3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3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3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3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3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3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3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3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5.1640625" bestFit="1" customWidth="1"/>
    <col min="1324" max="1324" width="7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3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6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3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3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3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3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3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3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3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6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3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3.1640625" bestFit="1" customWidth="1"/>
    <col min="1704" max="1704" width="12.1640625" bestFit="1" customWidth="1"/>
    <col min="1705" max="1705" width="6.1640625" bestFit="1" customWidth="1"/>
    <col min="1706" max="1706" width="8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7.1640625" bestFit="1" customWidth="1"/>
    <col min="1718" max="1718" width="12.1640625" bestFit="1" customWidth="1"/>
    <col min="1719" max="1719" width="3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7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1" width="3.1640625" bestFit="1" customWidth="1"/>
    <col min="1752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3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6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3.1640625" bestFit="1" customWidth="1"/>
    <col min="1906" max="1909" width="12.1640625" bestFit="1" customWidth="1"/>
    <col min="1910" max="1910" width="7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6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3.1640625" bestFit="1" customWidth="1"/>
    <col min="1966" max="1967" width="12.1640625" bestFit="1" customWidth="1"/>
    <col min="1968" max="1968" width="5.1640625" bestFit="1" customWidth="1"/>
    <col min="1969" max="1982" width="12.1640625" bestFit="1" customWidth="1"/>
    <col min="1983" max="1983" width="8.1640625" bestFit="1" customWidth="1"/>
    <col min="1984" max="1984" width="3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3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3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4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4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4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4.1640625" bestFit="1" customWidth="1"/>
    <col min="2270" max="2271" width="8.1640625" bestFit="1" customWidth="1"/>
    <col min="2272" max="2275" width="12.1640625" bestFit="1" customWidth="1"/>
    <col min="2276" max="2276" width="4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4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4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4.1640625" bestFit="1" customWidth="1"/>
    <col min="2349" max="2362" width="12.1640625" bestFit="1" customWidth="1"/>
    <col min="2363" max="2363" width="4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4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4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4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4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4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4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4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</cols>
  <sheetData>
    <row r="2" spans="1:6" x14ac:dyDescent="0.2">
      <c r="A2" s="7" t="s">
        <v>8223</v>
      </c>
      <c r="B2" t="s">
        <v>8360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8323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8" t="s">
        <v>8317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8" t="s">
        <v>8341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8" t="s">
        <v>8339</v>
      </c>
      <c r="B9" s="9"/>
      <c r="C9" s="9"/>
      <c r="D9" s="9">
        <v>24</v>
      </c>
      <c r="E9" s="9"/>
      <c r="F9" s="9">
        <v>24</v>
      </c>
    </row>
    <row r="10" spans="1:6" x14ac:dyDescent="0.2">
      <c r="A10" s="8" t="s">
        <v>8338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8" t="s">
        <v>8343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8335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8" t="s">
        <v>8332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8" t="s">
        <v>8330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8" t="s">
        <v>8362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9C60-ACE4-8646-AFBA-5174A794C073}">
  <dimension ref="A1:F46"/>
  <sheetViews>
    <sheetView workbookViewId="0">
      <selection activeCell="K45" sqref="K4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8" t="s">
        <v>8329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8348</v>
      </c>
      <c r="B6" s="9"/>
      <c r="C6" s="9"/>
      <c r="D6" s="9">
        <v>20</v>
      </c>
      <c r="E6" s="9"/>
      <c r="F6" s="9">
        <v>20</v>
      </c>
    </row>
    <row r="7" spans="1:6" x14ac:dyDescent="0.2">
      <c r="A7" s="8" t="s">
        <v>8340</v>
      </c>
      <c r="B7" s="9"/>
      <c r="C7" s="9"/>
      <c r="D7" s="9">
        <v>24</v>
      </c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8322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8328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8327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8314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8320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8" t="s">
        <v>8337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8342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8" t="s">
        <v>8350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8351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8313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8" t="s">
        <v>8312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8" t="s">
        <v>8311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8316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8" t="s">
        <v>8347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8336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8352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8344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8" t="s">
        <v>8349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8331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8" t="s">
        <v>8319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8346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8354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8310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8326</v>
      </c>
      <c r="B34" s="9"/>
      <c r="C34" s="9"/>
      <c r="D34" s="9">
        <v>40</v>
      </c>
      <c r="E34" s="9"/>
      <c r="F34" s="9">
        <v>40</v>
      </c>
    </row>
    <row r="35" spans="1:6" x14ac:dyDescent="0.2">
      <c r="A35" s="8" t="s">
        <v>8325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8353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8" t="s">
        <v>8321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8324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8345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8" t="s">
        <v>8315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8334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8" t="s">
        <v>8333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8" t="s">
        <v>8318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8362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9BD93-F65C-8F40-977A-59C7B1CE9FBA}">
  <dimension ref="A1:E18"/>
  <sheetViews>
    <sheetView workbookViewId="0">
      <selection activeCell="Q11" sqref="Q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8308</v>
      </c>
      <c r="B1" t="s">
        <v>8360</v>
      </c>
    </row>
    <row r="2" spans="1:5" x14ac:dyDescent="0.2">
      <c r="A2" s="7" t="s">
        <v>8380</v>
      </c>
      <c r="B2" t="s">
        <v>8360</v>
      </c>
    </row>
    <row r="4" spans="1:5" x14ac:dyDescent="0.2">
      <c r="A4" s="7" t="s">
        <v>8379</v>
      </c>
      <c r="B4" s="7" t="s">
        <v>8363</v>
      </c>
    </row>
    <row r="5" spans="1:5" x14ac:dyDescent="0.2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62697-A1F3-3F43-8C6A-F541FD9CB685}">
  <dimension ref="A1:H13"/>
  <sheetViews>
    <sheetView workbookViewId="0">
      <selection activeCell="I42" sqref="I42"/>
    </sheetView>
  </sheetViews>
  <sheetFormatPr baseColWidth="10" defaultRowHeight="15" x14ac:dyDescent="0.2"/>
  <cols>
    <col min="1" max="1" width="25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COUNTIFS(Raw_Data!$F:$F,"=successful",Raw_Data!$D:$D,"&lt;1000")</f>
        <v>322</v>
      </c>
      <c r="C2">
        <f>COUNTIFS(Raw_Data!$F:$F,"=failed",Raw_Data!$D:$D,"&lt;1000")</f>
        <v>113</v>
      </c>
      <c r="D2">
        <f>COUNTIFS(Raw_Data!$F:$F,"=canceled",Raw_Data!$D:$D,"&lt;1000")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8390</v>
      </c>
      <c r="B3">
        <f>COUNTIFS(Raw_Data!$F:$F,"=successful",Raw_Data!$D:$D,"&gt;=1000",Raw_Data!$D:$D,"&lt;=4999")</f>
        <v>932</v>
      </c>
      <c r="C3">
        <f>COUNTIFS(Raw_Data!$F:$F,"=failed",Raw_Data!$D:$D,"&gt;=1000",Raw_Data!$D:$D,"&lt;=4999")</f>
        <v>420</v>
      </c>
      <c r="D3">
        <f>COUNTIFS(Raw_Data!$F:$F,"=canceled",Raw_Data!$D:$D,"&gt;=1000",Raw_Data!$D:$D,"&lt;=4999")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8391</v>
      </c>
      <c r="B4">
        <f>COUNTIFS(Raw_Data!$F:$F,"=successful",Raw_Data!$D:$D,"&gt;=5000",Raw_Data!$D:$D,"&lt;=9999")</f>
        <v>381</v>
      </c>
      <c r="C4">
        <f>COUNTIFS(Raw_Data!$F:$F,"=failed",Raw_Data!$D:$D,"&gt;=5000",Raw_Data!$D:$D,"&lt;=9999")</f>
        <v>283</v>
      </c>
      <c r="D4">
        <f>COUNTIFS(Raw_Data!$F:$F,"=canceled",Raw_Data!$D:$D,"&gt;=5000",Raw_Data!$D:$D,"&lt;=9999")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f>COUNTIFS(Raw_Data!$F:$F,"=successful",Raw_Data!$D:$D,"&gt;=10000",Raw_Data!$D:$D,"&lt;=14999")</f>
        <v>168</v>
      </c>
      <c r="C5">
        <f>COUNTIFS(Raw_Data!$F:$F,"=failed",Raw_Data!$D:$D,"&gt;=10000",Raw_Data!$D:$D,"&lt;=14999")</f>
        <v>144</v>
      </c>
      <c r="D5">
        <f>COUNTIFS(Raw_Data!$F:$F,"=canceled",Raw_Data!$D:$D,"&gt;=10000",Raw_Data!$D:$D,"&lt;=14999")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f>COUNTIFS(Raw_Data!$F:$F,"=successful",Raw_Data!$D:$D,"&gt;=15000",Raw_Data!$D:$D,"&lt;=19999")</f>
        <v>94</v>
      </c>
      <c r="C6">
        <f>COUNTIFS(Raw_Data!$F:$F,"=failed",Raw_Data!$D:$D,"&gt;=15000",Raw_Data!$D:$D,"&lt;=19999")</f>
        <v>90</v>
      </c>
      <c r="D6">
        <f>COUNTIFS(Raw_Data!$F:$F,"=canceled",Raw_Data!$D:$D,"&gt;=15000",Raw_Data!$D:$D,"&lt;=19999")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f>COUNTIFS(Raw_Data!$F:$F,"=successful",Raw_Data!$D:$D,"&gt;=20000",Raw_Data!$D:$D,"&lt;=24999")</f>
        <v>62</v>
      </c>
      <c r="C7">
        <f>COUNTIFS(Raw_Data!$F:$F,"=failed",Raw_Data!$D:$D,"&gt;=20000",Raw_Data!$D:$D,"&lt;=24999")</f>
        <v>72</v>
      </c>
      <c r="D7">
        <f>COUNTIFS(Raw_Data!$F:$F,"=canceled",Raw_Data!$D:$D,"&gt;=20000",Raw_Data!$D:$D,"&lt;=24999")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f>COUNTIFS(Raw_Data!$F:$F,"=successful",Raw_Data!$D:$D,"&gt;=25000",Raw_Data!$D:$D,"&lt;=29999")</f>
        <v>55</v>
      </c>
      <c r="C8">
        <f>COUNTIFS(Raw_Data!$F:$F,"=failed",Raw_Data!$D:$D,"&gt;=25000",Raw_Data!$D:$D,"&lt;=29999")</f>
        <v>64</v>
      </c>
      <c r="D8">
        <f>COUNTIFS(Raw_Data!$F:$F,"=canceled",Raw_Data!$D:$D,"&gt;=25000",Raw_Data!$D:$D,"&lt;=29999")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f>COUNTIFS(Raw_Data!$F:$F,"=successful",Raw_Data!$D:$D,"&gt;=30000",Raw_Data!$D:$D,"&lt;=34999")</f>
        <v>32</v>
      </c>
      <c r="C9">
        <f>COUNTIFS(Raw_Data!$F:$F,"=failed",Raw_Data!$D:$D,"&gt;=30000",Raw_Data!$D:$D,"&lt;=34999")</f>
        <v>37</v>
      </c>
      <c r="D9">
        <f>COUNTIFS(Raw_Data!$F:$F,"=canceled",Raw_Data!$D:$D,"&gt;=30000",Raw_Data!$D:$D,"&lt;=34999")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f>COUNTIFS(Raw_Data!$F:$F,"=successful",Raw_Data!$D:$D,"&gt;=35000",Raw_Data!$D:$D,"&lt;=39999")</f>
        <v>26</v>
      </c>
      <c r="C10">
        <f>COUNTIFS(Raw_Data!$F:$F,"=failed",Raw_Data!$D:$D,"&gt;=35000",Raw_Data!$D:$D,"&lt;=39999")</f>
        <v>22</v>
      </c>
      <c r="D10">
        <f>COUNTIFS(Raw_Data!$F:$F,"=canceled",Raw_Data!$D:$D,"&gt;=35000",Raw_Data!$D:$D,"&lt;=39999")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f>COUNTIFS(Raw_Data!$F:$F,"=successful",Raw_Data!$D:$D,"&gt;=40000",Raw_Data!$D:$D,"&lt;=44999")</f>
        <v>21</v>
      </c>
      <c r="C11">
        <f>COUNTIFS(Raw_Data!$F:$F,"=failed",Raw_Data!$D:$D,"&gt;=40000",Raw_Data!$D:$D,"&lt;=44999")</f>
        <v>16</v>
      </c>
      <c r="D11">
        <f>COUNTIFS(Raw_Data!$F:$F,"=canceled",Raw_Data!$D:$D,"&gt;=40000",Raw_Data!$D:$D,"&lt;=44999")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f>COUNTIFS(Raw_Data!$F:$F,"=successful",Raw_Data!$D:$D,"&gt;=45000",Raw_Data!$D:$D,"&lt;=49999")</f>
        <v>6</v>
      </c>
      <c r="C12">
        <f>COUNTIFS(Raw_Data!$F:$F,"=failed",Raw_Data!$D:$D,"&gt;=45000",Raw_Data!$D:$D,"&lt;=49999")</f>
        <v>11</v>
      </c>
      <c r="D12">
        <f>COUNTIFS(Raw_Data!$F:$F,"=canceled",Raw_Data!$D:$D,"&gt;=45000",Raw_Data!$D:$D,"&lt;=49999")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f>COUNTIFS(Raw_Data!$F:$F,"=successful",Raw_Data!$D:$D,"&gt;=50000")</f>
        <v>86</v>
      </c>
      <c r="C13">
        <f>COUNTIFS(Raw_Data!$F:$F,"=failed",Raw_Data!$D:$D,"&gt;=50000")</f>
        <v>258</v>
      </c>
      <c r="D13">
        <f>COUNTIFS(Raw_Data!$F:$F,"=canceled",Raw_Data!$D:$D,"&gt;=50000")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E756-FF82-EF4B-BDB1-E48579D6546F}">
  <dimension ref="A1:R4115"/>
  <sheetViews>
    <sheetView workbookViewId="0">
      <selection activeCell="N64" sqref="N64"/>
    </sheetView>
  </sheetViews>
  <sheetFormatPr baseColWidth="10" defaultRowHeight="15" x14ac:dyDescent="0.2"/>
  <cols>
    <col min="1" max="1" width="8.83203125"/>
    <col min="2" max="2" width="52.1640625" style="3" customWidth="1"/>
    <col min="3" max="3" width="10" bestFit="1" customWidth="1"/>
    <col min="4" max="4" width="23" bestFit="1" customWidth="1"/>
    <col min="5" max="5" width="15.33203125" bestFit="1" customWidth="1"/>
    <col min="6" max="6" width="19.6640625" bestFit="1" customWidth="1"/>
    <col min="7" max="7" width="13" bestFit="1" customWidth="1"/>
    <col min="8" max="8" width="10" bestFit="1" customWidth="1"/>
    <col min="14" max="14" width="17.33203125" bestFit="1" customWidth="1"/>
    <col min="17" max="17" width="14.1640625" bestFit="1" customWidth="1"/>
  </cols>
  <sheetData>
    <row r="1" spans="1:18" ht="16" x14ac:dyDescent="0.2">
      <c r="A1" s="1" t="s">
        <v>0</v>
      </c>
      <c r="B1" s="2" t="s">
        <v>1</v>
      </c>
      <c r="C1" s="12" t="s">
        <v>8403</v>
      </c>
      <c r="D1" s="12" t="s">
        <v>8402</v>
      </c>
      <c r="E1" s="12" t="s">
        <v>8404</v>
      </c>
      <c r="F1" s="12" t="s">
        <v>8405</v>
      </c>
      <c r="H1" s="12" t="s">
        <v>8401</v>
      </c>
      <c r="I1" s="12" t="s">
        <v>8406</v>
      </c>
      <c r="K1" s="12" t="s">
        <v>8401</v>
      </c>
      <c r="L1" s="12" t="s">
        <v>8262</v>
      </c>
    </row>
    <row r="2" spans="1:18" ht="16" x14ac:dyDescent="0.2">
      <c r="A2">
        <v>0</v>
      </c>
      <c r="B2" s="3" t="s">
        <v>2</v>
      </c>
      <c r="C2" s="14" t="str">
        <f>IF(Raw_Data!F2="successful","successful","")</f>
        <v>successful</v>
      </c>
      <c r="D2">
        <f>IF(Raw_Data!F2="successful",Raw_Data!L2,"")</f>
        <v>182</v>
      </c>
      <c r="E2" t="str">
        <f>IF(Raw_Data!F2="failed","failed","")</f>
        <v/>
      </c>
      <c r="F2" t="str">
        <f>IF(Raw_Data!F2="failed",Raw_Data!L2,"")</f>
        <v/>
      </c>
      <c r="H2" s="11" t="s">
        <v>8219</v>
      </c>
      <c r="I2">
        <v>182</v>
      </c>
      <c r="K2" s="15" t="s">
        <v>8221</v>
      </c>
      <c r="L2">
        <v>0</v>
      </c>
    </row>
    <row r="3" spans="1:18" ht="16" x14ac:dyDescent="0.2">
      <c r="A3">
        <v>1</v>
      </c>
      <c r="B3" s="3" t="s">
        <v>3</v>
      </c>
      <c r="C3" s="14" t="str">
        <f>IF(Raw_Data!F3="successful","successful","")</f>
        <v>successful</v>
      </c>
      <c r="D3">
        <f>IF(Raw_Data!F3="successful",Raw_Data!L3,"")</f>
        <v>79</v>
      </c>
      <c r="E3" t="str">
        <f>IF(Raw_Data!F3="failed","failed","")</f>
        <v/>
      </c>
      <c r="F3" t="str">
        <f>IF(Raw_Data!F3="failed",Raw_Data!L3,"")</f>
        <v/>
      </c>
      <c r="H3" s="11" t="s">
        <v>8219</v>
      </c>
      <c r="I3">
        <v>79</v>
      </c>
      <c r="K3" s="15" t="s">
        <v>8221</v>
      </c>
      <c r="L3">
        <v>1</v>
      </c>
      <c r="N3" s="17" t="s">
        <v>8407</v>
      </c>
      <c r="O3" s="18"/>
      <c r="Q3" s="17" t="s">
        <v>8414</v>
      </c>
      <c r="R3" s="18"/>
    </row>
    <row r="4" spans="1:18" ht="16" x14ac:dyDescent="0.2">
      <c r="A4">
        <v>2</v>
      </c>
      <c r="B4" s="3" t="s">
        <v>4</v>
      </c>
      <c r="C4" s="14" t="str">
        <f>IF(Raw_Data!F4="successful","successful","")</f>
        <v>successful</v>
      </c>
      <c r="D4">
        <f>IF(Raw_Data!F4="successful",Raw_Data!L4,"")</f>
        <v>35</v>
      </c>
      <c r="E4" t="str">
        <f>IF(Raw_Data!F4="failed","failed","")</f>
        <v/>
      </c>
      <c r="F4" t="str">
        <f>IF(Raw_Data!F4="failed",Raw_Data!L4,"")</f>
        <v/>
      </c>
      <c r="H4" s="11" t="s">
        <v>8219</v>
      </c>
      <c r="I4">
        <v>35</v>
      </c>
      <c r="K4" s="15" t="s">
        <v>8221</v>
      </c>
      <c r="L4">
        <v>10</v>
      </c>
      <c r="N4" s="16" t="s">
        <v>8408</v>
      </c>
      <c r="O4" s="16">
        <f>AVERAGE(I2:I2186)</f>
        <v>194.42517162471395</v>
      </c>
      <c r="Q4" s="16" t="s">
        <v>8408</v>
      </c>
      <c r="R4" s="16">
        <f>AVERAGE(L2:L1531)</f>
        <v>17.709803921568628</v>
      </c>
    </row>
    <row r="5" spans="1:18" ht="16" x14ac:dyDescent="0.2">
      <c r="A5">
        <v>3</v>
      </c>
      <c r="B5" s="3" t="s">
        <v>5</v>
      </c>
      <c r="C5" s="14" t="str">
        <f>IF(Raw_Data!F5="successful","successful","")</f>
        <v>successful</v>
      </c>
      <c r="D5">
        <f>IF(Raw_Data!F5="successful",Raw_Data!L5,"")</f>
        <v>150</v>
      </c>
      <c r="E5" t="str">
        <f>IF(Raw_Data!F5="failed","failed","")</f>
        <v/>
      </c>
      <c r="F5" t="str">
        <f>IF(Raw_Data!F5="failed",Raw_Data!L5,"")</f>
        <v/>
      </c>
      <c r="H5" s="11" t="s">
        <v>8219</v>
      </c>
      <c r="I5">
        <v>150</v>
      </c>
      <c r="K5" s="15" t="s">
        <v>8221</v>
      </c>
      <c r="L5">
        <v>0</v>
      </c>
      <c r="N5" s="16" t="s">
        <v>8409</v>
      </c>
      <c r="O5" s="16">
        <f>MEDIAN(I2:I2186)</f>
        <v>62</v>
      </c>
      <c r="Q5" s="16" t="s">
        <v>8409</v>
      </c>
      <c r="R5" s="16">
        <f>MEDIAN(L2:L1531)</f>
        <v>4</v>
      </c>
    </row>
    <row r="6" spans="1:18" ht="16" x14ac:dyDescent="0.2">
      <c r="A6">
        <v>4</v>
      </c>
      <c r="B6" s="3" t="s">
        <v>6</v>
      </c>
      <c r="C6" s="14" t="str">
        <f>IF(Raw_Data!F6="successful","successful","")</f>
        <v>successful</v>
      </c>
      <c r="D6">
        <f>IF(Raw_Data!F6="successful",Raw_Data!L6,"")</f>
        <v>284</v>
      </c>
      <c r="E6" t="str">
        <f>IF(Raw_Data!F6="failed","failed","")</f>
        <v/>
      </c>
      <c r="F6" t="str">
        <f>IF(Raw_Data!F6="failed",Raw_Data!L6,"")</f>
        <v/>
      </c>
      <c r="H6" s="11" t="s">
        <v>8219</v>
      </c>
      <c r="I6">
        <v>284</v>
      </c>
      <c r="K6" s="15" t="s">
        <v>8221</v>
      </c>
      <c r="L6">
        <v>7</v>
      </c>
      <c r="N6" s="16" t="s">
        <v>8412</v>
      </c>
      <c r="O6" s="16">
        <f>MIN(I2:I2186)</f>
        <v>1</v>
      </c>
      <c r="Q6" s="16" t="s">
        <v>8412</v>
      </c>
      <c r="R6" s="16">
        <f>MIN(L2:L1531)</f>
        <v>0</v>
      </c>
    </row>
    <row r="7" spans="1:18" ht="16" x14ac:dyDescent="0.2">
      <c r="A7">
        <v>5</v>
      </c>
      <c r="B7" s="3" t="s">
        <v>7</v>
      </c>
      <c r="C7" s="14" t="str">
        <f>IF(Raw_Data!F7="successful","successful","")</f>
        <v>successful</v>
      </c>
      <c r="D7">
        <f>IF(Raw_Data!F7="successful",Raw_Data!L7,"")</f>
        <v>47</v>
      </c>
      <c r="E7" t="str">
        <f>IF(Raw_Data!F7="failed","failed","")</f>
        <v/>
      </c>
      <c r="F7" t="str">
        <f>IF(Raw_Data!F7="failed",Raw_Data!L7,"")</f>
        <v/>
      </c>
      <c r="H7" s="11" t="s">
        <v>8219</v>
      </c>
      <c r="I7">
        <v>47</v>
      </c>
      <c r="K7" s="15" t="s">
        <v>8221</v>
      </c>
      <c r="L7">
        <v>0</v>
      </c>
      <c r="N7" s="16" t="s">
        <v>8413</v>
      </c>
      <c r="O7" s="16">
        <f>MAX(I2:I2186)</f>
        <v>26457</v>
      </c>
      <c r="Q7" s="16" t="s">
        <v>8413</v>
      </c>
      <c r="R7" s="16">
        <f>MAX(L2:L1531)</f>
        <v>1293</v>
      </c>
    </row>
    <row r="8" spans="1:18" ht="16" x14ac:dyDescent="0.2">
      <c r="A8">
        <v>6</v>
      </c>
      <c r="B8" s="3" t="s">
        <v>8</v>
      </c>
      <c r="C8" s="14" t="str">
        <f>IF(Raw_Data!F8="successful","successful","")</f>
        <v>successful</v>
      </c>
      <c r="D8">
        <f>IF(Raw_Data!F8="successful",Raw_Data!L8,"")</f>
        <v>58</v>
      </c>
      <c r="E8" t="str">
        <f>IF(Raw_Data!F8="failed","failed","")</f>
        <v/>
      </c>
      <c r="F8" t="str">
        <f>IF(Raw_Data!F8="failed",Raw_Data!L8,"")</f>
        <v/>
      </c>
      <c r="H8" s="11" t="s">
        <v>8219</v>
      </c>
      <c r="I8">
        <v>58</v>
      </c>
      <c r="K8" s="15" t="s">
        <v>8221</v>
      </c>
      <c r="L8">
        <v>1</v>
      </c>
      <c r="N8" s="16" t="s">
        <v>8410</v>
      </c>
      <c r="O8" s="16">
        <f>_xlfn.VAR.P(I2:I2186)</f>
        <v>712840.9867348104</v>
      </c>
      <c r="Q8" s="16" t="s">
        <v>8410</v>
      </c>
      <c r="R8" s="16">
        <f>_xlfn.VAR.P(L2:L1531)</f>
        <v>3773.2216685890044</v>
      </c>
    </row>
    <row r="9" spans="1:18" ht="16" x14ac:dyDescent="0.2">
      <c r="A9">
        <v>7</v>
      </c>
      <c r="B9" s="3" t="s">
        <v>9</v>
      </c>
      <c r="C9" s="14" t="str">
        <f>IF(Raw_Data!F9="successful","successful","")</f>
        <v>successful</v>
      </c>
      <c r="D9">
        <f>IF(Raw_Data!F9="successful",Raw_Data!L9,"")</f>
        <v>57</v>
      </c>
      <c r="E9" t="str">
        <f>IF(Raw_Data!F9="failed","failed","")</f>
        <v/>
      </c>
      <c r="F9" t="str">
        <f>IF(Raw_Data!F9="failed",Raw_Data!L9,"")</f>
        <v/>
      </c>
      <c r="H9" s="11" t="s">
        <v>8219</v>
      </c>
      <c r="I9">
        <v>57</v>
      </c>
      <c r="K9" s="15" t="s">
        <v>8221</v>
      </c>
      <c r="L9">
        <v>2</v>
      </c>
      <c r="N9" s="16" t="s">
        <v>8411</v>
      </c>
      <c r="O9" s="16">
        <f>STDEV(I2:I2186)</f>
        <v>844.49237955591047</v>
      </c>
      <c r="Q9" s="16" t="s">
        <v>8411</v>
      </c>
      <c r="R9" s="16">
        <f>STDEV(L2:L1531)</f>
        <v>61.446638959868842</v>
      </c>
    </row>
    <row r="10" spans="1:18" ht="16" x14ac:dyDescent="0.2">
      <c r="A10">
        <v>8</v>
      </c>
      <c r="B10" s="3" t="s">
        <v>10</v>
      </c>
      <c r="C10" s="14" t="str">
        <f>IF(Raw_Data!F10="successful","successful","")</f>
        <v>successful</v>
      </c>
      <c r="D10">
        <f>IF(Raw_Data!F10="successful",Raw_Data!L10,"")</f>
        <v>12</v>
      </c>
      <c r="E10" t="str">
        <f>IF(Raw_Data!F10="failed","failed","")</f>
        <v/>
      </c>
      <c r="F10" t="str">
        <f>IF(Raw_Data!F10="failed",Raw_Data!L10,"")</f>
        <v/>
      </c>
      <c r="H10" s="11" t="s">
        <v>8219</v>
      </c>
      <c r="I10">
        <v>12</v>
      </c>
      <c r="K10" s="15" t="s">
        <v>8221</v>
      </c>
      <c r="L10">
        <v>3</v>
      </c>
    </row>
    <row r="11" spans="1:18" ht="16" x14ac:dyDescent="0.2">
      <c r="A11">
        <v>9</v>
      </c>
      <c r="B11" s="3" t="s">
        <v>11</v>
      </c>
      <c r="C11" s="14" t="str">
        <f>IF(Raw_Data!F11="successful","successful","")</f>
        <v>successful</v>
      </c>
      <c r="D11">
        <f>IF(Raw_Data!F11="successful",Raw_Data!L11,"")</f>
        <v>20</v>
      </c>
      <c r="E11" t="str">
        <f>IF(Raw_Data!F11="failed","failed","")</f>
        <v/>
      </c>
      <c r="F11" t="str">
        <f>IF(Raw_Data!F11="failed",Raw_Data!L11,"")</f>
        <v/>
      </c>
      <c r="H11" s="11" t="s">
        <v>8219</v>
      </c>
      <c r="I11">
        <v>20</v>
      </c>
      <c r="K11" s="15" t="s">
        <v>8221</v>
      </c>
      <c r="L11">
        <v>10</v>
      </c>
    </row>
    <row r="12" spans="1:18" ht="16" x14ac:dyDescent="0.2">
      <c r="A12">
        <v>10</v>
      </c>
      <c r="B12" s="3" t="s">
        <v>12</v>
      </c>
      <c r="C12" s="14" t="str">
        <f>IF(Raw_Data!F12="successful","successful","")</f>
        <v>successful</v>
      </c>
      <c r="D12">
        <f>IF(Raw_Data!F12="successful",Raw_Data!L12,"")</f>
        <v>19</v>
      </c>
      <c r="E12" t="str">
        <f>IF(Raw_Data!F12="failed","failed","")</f>
        <v/>
      </c>
      <c r="F12" t="str">
        <f>IF(Raw_Data!F12="failed",Raw_Data!L12,"")</f>
        <v/>
      </c>
      <c r="H12" s="11" t="s">
        <v>8219</v>
      </c>
      <c r="I12">
        <v>19</v>
      </c>
      <c r="K12" s="15" t="s">
        <v>8221</v>
      </c>
      <c r="L12">
        <v>10</v>
      </c>
    </row>
    <row r="13" spans="1:18" ht="16" x14ac:dyDescent="0.2">
      <c r="A13">
        <v>11</v>
      </c>
      <c r="B13" s="3" t="s">
        <v>13</v>
      </c>
      <c r="C13" s="14" t="str">
        <f>IF(Raw_Data!F13="successful","successful","")</f>
        <v>successful</v>
      </c>
      <c r="D13">
        <f>IF(Raw_Data!F13="successful",Raw_Data!L13,"")</f>
        <v>75</v>
      </c>
      <c r="E13" t="str">
        <f>IF(Raw_Data!F13="failed","failed","")</f>
        <v/>
      </c>
      <c r="F13" t="str">
        <f>IF(Raw_Data!F13="failed",Raw_Data!L13,"")</f>
        <v/>
      </c>
      <c r="H13" s="11" t="s">
        <v>8219</v>
      </c>
      <c r="I13">
        <v>75</v>
      </c>
      <c r="K13" s="15" t="s">
        <v>8221</v>
      </c>
      <c r="L13">
        <v>1</v>
      </c>
    </row>
    <row r="14" spans="1:18" ht="16" x14ac:dyDescent="0.2">
      <c r="A14">
        <v>12</v>
      </c>
      <c r="B14" s="3" t="s">
        <v>14</v>
      </c>
      <c r="C14" s="14" t="str">
        <f>IF(Raw_Data!F14="successful","successful","")</f>
        <v>successful</v>
      </c>
      <c r="D14">
        <f>IF(Raw_Data!F14="successful",Raw_Data!L14,"")</f>
        <v>827</v>
      </c>
      <c r="E14" t="str">
        <f>IF(Raw_Data!F14="failed","failed","")</f>
        <v/>
      </c>
      <c r="F14" t="str">
        <f>IF(Raw_Data!F14="failed",Raw_Data!L14,"")</f>
        <v/>
      </c>
      <c r="H14" s="11" t="s">
        <v>8219</v>
      </c>
      <c r="I14">
        <v>827</v>
      </c>
      <c r="K14" s="15" t="s">
        <v>8221</v>
      </c>
      <c r="L14">
        <v>0</v>
      </c>
    </row>
    <row r="15" spans="1:18" ht="16" x14ac:dyDescent="0.2">
      <c r="A15">
        <v>13</v>
      </c>
      <c r="B15" s="3" t="s">
        <v>15</v>
      </c>
      <c r="C15" s="14" t="str">
        <f>IF(Raw_Data!F15="successful","successful","")</f>
        <v>successful</v>
      </c>
      <c r="D15">
        <f>IF(Raw_Data!F15="successful",Raw_Data!L15,"")</f>
        <v>51</v>
      </c>
      <c r="E15" t="str">
        <f>IF(Raw_Data!F15="failed","failed","")</f>
        <v/>
      </c>
      <c r="F15" t="str">
        <f>IF(Raw_Data!F15="failed",Raw_Data!L15,"")</f>
        <v/>
      </c>
      <c r="H15" s="11" t="s">
        <v>8219</v>
      </c>
      <c r="I15">
        <v>51</v>
      </c>
      <c r="K15" s="15" t="s">
        <v>8221</v>
      </c>
      <c r="L15">
        <v>0</v>
      </c>
    </row>
    <row r="16" spans="1:18" ht="16" x14ac:dyDescent="0.2">
      <c r="A16">
        <v>14</v>
      </c>
      <c r="B16" s="3" t="s">
        <v>16</v>
      </c>
      <c r="C16" s="14" t="str">
        <f>IF(Raw_Data!F16="successful","successful","")</f>
        <v>successful</v>
      </c>
      <c r="D16">
        <f>IF(Raw_Data!F16="successful",Raw_Data!L16,"")</f>
        <v>41</v>
      </c>
      <c r="E16" t="str">
        <f>IF(Raw_Data!F16="failed","failed","")</f>
        <v/>
      </c>
      <c r="F16" t="str">
        <f>IF(Raw_Data!F16="failed",Raw_Data!L16,"")</f>
        <v/>
      </c>
      <c r="H16" s="11" t="s">
        <v>8219</v>
      </c>
      <c r="I16">
        <v>41</v>
      </c>
      <c r="K16" s="15" t="s">
        <v>8221</v>
      </c>
      <c r="L16">
        <v>0</v>
      </c>
    </row>
    <row r="17" spans="1:12" ht="16" x14ac:dyDescent="0.2">
      <c r="A17">
        <v>15</v>
      </c>
      <c r="B17" s="3" t="s">
        <v>17</v>
      </c>
      <c r="C17" s="14" t="str">
        <f>IF(Raw_Data!F17="successful","successful","")</f>
        <v>successful</v>
      </c>
      <c r="D17">
        <f>IF(Raw_Data!F17="successful",Raw_Data!L17,"")</f>
        <v>98</v>
      </c>
      <c r="E17" t="str">
        <f>IF(Raw_Data!F17="failed","failed","")</f>
        <v/>
      </c>
      <c r="F17" t="str">
        <f>IF(Raw_Data!F17="failed",Raw_Data!L17,"")</f>
        <v/>
      </c>
      <c r="H17" s="11" t="s">
        <v>8219</v>
      </c>
      <c r="I17">
        <v>98</v>
      </c>
      <c r="K17" s="15" t="s">
        <v>8221</v>
      </c>
      <c r="L17">
        <v>26</v>
      </c>
    </row>
    <row r="18" spans="1:12" ht="16" x14ac:dyDescent="0.2">
      <c r="A18">
        <v>16</v>
      </c>
      <c r="B18" s="3" t="s">
        <v>18</v>
      </c>
      <c r="C18" s="14" t="str">
        <f>IF(Raw_Data!F18="successful","successful","")</f>
        <v>successful</v>
      </c>
      <c r="D18">
        <f>IF(Raw_Data!F18="successful",Raw_Data!L18,"")</f>
        <v>70</v>
      </c>
      <c r="E18" t="str">
        <f>IF(Raw_Data!F18="failed","failed","")</f>
        <v/>
      </c>
      <c r="F18" t="str">
        <f>IF(Raw_Data!F18="failed",Raw_Data!L18,"")</f>
        <v/>
      </c>
      <c r="H18" s="11" t="s">
        <v>8219</v>
      </c>
      <c r="I18">
        <v>70</v>
      </c>
      <c r="K18" s="15" t="s">
        <v>8221</v>
      </c>
      <c r="L18">
        <v>0</v>
      </c>
    </row>
    <row r="19" spans="1:12" ht="16" x14ac:dyDescent="0.2">
      <c r="A19">
        <v>17</v>
      </c>
      <c r="B19" s="3" t="s">
        <v>19</v>
      </c>
      <c r="C19" s="14" t="str">
        <f>IF(Raw_Data!F19="successful","successful","")</f>
        <v>successful</v>
      </c>
      <c r="D19">
        <f>IF(Raw_Data!F19="successful",Raw_Data!L19,"")</f>
        <v>36</v>
      </c>
      <c r="E19" t="str">
        <f>IF(Raw_Data!F19="failed","failed","")</f>
        <v/>
      </c>
      <c r="F19" t="str">
        <f>IF(Raw_Data!F19="failed",Raw_Data!L19,"")</f>
        <v/>
      </c>
      <c r="H19" s="11" t="s">
        <v>8219</v>
      </c>
      <c r="I19">
        <v>36</v>
      </c>
      <c r="K19" s="15" t="s">
        <v>8221</v>
      </c>
      <c r="L19">
        <v>7</v>
      </c>
    </row>
    <row r="20" spans="1:12" ht="16" x14ac:dyDescent="0.2">
      <c r="A20">
        <v>18</v>
      </c>
      <c r="B20" s="3" t="s">
        <v>20</v>
      </c>
      <c r="C20" s="14" t="str">
        <f>IF(Raw_Data!F20="successful","successful","")</f>
        <v>successful</v>
      </c>
      <c r="D20">
        <f>IF(Raw_Data!F20="successful",Raw_Data!L20,"")</f>
        <v>342</v>
      </c>
      <c r="E20" t="str">
        <f>IF(Raw_Data!F20="failed","failed","")</f>
        <v/>
      </c>
      <c r="F20" t="str">
        <f>IF(Raw_Data!F20="failed",Raw_Data!L20,"")</f>
        <v/>
      </c>
      <c r="H20" s="11" t="s">
        <v>8219</v>
      </c>
      <c r="I20">
        <v>342</v>
      </c>
      <c r="K20" s="15" t="s">
        <v>8221</v>
      </c>
      <c r="L20">
        <v>0</v>
      </c>
    </row>
    <row r="21" spans="1:12" ht="16" x14ac:dyDescent="0.2">
      <c r="A21">
        <v>19</v>
      </c>
      <c r="B21" s="3" t="s">
        <v>21</v>
      </c>
      <c r="C21" s="14" t="str">
        <f>IF(Raw_Data!F21="successful","successful","")</f>
        <v>successful</v>
      </c>
      <c r="D21">
        <f>IF(Raw_Data!F21="successful",Raw_Data!L21,"")</f>
        <v>22</v>
      </c>
      <c r="E21" t="str">
        <f>IF(Raw_Data!F21="failed","failed","")</f>
        <v/>
      </c>
      <c r="F21" t="str">
        <f>IF(Raw_Data!F21="failed",Raw_Data!L21,"")</f>
        <v/>
      </c>
      <c r="H21" s="11" t="s">
        <v>8219</v>
      </c>
      <c r="I21">
        <v>22</v>
      </c>
      <c r="K21" s="15" t="s">
        <v>8221</v>
      </c>
      <c r="L21">
        <v>2</v>
      </c>
    </row>
    <row r="22" spans="1:12" ht="16" x14ac:dyDescent="0.2">
      <c r="A22">
        <v>20</v>
      </c>
      <c r="B22" s="3" t="s">
        <v>22</v>
      </c>
      <c r="C22" s="14" t="str">
        <f>IF(Raw_Data!F22="successful","successful","")</f>
        <v>successful</v>
      </c>
      <c r="D22">
        <f>IF(Raw_Data!F22="successful",Raw_Data!L22,"")</f>
        <v>25</v>
      </c>
      <c r="E22" t="str">
        <f>IF(Raw_Data!F22="failed","failed","")</f>
        <v/>
      </c>
      <c r="F22" t="str">
        <f>IF(Raw_Data!F22="failed",Raw_Data!L22,"")</f>
        <v/>
      </c>
      <c r="H22" s="11" t="s">
        <v>8219</v>
      </c>
      <c r="I22">
        <v>25</v>
      </c>
      <c r="K22" s="15" t="s">
        <v>8221</v>
      </c>
      <c r="L22">
        <v>13</v>
      </c>
    </row>
    <row r="23" spans="1:12" ht="16" x14ac:dyDescent="0.2">
      <c r="A23">
        <v>21</v>
      </c>
      <c r="B23" s="3" t="s">
        <v>23</v>
      </c>
      <c r="C23" s="14" t="str">
        <f>IF(Raw_Data!F23="successful","successful","")</f>
        <v>successful</v>
      </c>
      <c r="D23">
        <f>IF(Raw_Data!F23="successful",Raw_Data!L23,"")</f>
        <v>101</v>
      </c>
      <c r="E23" t="str">
        <f>IF(Raw_Data!F23="failed","failed","")</f>
        <v/>
      </c>
      <c r="F23" t="str">
        <f>IF(Raw_Data!F23="failed",Raw_Data!L23,"")</f>
        <v/>
      </c>
      <c r="H23" s="11" t="s">
        <v>8219</v>
      </c>
      <c r="I23">
        <v>101</v>
      </c>
      <c r="K23" s="15" t="s">
        <v>8221</v>
      </c>
      <c r="L23">
        <v>4</v>
      </c>
    </row>
    <row r="24" spans="1:12" ht="16" x14ac:dyDescent="0.2">
      <c r="A24">
        <v>22</v>
      </c>
      <c r="B24" s="3" t="s">
        <v>24</v>
      </c>
      <c r="C24" s="14" t="str">
        <f>IF(Raw_Data!F24="successful","successful","")</f>
        <v>successful</v>
      </c>
      <c r="D24">
        <f>IF(Raw_Data!F24="successful",Raw_Data!L24,"")</f>
        <v>8</v>
      </c>
      <c r="E24" t="str">
        <f>IF(Raw_Data!F24="failed","failed","")</f>
        <v/>
      </c>
      <c r="F24" t="str">
        <f>IF(Raw_Data!F24="failed",Raw_Data!L24,"")</f>
        <v/>
      </c>
      <c r="H24" s="11" t="s">
        <v>8219</v>
      </c>
      <c r="I24">
        <v>8</v>
      </c>
      <c r="K24" s="15" t="s">
        <v>8221</v>
      </c>
      <c r="L24">
        <v>0</v>
      </c>
    </row>
    <row r="25" spans="1:12" ht="16" x14ac:dyDescent="0.2">
      <c r="A25">
        <v>23</v>
      </c>
      <c r="B25" s="3" t="s">
        <v>25</v>
      </c>
      <c r="C25" s="14" t="str">
        <f>IF(Raw_Data!F25="successful","successful","")</f>
        <v>successful</v>
      </c>
      <c r="D25">
        <f>IF(Raw_Data!F25="successful",Raw_Data!L25,"")</f>
        <v>23</v>
      </c>
      <c r="E25" t="str">
        <f>IF(Raw_Data!F25="failed","failed","")</f>
        <v/>
      </c>
      <c r="F25" t="str">
        <f>IF(Raw_Data!F25="failed",Raw_Data!L25,"")</f>
        <v/>
      </c>
      <c r="H25" s="11" t="s">
        <v>8219</v>
      </c>
      <c r="I25">
        <v>23</v>
      </c>
      <c r="K25" s="15" t="s">
        <v>8221</v>
      </c>
      <c r="L25">
        <v>12</v>
      </c>
    </row>
    <row r="26" spans="1:12" ht="16" x14ac:dyDescent="0.2">
      <c r="A26">
        <v>24</v>
      </c>
      <c r="B26" s="3" t="s">
        <v>26</v>
      </c>
      <c r="C26" s="14" t="str">
        <f>IF(Raw_Data!F26="successful","successful","")</f>
        <v>successful</v>
      </c>
      <c r="D26">
        <f>IF(Raw_Data!F26="successful",Raw_Data!L26,"")</f>
        <v>574</v>
      </c>
      <c r="E26" t="str">
        <f>IF(Raw_Data!F26="failed","failed","")</f>
        <v/>
      </c>
      <c r="F26" t="str">
        <f>IF(Raw_Data!F26="failed",Raw_Data!L26,"")</f>
        <v/>
      </c>
      <c r="H26" s="11" t="s">
        <v>8219</v>
      </c>
      <c r="I26">
        <v>574</v>
      </c>
      <c r="K26" s="15" t="s">
        <v>8221</v>
      </c>
      <c r="L26">
        <v>2</v>
      </c>
    </row>
    <row r="27" spans="1:12" ht="16" x14ac:dyDescent="0.2">
      <c r="A27">
        <v>25</v>
      </c>
      <c r="B27" s="3" t="s">
        <v>27</v>
      </c>
      <c r="C27" s="14" t="str">
        <f>IF(Raw_Data!F27="successful","successful","")</f>
        <v>successful</v>
      </c>
      <c r="D27">
        <f>IF(Raw_Data!F27="successful",Raw_Data!L27,"")</f>
        <v>14</v>
      </c>
      <c r="E27" t="str">
        <f>IF(Raw_Data!F27="failed","failed","")</f>
        <v/>
      </c>
      <c r="F27" t="str">
        <f>IF(Raw_Data!F27="failed",Raw_Data!L27,"")</f>
        <v/>
      </c>
      <c r="H27" s="11" t="s">
        <v>8219</v>
      </c>
      <c r="I27">
        <v>14</v>
      </c>
      <c r="K27" s="15" t="s">
        <v>8221</v>
      </c>
      <c r="L27">
        <v>10</v>
      </c>
    </row>
    <row r="28" spans="1:12" ht="16" x14ac:dyDescent="0.2">
      <c r="A28">
        <v>26</v>
      </c>
      <c r="B28" s="3" t="s">
        <v>28</v>
      </c>
      <c r="C28" s="14" t="str">
        <f>IF(Raw_Data!F28="successful","successful","")</f>
        <v>successful</v>
      </c>
      <c r="D28">
        <f>IF(Raw_Data!F28="successful",Raw_Data!L28,"")</f>
        <v>19</v>
      </c>
      <c r="E28" t="str">
        <f>IF(Raw_Data!F28="failed","failed","")</f>
        <v/>
      </c>
      <c r="F28" t="str">
        <f>IF(Raw_Data!F28="failed",Raw_Data!L28,"")</f>
        <v/>
      </c>
      <c r="H28" s="11" t="s">
        <v>8219</v>
      </c>
      <c r="I28">
        <v>19</v>
      </c>
      <c r="K28" s="15" t="s">
        <v>8221</v>
      </c>
      <c r="L28">
        <v>0</v>
      </c>
    </row>
    <row r="29" spans="1:12" ht="16" x14ac:dyDescent="0.2">
      <c r="A29">
        <v>27</v>
      </c>
      <c r="B29" s="3" t="s">
        <v>29</v>
      </c>
      <c r="C29" s="14" t="str">
        <f>IF(Raw_Data!F29="successful","successful","")</f>
        <v>successful</v>
      </c>
      <c r="D29">
        <f>IF(Raw_Data!F29="successful",Raw_Data!L29,"")</f>
        <v>150</v>
      </c>
      <c r="E29" t="str">
        <f>IF(Raw_Data!F29="failed","failed","")</f>
        <v/>
      </c>
      <c r="F29" t="str">
        <f>IF(Raw_Data!F29="failed",Raw_Data!L29,"")</f>
        <v/>
      </c>
      <c r="H29" s="11" t="s">
        <v>8219</v>
      </c>
      <c r="I29">
        <v>150</v>
      </c>
      <c r="K29" s="15" t="s">
        <v>8221</v>
      </c>
      <c r="L29">
        <v>5</v>
      </c>
    </row>
    <row r="30" spans="1:12" ht="16" x14ac:dyDescent="0.2">
      <c r="A30">
        <v>28</v>
      </c>
      <c r="B30" s="3" t="s">
        <v>30</v>
      </c>
      <c r="C30" s="14" t="str">
        <f>IF(Raw_Data!F30="successful","successful","")</f>
        <v>successful</v>
      </c>
      <c r="D30">
        <f>IF(Raw_Data!F30="successful",Raw_Data!L30,"")</f>
        <v>71</v>
      </c>
      <c r="E30" t="str">
        <f>IF(Raw_Data!F30="failed","failed","")</f>
        <v/>
      </c>
      <c r="F30" t="str">
        <f>IF(Raw_Data!F30="failed",Raw_Data!L30,"")</f>
        <v/>
      </c>
      <c r="H30" s="11" t="s">
        <v>8219</v>
      </c>
      <c r="I30">
        <v>71</v>
      </c>
      <c r="K30" s="15" t="s">
        <v>8221</v>
      </c>
      <c r="L30">
        <v>0</v>
      </c>
    </row>
    <row r="31" spans="1:12" ht="16" x14ac:dyDescent="0.2">
      <c r="A31">
        <v>29</v>
      </c>
      <c r="B31" s="3" t="s">
        <v>31</v>
      </c>
      <c r="C31" s="14" t="str">
        <f>IF(Raw_Data!F31="successful","successful","")</f>
        <v>successful</v>
      </c>
      <c r="D31">
        <f>IF(Raw_Data!F31="successful",Raw_Data!L31,"")</f>
        <v>117</v>
      </c>
      <c r="E31" t="str">
        <f>IF(Raw_Data!F31="failed","failed","")</f>
        <v/>
      </c>
      <c r="F31" t="str">
        <f>IF(Raw_Data!F31="failed",Raw_Data!L31,"")</f>
        <v/>
      </c>
      <c r="H31" s="11" t="s">
        <v>8219</v>
      </c>
      <c r="I31">
        <v>117</v>
      </c>
      <c r="K31" s="15" t="s">
        <v>8221</v>
      </c>
      <c r="L31">
        <v>5</v>
      </c>
    </row>
    <row r="32" spans="1:12" ht="16" x14ac:dyDescent="0.2">
      <c r="A32">
        <v>30</v>
      </c>
      <c r="B32" s="3" t="s">
        <v>32</v>
      </c>
      <c r="C32" s="14" t="str">
        <f>IF(Raw_Data!F32="successful","successful","")</f>
        <v>successful</v>
      </c>
      <c r="D32">
        <f>IF(Raw_Data!F32="successful",Raw_Data!L32,"")</f>
        <v>53</v>
      </c>
      <c r="E32" t="str">
        <f>IF(Raw_Data!F32="failed","failed","")</f>
        <v/>
      </c>
      <c r="F32" t="str">
        <f>IF(Raw_Data!F32="failed",Raw_Data!L32,"")</f>
        <v/>
      </c>
      <c r="H32" s="11" t="s">
        <v>8219</v>
      </c>
      <c r="I32">
        <v>53</v>
      </c>
      <c r="K32" s="15" t="s">
        <v>8221</v>
      </c>
      <c r="L32">
        <v>1</v>
      </c>
    </row>
    <row r="33" spans="1:12" ht="16" x14ac:dyDescent="0.2">
      <c r="A33">
        <v>31</v>
      </c>
      <c r="B33" s="3" t="s">
        <v>33</v>
      </c>
      <c r="C33" s="14" t="str">
        <f>IF(Raw_Data!F33="successful","successful","")</f>
        <v>successful</v>
      </c>
      <c r="D33">
        <f>IF(Raw_Data!F33="successful",Raw_Data!L33,"")</f>
        <v>1</v>
      </c>
      <c r="E33" t="str">
        <f>IF(Raw_Data!F33="failed","failed","")</f>
        <v/>
      </c>
      <c r="F33" t="str">
        <f>IF(Raw_Data!F33="failed",Raw_Data!L33,"")</f>
        <v/>
      </c>
      <c r="H33" s="11" t="s">
        <v>8219</v>
      </c>
      <c r="I33">
        <v>1</v>
      </c>
      <c r="K33" s="15" t="s">
        <v>8221</v>
      </c>
      <c r="L33">
        <v>3</v>
      </c>
    </row>
    <row r="34" spans="1:12" ht="16" x14ac:dyDescent="0.2">
      <c r="A34">
        <v>32</v>
      </c>
      <c r="B34" s="3" t="s">
        <v>34</v>
      </c>
      <c r="C34" s="14" t="str">
        <f>IF(Raw_Data!F34="successful","successful","")</f>
        <v>successful</v>
      </c>
      <c r="D34">
        <f>IF(Raw_Data!F34="successful",Raw_Data!L34,"")</f>
        <v>89</v>
      </c>
      <c r="E34" t="str">
        <f>IF(Raw_Data!F34="failed","failed","")</f>
        <v/>
      </c>
      <c r="F34" t="str">
        <f>IF(Raw_Data!F34="failed",Raw_Data!L34,"")</f>
        <v/>
      </c>
      <c r="H34" s="11" t="s">
        <v>8219</v>
      </c>
      <c r="I34">
        <v>89</v>
      </c>
      <c r="K34" s="15" t="s">
        <v>8221</v>
      </c>
      <c r="L34">
        <v>3</v>
      </c>
    </row>
    <row r="35" spans="1:12" ht="16" x14ac:dyDescent="0.2">
      <c r="A35">
        <v>33</v>
      </c>
      <c r="B35" s="3" t="s">
        <v>35</v>
      </c>
      <c r="C35" s="14" t="str">
        <f>IF(Raw_Data!F35="successful","successful","")</f>
        <v>successful</v>
      </c>
      <c r="D35">
        <f>IF(Raw_Data!F35="successful",Raw_Data!L35,"")</f>
        <v>64</v>
      </c>
      <c r="E35" t="str">
        <f>IF(Raw_Data!F35="failed","failed","")</f>
        <v/>
      </c>
      <c r="F35" t="str">
        <f>IF(Raw_Data!F35="failed",Raw_Data!L35,"")</f>
        <v/>
      </c>
      <c r="H35" s="11" t="s">
        <v>8219</v>
      </c>
      <c r="I35">
        <v>64</v>
      </c>
      <c r="K35" s="15" t="s">
        <v>8221</v>
      </c>
      <c r="L35">
        <v>0</v>
      </c>
    </row>
    <row r="36" spans="1:12" ht="16" x14ac:dyDescent="0.2">
      <c r="A36">
        <v>34</v>
      </c>
      <c r="B36" s="3" t="s">
        <v>36</v>
      </c>
      <c r="C36" s="14" t="str">
        <f>IF(Raw_Data!F36="successful","successful","")</f>
        <v>successful</v>
      </c>
      <c r="D36">
        <f>IF(Raw_Data!F36="successful",Raw_Data!L36,"")</f>
        <v>68</v>
      </c>
      <c r="E36" t="str">
        <f>IF(Raw_Data!F36="failed","failed","")</f>
        <v/>
      </c>
      <c r="F36" t="str">
        <f>IF(Raw_Data!F36="failed",Raw_Data!L36,"")</f>
        <v/>
      </c>
      <c r="H36" s="11" t="s">
        <v>8219</v>
      </c>
      <c r="I36">
        <v>68</v>
      </c>
      <c r="K36" s="15" t="s">
        <v>8221</v>
      </c>
      <c r="L36">
        <v>3</v>
      </c>
    </row>
    <row r="37" spans="1:12" ht="16" x14ac:dyDescent="0.2">
      <c r="A37">
        <v>35</v>
      </c>
      <c r="B37" s="3" t="s">
        <v>37</v>
      </c>
      <c r="C37" s="14" t="str">
        <f>IF(Raw_Data!F37="successful","successful","")</f>
        <v>successful</v>
      </c>
      <c r="D37">
        <f>IF(Raw_Data!F37="successful",Raw_Data!L37,"")</f>
        <v>28</v>
      </c>
      <c r="E37" t="str">
        <f>IF(Raw_Data!F37="failed","failed","")</f>
        <v/>
      </c>
      <c r="F37" t="str">
        <f>IF(Raw_Data!F37="failed",Raw_Data!L37,"")</f>
        <v/>
      </c>
      <c r="H37" s="11" t="s">
        <v>8219</v>
      </c>
      <c r="I37">
        <v>28</v>
      </c>
      <c r="K37" s="15" t="s">
        <v>8221</v>
      </c>
      <c r="L37">
        <v>0</v>
      </c>
    </row>
    <row r="38" spans="1:12" ht="16" x14ac:dyDescent="0.2">
      <c r="A38">
        <v>36</v>
      </c>
      <c r="B38" s="3" t="s">
        <v>38</v>
      </c>
      <c r="C38" s="14" t="str">
        <f>IF(Raw_Data!F38="successful","successful","")</f>
        <v>successful</v>
      </c>
      <c r="D38">
        <f>IF(Raw_Data!F38="successful",Raw_Data!L38,"")</f>
        <v>44</v>
      </c>
      <c r="E38" t="str">
        <f>IF(Raw_Data!F38="failed","failed","")</f>
        <v/>
      </c>
      <c r="F38" t="str">
        <f>IF(Raw_Data!F38="failed",Raw_Data!L38,"")</f>
        <v/>
      </c>
      <c r="H38" s="11" t="s">
        <v>8219</v>
      </c>
      <c r="I38">
        <v>44</v>
      </c>
      <c r="K38" s="15" t="s">
        <v>8221</v>
      </c>
      <c r="L38">
        <v>19</v>
      </c>
    </row>
    <row r="39" spans="1:12" ht="16" x14ac:dyDescent="0.2">
      <c r="A39">
        <v>37</v>
      </c>
      <c r="B39" s="3" t="s">
        <v>39</v>
      </c>
      <c r="C39" s="14" t="str">
        <f>IF(Raw_Data!F39="successful","successful","")</f>
        <v>successful</v>
      </c>
      <c r="D39">
        <f>IF(Raw_Data!F39="successful",Raw_Data!L39,"")</f>
        <v>253</v>
      </c>
      <c r="E39" t="str">
        <f>IF(Raw_Data!F39="failed","failed","")</f>
        <v/>
      </c>
      <c r="F39" t="str">
        <f>IF(Raw_Data!F39="failed",Raw_Data!L39,"")</f>
        <v/>
      </c>
      <c r="H39" s="11" t="s">
        <v>8219</v>
      </c>
      <c r="I39">
        <v>253</v>
      </c>
      <c r="K39" s="15" t="s">
        <v>8221</v>
      </c>
      <c r="L39">
        <v>8</v>
      </c>
    </row>
    <row r="40" spans="1:12" ht="16" x14ac:dyDescent="0.2">
      <c r="A40">
        <v>38</v>
      </c>
      <c r="B40" s="3" t="s">
        <v>40</v>
      </c>
      <c r="C40" s="14" t="str">
        <f>IF(Raw_Data!F40="successful","successful","")</f>
        <v>successful</v>
      </c>
      <c r="D40">
        <f>IF(Raw_Data!F40="successful",Raw_Data!L40,"")</f>
        <v>66</v>
      </c>
      <c r="E40" t="str">
        <f>IF(Raw_Data!F40="failed","failed","")</f>
        <v/>
      </c>
      <c r="F40" t="str">
        <f>IF(Raw_Data!F40="failed",Raw_Data!L40,"")</f>
        <v/>
      </c>
      <c r="H40" s="11" t="s">
        <v>8219</v>
      </c>
      <c r="I40">
        <v>66</v>
      </c>
      <c r="K40" s="15" t="s">
        <v>8221</v>
      </c>
      <c r="L40">
        <v>6</v>
      </c>
    </row>
    <row r="41" spans="1:12" ht="16" x14ac:dyDescent="0.2">
      <c r="A41">
        <v>39</v>
      </c>
      <c r="B41" s="3" t="s">
        <v>41</v>
      </c>
      <c r="C41" s="14" t="str">
        <f>IF(Raw_Data!F41="successful","successful","")</f>
        <v>successful</v>
      </c>
      <c r="D41">
        <f>IF(Raw_Data!F41="successful",Raw_Data!L41,"")</f>
        <v>217</v>
      </c>
      <c r="E41" t="str">
        <f>IF(Raw_Data!F41="failed","failed","")</f>
        <v/>
      </c>
      <c r="F41" t="str">
        <f>IF(Raw_Data!F41="failed",Raw_Data!L41,"")</f>
        <v/>
      </c>
      <c r="H41" s="11" t="s">
        <v>8219</v>
      </c>
      <c r="I41">
        <v>217</v>
      </c>
      <c r="K41" s="15" t="s">
        <v>8221</v>
      </c>
      <c r="L41">
        <v>0</v>
      </c>
    </row>
    <row r="42" spans="1:12" ht="16" x14ac:dyDescent="0.2">
      <c r="A42">
        <v>40</v>
      </c>
      <c r="B42" s="3" t="s">
        <v>42</v>
      </c>
      <c r="C42" s="14" t="str">
        <f>IF(Raw_Data!F42="successful","successful","")</f>
        <v>successful</v>
      </c>
      <c r="D42">
        <f>IF(Raw_Data!F42="successful",Raw_Data!L42,"")</f>
        <v>16</v>
      </c>
      <c r="E42" t="str">
        <f>IF(Raw_Data!F42="failed","failed","")</f>
        <v/>
      </c>
      <c r="F42" t="str">
        <f>IF(Raw_Data!F42="failed",Raw_Data!L42,"")</f>
        <v/>
      </c>
      <c r="H42" s="11" t="s">
        <v>8219</v>
      </c>
      <c r="I42">
        <v>16</v>
      </c>
      <c r="K42" s="15" t="s">
        <v>8221</v>
      </c>
      <c r="L42">
        <v>18</v>
      </c>
    </row>
    <row r="43" spans="1:12" ht="16" x14ac:dyDescent="0.2">
      <c r="A43">
        <v>41</v>
      </c>
      <c r="B43" s="3" t="s">
        <v>43</v>
      </c>
      <c r="C43" s="14" t="str">
        <f>IF(Raw_Data!F43="successful","successful","")</f>
        <v>successful</v>
      </c>
      <c r="D43">
        <f>IF(Raw_Data!F43="successful",Raw_Data!L43,"")</f>
        <v>19</v>
      </c>
      <c r="E43" t="str">
        <f>IF(Raw_Data!F43="failed","failed","")</f>
        <v/>
      </c>
      <c r="F43" t="str">
        <f>IF(Raw_Data!F43="failed",Raw_Data!L43,"")</f>
        <v/>
      </c>
      <c r="H43" s="11" t="s">
        <v>8219</v>
      </c>
      <c r="I43">
        <v>19</v>
      </c>
      <c r="K43" s="15" t="s">
        <v>8221</v>
      </c>
      <c r="L43">
        <v>7</v>
      </c>
    </row>
    <row r="44" spans="1:12" ht="16" x14ac:dyDescent="0.2">
      <c r="A44">
        <v>42</v>
      </c>
      <c r="B44" s="3" t="s">
        <v>44</v>
      </c>
      <c r="C44" s="14" t="str">
        <f>IF(Raw_Data!F44="successful","successful","")</f>
        <v>successful</v>
      </c>
      <c r="D44">
        <f>IF(Raw_Data!F44="successful",Raw_Data!L44,"")</f>
        <v>169</v>
      </c>
      <c r="E44" t="str">
        <f>IF(Raw_Data!F44="failed","failed","")</f>
        <v/>
      </c>
      <c r="F44" t="str">
        <f>IF(Raw_Data!F44="failed",Raw_Data!L44,"")</f>
        <v/>
      </c>
      <c r="H44" s="11" t="s">
        <v>8219</v>
      </c>
      <c r="I44">
        <v>169</v>
      </c>
      <c r="K44" s="15" t="s">
        <v>8221</v>
      </c>
      <c r="L44">
        <v>0</v>
      </c>
    </row>
    <row r="45" spans="1:12" ht="16" x14ac:dyDescent="0.2">
      <c r="A45">
        <v>43</v>
      </c>
      <c r="B45" s="3" t="s">
        <v>45</v>
      </c>
      <c r="C45" s="14" t="str">
        <f>IF(Raw_Data!F45="successful","successful","")</f>
        <v>successful</v>
      </c>
      <c r="D45">
        <f>IF(Raw_Data!F45="successful",Raw_Data!L45,"")</f>
        <v>263</v>
      </c>
      <c r="E45" t="str">
        <f>IF(Raw_Data!F45="failed","failed","")</f>
        <v/>
      </c>
      <c r="F45" t="str">
        <f>IF(Raw_Data!F45="failed",Raw_Data!L45,"")</f>
        <v/>
      </c>
      <c r="H45" s="11" t="s">
        <v>8219</v>
      </c>
      <c r="I45">
        <v>263</v>
      </c>
      <c r="K45" s="15" t="s">
        <v>8221</v>
      </c>
      <c r="L45">
        <v>8</v>
      </c>
    </row>
    <row r="46" spans="1:12" ht="16" x14ac:dyDescent="0.2">
      <c r="A46">
        <v>44</v>
      </c>
      <c r="B46" s="3" t="s">
        <v>46</v>
      </c>
      <c r="C46" s="14" t="str">
        <f>IF(Raw_Data!F46="successful","successful","")</f>
        <v>successful</v>
      </c>
      <c r="D46">
        <f>IF(Raw_Data!F46="successful",Raw_Data!L46,"")</f>
        <v>15</v>
      </c>
      <c r="E46" t="str">
        <f>IF(Raw_Data!F46="failed","failed","")</f>
        <v/>
      </c>
      <c r="F46" t="str">
        <f>IF(Raw_Data!F46="failed",Raw_Data!L46,"")</f>
        <v/>
      </c>
      <c r="H46" s="11" t="s">
        <v>8219</v>
      </c>
      <c r="I46">
        <v>15</v>
      </c>
      <c r="K46" s="15" t="s">
        <v>8221</v>
      </c>
      <c r="L46">
        <v>1293</v>
      </c>
    </row>
    <row r="47" spans="1:12" ht="16" x14ac:dyDescent="0.2">
      <c r="A47">
        <v>45</v>
      </c>
      <c r="B47" s="3" t="s">
        <v>47</v>
      </c>
      <c r="C47" s="14" t="str">
        <f>IF(Raw_Data!F47="successful","successful","")</f>
        <v>successful</v>
      </c>
      <c r="D47">
        <f>IF(Raw_Data!F47="successful",Raw_Data!L47,"")</f>
        <v>61</v>
      </c>
      <c r="E47" t="str">
        <f>IF(Raw_Data!F47="failed","failed","")</f>
        <v/>
      </c>
      <c r="F47" t="str">
        <f>IF(Raw_Data!F47="failed",Raw_Data!L47,"")</f>
        <v/>
      </c>
      <c r="H47" s="11" t="s">
        <v>8219</v>
      </c>
      <c r="I47">
        <v>61</v>
      </c>
      <c r="K47" s="15" t="s">
        <v>8221</v>
      </c>
      <c r="L47">
        <v>17</v>
      </c>
    </row>
    <row r="48" spans="1:12" ht="16" x14ac:dyDescent="0.2">
      <c r="A48">
        <v>46</v>
      </c>
      <c r="B48" s="3" t="s">
        <v>48</v>
      </c>
      <c r="C48" s="14" t="str">
        <f>IF(Raw_Data!F48="successful","successful","")</f>
        <v>successful</v>
      </c>
      <c r="D48">
        <f>IF(Raw_Data!F48="successful",Raw_Data!L48,"")</f>
        <v>45</v>
      </c>
      <c r="E48" t="str">
        <f>IF(Raw_Data!F48="failed","failed","")</f>
        <v/>
      </c>
      <c r="F48" t="str">
        <f>IF(Raw_Data!F48="failed",Raw_Data!L48,"")</f>
        <v/>
      </c>
      <c r="H48" s="11" t="s">
        <v>8219</v>
      </c>
      <c r="I48">
        <v>45</v>
      </c>
      <c r="K48" s="15" t="s">
        <v>8221</v>
      </c>
      <c r="L48">
        <v>0</v>
      </c>
    </row>
    <row r="49" spans="1:12" ht="16" x14ac:dyDescent="0.2">
      <c r="A49">
        <v>47</v>
      </c>
      <c r="B49" s="3" t="s">
        <v>49</v>
      </c>
      <c r="C49" s="14" t="str">
        <f>IF(Raw_Data!F49="successful","successful","")</f>
        <v>successful</v>
      </c>
      <c r="D49">
        <f>IF(Raw_Data!F49="successful",Raw_Data!L49,"")</f>
        <v>70</v>
      </c>
      <c r="E49" t="str">
        <f>IF(Raw_Data!F49="failed","failed","")</f>
        <v/>
      </c>
      <c r="F49" t="str">
        <f>IF(Raw_Data!F49="failed",Raw_Data!L49,"")</f>
        <v/>
      </c>
      <c r="H49" s="11" t="s">
        <v>8219</v>
      </c>
      <c r="I49">
        <v>70</v>
      </c>
      <c r="K49" s="15" t="s">
        <v>8221</v>
      </c>
      <c r="L49">
        <v>13</v>
      </c>
    </row>
    <row r="50" spans="1:12" ht="16" x14ac:dyDescent="0.2">
      <c r="A50">
        <v>48</v>
      </c>
      <c r="B50" s="3" t="s">
        <v>50</v>
      </c>
      <c r="C50" s="14" t="str">
        <f>IF(Raw_Data!F50="successful","successful","")</f>
        <v>successful</v>
      </c>
      <c r="D50">
        <f>IF(Raw_Data!F50="successful",Raw_Data!L50,"")</f>
        <v>38</v>
      </c>
      <c r="E50" t="str">
        <f>IF(Raw_Data!F50="failed","failed","")</f>
        <v/>
      </c>
      <c r="F50" t="str">
        <f>IF(Raw_Data!F50="failed",Raw_Data!L50,"")</f>
        <v/>
      </c>
      <c r="H50" s="11" t="s">
        <v>8219</v>
      </c>
      <c r="I50">
        <v>38</v>
      </c>
      <c r="K50" s="15" t="s">
        <v>8221</v>
      </c>
      <c r="L50">
        <v>0</v>
      </c>
    </row>
    <row r="51" spans="1:12" ht="16" x14ac:dyDescent="0.2">
      <c r="A51">
        <v>49</v>
      </c>
      <c r="B51" s="3" t="s">
        <v>51</v>
      </c>
      <c r="C51" s="14" t="str">
        <f>IF(Raw_Data!F51="successful","successful","")</f>
        <v>successful</v>
      </c>
      <c r="D51">
        <f>IF(Raw_Data!F51="successful",Raw_Data!L51,"")</f>
        <v>87</v>
      </c>
      <c r="E51" t="str">
        <f>IF(Raw_Data!F51="failed","failed","")</f>
        <v/>
      </c>
      <c r="F51" t="str">
        <f>IF(Raw_Data!F51="failed",Raw_Data!L51,"")</f>
        <v/>
      </c>
      <c r="H51" s="11" t="s">
        <v>8219</v>
      </c>
      <c r="I51">
        <v>87</v>
      </c>
      <c r="K51" s="15" t="s">
        <v>8221</v>
      </c>
      <c r="L51">
        <v>0</v>
      </c>
    </row>
    <row r="52" spans="1:12" ht="16" x14ac:dyDescent="0.2">
      <c r="A52">
        <v>50</v>
      </c>
      <c r="B52" s="3" t="s">
        <v>52</v>
      </c>
      <c r="C52" s="14" t="str">
        <f>IF(Raw_Data!F52="successful","successful","")</f>
        <v>successful</v>
      </c>
      <c r="D52">
        <f>IF(Raw_Data!F52="successful",Raw_Data!L52,"")</f>
        <v>22</v>
      </c>
      <c r="E52" t="str">
        <f>IF(Raw_Data!F52="failed","failed","")</f>
        <v/>
      </c>
      <c r="F52" t="str">
        <f>IF(Raw_Data!F52="failed",Raw_Data!L52,"")</f>
        <v/>
      </c>
      <c r="H52" s="11" t="s">
        <v>8219</v>
      </c>
      <c r="I52">
        <v>22</v>
      </c>
      <c r="K52" s="15" t="s">
        <v>8221</v>
      </c>
      <c r="L52">
        <v>33</v>
      </c>
    </row>
    <row r="53" spans="1:12" ht="16" x14ac:dyDescent="0.2">
      <c r="A53">
        <v>51</v>
      </c>
      <c r="B53" s="3" t="s">
        <v>53</v>
      </c>
      <c r="C53" s="14" t="str">
        <f>IF(Raw_Data!F53="successful","successful","")</f>
        <v>successful</v>
      </c>
      <c r="D53">
        <f>IF(Raw_Data!F53="successful",Raw_Data!L53,"")</f>
        <v>119</v>
      </c>
      <c r="E53" t="str">
        <f>IF(Raw_Data!F53="failed","failed","")</f>
        <v/>
      </c>
      <c r="F53" t="str">
        <f>IF(Raw_Data!F53="failed",Raw_Data!L53,"")</f>
        <v/>
      </c>
      <c r="H53" s="11" t="s">
        <v>8219</v>
      </c>
      <c r="I53">
        <v>119</v>
      </c>
      <c r="K53" s="15" t="s">
        <v>8221</v>
      </c>
      <c r="L53">
        <v>12</v>
      </c>
    </row>
    <row r="54" spans="1:12" ht="16" x14ac:dyDescent="0.2">
      <c r="A54">
        <v>52</v>
      </c>
      <c r="B54" s="3" t="s">
        <v>54</v>
      </c>
      <c r="C54" s="14" t="str">
        <f>IF(Raw_Data!F54="successful","successful","")</f>
        <v>successful</v>
      </c>
      <c r="D54">
        <f>IF(Raw_Data!F54="successful",Raw_Data!L54,"")</f>
        <v>52</v>
      </c>
      <c r="E54" t="str">
        <f>IF(Raw_Data!F54="failed","failed","")</f>
        <v/>
      </c>
      <c r="F54" t="str">
        <f>IF(Raw_Data!F54="failed",Raw_Data!L54,"")</f>
        <v/>
      </c>
      <c r="H54" s="11" t="s">
        <v>8219</v>
      </c>
      <c r="I54">
        <v>52</v>
      </c>
      <c r="K54" s="15" t="s">
        <v>8221</v>
      </c>
      <c r="L54">
        <v>1</v>
      </c>
    </row>
    <row r="55" spans="1:12" ht="16" x14ac:dyDescent="0.2">
      <c r="A55">
        <v>53</v>
      </c>
      <c r="B55" s="3" t="s">
        <v>55</v>
      </c>
      <c r="C55" s="14" t="str">
        <f>IF(Raw_Data!F55="successful","successful","")</f>
        <v>successful</v>
      </c>
      <c r="D55">
        <f>IF(Raw_Data!F55="successful",Raw_Data!L55,"")</f>
        <v>117</v>
      </c>
      <c r="E55" t="str">
        <f>IF(Raw_Data!F55="failed","failed","")</f>
        <v/>
      </c>
      <c r="F55" t="str">
        <f>IF(Raw_Data!F55="failed",Raw_Data!L55,"")</f>
        <v/>
      </c>
      <c r="H55" s="11" t="s">
        <v>8219</v>
      </c>
      <c r="I55">
        <v>117</v>
      </c>
      <c r="K55" s="15" t="s">
        <v>8221</v>
      </c>
      <c r="L55">
        <v>1</v>
      </c>
    </row>
    <row r="56" spans="1:12" ht="16" x14ac:dyDescent="0.2">
      <c r="A56">
        <v>54</v>
      </c>
      <c r="B56" s="3" t="s">
        <v>56</v>
      </c>
      <c r="C56" s="14" t="str">
        <f>IF(Raw_Data!F56="successful","successful","")</f>
        <v>successful</v>
      </c>
      <c r="D56">
        <f>IF(Raw_Data!F56="successful",Raw_Data!L56,"")</f>
        <v>52</v>
      </c>
      <c r="E56" t="str">
        <f>IF(Raw_Data!F56="failed","failed","")</f>
        <v/>
      </c>
      <c r="F56" t="str">
        <f>IF(Raw_Data!F56="failed",Raw_Data!L56,"")</f>
        <v/>
      </c>
      <c r="H56" s="11" t="s">
        <v>8219</v>
      </c>
      <c r="I56">
        <v>52</v>
      </c>
      <c r="K56" s="15" t="s">
        <v>8221</v>
      </c>
      <c r="L56">
        <v>1</v>
      </c>
    </row>
    <row r="57" spans="1:12" ht="16" x14ac:dyDescent="0.2">
      <c r="A57">
        <v>55</v>
      </c>
      <c r="B57" s="3" t="s">
        <v>57</v>
      </c>
      <c r="C57" s="14" t="str">
        <f>IF(Raw_Data!F57="successful","successful","")</f>
        <v>successful</v>
      </c>
      <c r="D57">
        <f>IF(Raw_Data!F57="successful",Raw_Data!L57,"")</f>
        <v>86</v>
      </c>
      <c r="E57" t="str">
        <f>IF(Raw_Data!F57="failed","failed","")</f>
        <v/>
      </c>
      <c r="F57" t="str">
        <f>IF(Raw_Data!F57="failed",Raw_Data!L57,"")</f>
        <v/>
      </c>
      <c r="H57" s="11" t="s">
        <v>8219</v>
      </c>
      <c r="I57">
        <v>86</v>
      </c>
      <c r="K57" s="15" t="s">
        <v>8221</v>
      </c>
      <c r="L57">
        <v>1</v>
      </c>
    </row>
    <row r="58" spans="1:12" ht="16" x14ac:dyDescent="0.2">
      <c r="A58">
        <v>56</v>
      </c>
      <c r="B58" s="3" t="s">
        <v>58</v>
      </c>
      <c r="C58" s="14" t="str">
        <f>IF(Raw_Data!F58="successful","successful","")</f>
        <v>successful</v>
      </c>
      <c r="D58">
        <f>IF(Raw_Data!F58="successful",Raw_Data!L58,"")</f>
        <v>174</v>
      </c>
      <c r="E58" t="str">
        <f>IF(Raw_Data!F58="failed","failed","")</f>
        <v/>
      </c>
      <c r="F58" t="str">
        <f>IF(Raw_Data!F58="failed",Raw_Data!L58,"")</f>
        <v/>
      </c>
      <c r="H58" s="11" t="s">
        <v>8219</v>
      </c>
      <c r="I58">
        <v>174</v>
      </c>
      <c r="K58" s="15" t="s">
        <v>8221</v>
      </c>
      <c r="L58">
        <v>84</v>
      </c>
    </row>
    <row r="59" spans="1:12" ht="16" x14ac:dyDescent="0.2">
      <c r="A59">
        <v>57</v>
      </c>
      <c r="B59" s="3" t="s">
        <v>59</v>
      </c>
      <c r="C59" s="14" t="str">
        <f>IF(Raw_Data!F59="successful","successful","")</f>
        <v>successful</v>
      </c>
      <c r="D59">
        <f>IF(Raw_Data!F59="successful",Raw_Data!L59,"")</f>
        <v>69</v>
      </c>
      <c r="E59" t="str">
        <f>IF(Raw_Data!F59="failed","failed","")</f>
        <v/>
      </c>
      <c r="F59" t="str">
        <f>IF(Raw_Data!F59="failed",Raw_Data!L59,"")</f>
        <v/>
      </c>
      <c r="H59" s="11" t="s">
        <v>8219</v>
      </c>
      <c r="I59">
        <v>69</v>
      </c>
      <c r="K59" s="15" t="s">
        <v>8221</v>
      </c>
      <c r="L59">
        <v>38</v>
      </c>
    </row>
    <row r="60" spans="1:12" ht="16" x14ac:dyDescent="0.2">
      <c r="A60">
        <v>58</v>
      </c>
      <c r="B60" s="3" t="s">
        <v>60</v>
      </c>
      <c r="C60" s="14" t="str">
        <f>IF(Raw_Data!F60="successful","successful","")</f>
        <v>successful</v>
      </c>
      <c r="D60">
        <f>IF(Raw_Data!F60="successful",Raw_Data!L60,"")</f>
        <v>75</v>
      </c>
      <c r="E60" t="str">
        <f>IF(Raw_Data!F60="failed","failed","")</f>
        <v/>
      </c>
      <c r="F60" t="str">
        <f>IF(Raw_Data!F60="failed",Raw_Data!L60,"")</f>
        <v/>
      </c>
      <c r="H60" s="11" t="s">
        <v>8219</v>
      </c>
      <c r="I60">
        <v>75</v>
      </c>
      <c r="K60" s="15" t="s">
        <v>8221</v>
      </c>
      <c r="L60">
        <v>1</v>
      </c>
    </row>
    <row r="61" spans="1:12" ht="16" x14ac:dyDescent="0.2">
      <c r="A61">
        <v>59</v>
      </c>
      <c r="B61" s="3" t="s">
        <v>61</v>
      </c>
      <c r="C61" s="14" t="str">
        <f>IF(Raw_Data!F61="successful","successful","")</f>
        <v>successful</v>
      </c>
      <c r="D61">
        <f>IF(Raw_Data!F61="successful",Raw_Data!L61,"")</f>
        <v>33</v>
      </c>
      <c r="E61" t="str">
        <f>IF(Raw_Data!F61="failed","failed","")</f>
        <v/>
      </c>
      <c r="F61" t="str">
        <f>IF(Raw_Data!F61="failed",Raw_Data!L61,"")</f>
        <v/>
      </c>
      <c r="H61" s="11" t="s">
        <v>8219</v>
      </c>
      <c r="I61">
        <v>33</v>
      </c>
      <c r="K61" s="15" t="s">
        <v>8221</v>
      </c>
      <c r="L61">
        <v>76</v>
      </c>
    </row>
    <row r="62" spans="1:12" ht="16" x14ac:dyDescent="0.2">
      <c r="A62">
        <v>60</v>
      </c>
      <c r="B62" s="3" t="s">
        <v>62</v>
      </c>
      <c r="C62" s="14" t="str">
        <f>IF(Raw_Data!F62="successful","successful","")</f>
        <v>successful</v>
      </c>
      <c r="D62">
        <f>IF(Raw_Data!F62="successful",Raw_Data!L62,"")</f>
        <v>108</v>
      </c>
      <c r="E62" t="str">
        <f>IF(Raw_Data!F62="failed","failed","")</f>
        <v/>
      </c>
      <c r="F62" t="str">
        <f>IF(Raw_Data!F62="failed",Raw_Data!L62,"")</f>
        <v/>
      </c>
      <c r="H62" s="11" t="s">
        <v>8219</v>
      </c>
      <c r="I62">
        <v>108</v>
      </c>
      <c r="K62" s="15" t="s">
        <v>8221</v>
      </c>
      <c r="L62">
        <v>3</v>
      </c>
    </row>
    <row r="63" spans="1:12" ht="16" x14ac:dyDescent="0.2">
      <c r="A63">
        <v>61</v>
      </c>
      <c r="B63" s="3" t="s">
        <v>63</v>
      </c>
      <c r="C63" s="14" t="str">
        <f>IF(Raw_Data!F63="successful","successful","")</f>
        <v>successful</v>
      </c>
      <c r="D63">
        <f>IF(Raw_Data!F63="successful",Raw_Data!L63,"")</f>
        <v>23</v>
      </c>
      <c r="E63" t="str">
        <f>IF(Raw_Data!F63="failed","failed","")</f>
        <v/>
      </c>
      <c r="F63" t="str">
        <f>IF(Raw_Data!F63="failed",Raw_Data!L63,"")</f>
        <v/>
      </c>
      <c r="H63" s="11" t="s">
        <v>8219</v>
      </c>
      <c r="I63">
        <v>23</v>
      </c>
      <c r="K63" s="15" t="s">
        <v>8221</v>
      </c>
      <c r="L63">
        <v>0</v>
      </c>
    </row>
    <row r="64" spans="1:12" ht="16" x14ac:dyDescent="0.2">
      <c r="A64">
        <v>62</v>
      </c>
      <c r="B64" s="3" t="s">
        <v>64</v>
      </c>
      <c r="C64" s="14" t="str">
        <f>IF(Raw_Data!F64="successful","successful","")</f>
        <v>successful</v>
      </c>
      <c r="D64">
        <f>IF(Raw_Data!F64="successful",Raw_Data!L64,"")</f>
        <v>48</v>
      </c>
      <c r="E64" t="str">
        <f>IF(Raw_Data!F64="failed","failed","")</f>
        <v/>
      </c>
      <c r="F64" t="str">
        <f>IF(Raw_Data!F64="failed",Raw_Data!L64,"")</f>
        <v/>
      </c>
      <c r="H64" s="11" t="s">
        <v>8219</v>
      </c>
      <c r="I64">
        <v>48</v>
      </c>
      <c r="K64" s="15" t="s">
        <v>8221</v>
      </c>
      <c r="L64">
        <v>2</v>
      </c>
    </row>
    <row r="65" spans="1:12" ht="16" x14ac:dyDescent="0.2">
      <c r="A65">
        <v>63</v>
      </c>
      <c r="B65" s="3" t="s">
        <v>65</v>
      </c>
      <c r="C65" s="14" t="str">
        <f>IF(Raw_Data!F65="successful","successful","")</f>
        <v>successful</v>
      </c>
      <c r="D65">
        <f>IF(Raw_Data!F65="successful",Raw_Data!L65,"")</f>
        <v>64</v>
      </c>
      <c r="E65" t="str">
        <f>IF(Raw_Data!F65="failed","failed","")</f>
        <v/>
      </c>
      <c r="F65" t="str">
        <f>IF(Raw_Data!F65="failed",Raw_Data!L65,"")</f>
        <v/>
      </c>
      <c r="H65" s="11" t="s">
        <v>8219</v>
      </c>
      <c r="I65">
        <v>64</v>
      </c>
      <c r="K65" s="15" t="s">
        <v>8221</v>
      </c>
      <c r="L65">
        <v>0</v>
      </c>
    </row>
    <row r="66" spans="1:12" ht="16" x14ac:dyDescent="0.2">
      <c r="A66">
        <v>64</v>
      </c>
      <c r="B66" s="3" t="s">
        <v>66</v>
      </c>
      <c r="C66" s="14" t="str">
        <f>IF(Raw_Data!F66="successful","successful","")</f>
        <v>successful</v>
      </c>
      <c r="D66">
        <f>IF(Raw_Data!F66="successful",Raw_Data!L66,"")</f>
        <v>24</v>
      </c>
      <c r="E66" t="str">
        <f>IF(Raw_Data!F66="failed","failed","")</f>
        <v/>
      </c>
      <c r="F66" t="str">
        <f>IF(Raw_Data!F66="failed",Raw_Data!L66,"")</f>
        <v/>
      </c>
      <c r="H66" s="11" t="s">
        <v>8219</v>
      </c>
      <c r="I66">
        <v>24</v>
      </c>
      <c r="K66" s="15" t="s">
        <v>8221</v>
      </c>
      <c r="L66">
        <v>0</v>
      </c>
    </row>
    <row r="67" spans="1:12" ht="16" x14ac:dyDescent="0.2">
      <c r="A67">
        <v>65</v>
      </c>
      <c r="B67" s="3" t="s">
        <v>67</v>
      </c>
      <c r="C67" s="14" t="str">
        <f>IF(Raw_Data!F67="successful","successful","")</f>
        <v>successful</v>
      </c>
      <c r="D67">
        <f>IF(Raw_Data!F67="successful",Raw_Data!L67,"")</f>
        <v>57</v>
      </c>
      <c r="E67" t="str">
        <f>IF(Raw_Data!F67="failed","failed","")</f>
        <v/>
      </c>
      <c r="F67" t="str">
        <f>IF(Raw_Data!F67="failed",Raw_Data!L67,"")</f>
        <v/>
      </c>
      <c r="H67" s="11" t="s">
        <v>8219</v>
      </c>
      <c r="I67">
        <v>57</v>
      </c>
      <c r="K67" s="15" t="s">
        <v>8221</v>
      </c>
      <c r="L67">
        <v>0</v>
      </c>
    </row>
    <row r="68" spans="1:12" ht="16" x14ac:dyDescent="0.2">
      <c r="A68">
        <v>66</v>
      </c>
      <c r="B68" s="3" t="s">
        <v>68</v>
      </c>
      <c r="C68" s="14" t="str">
        <f>IF(Raw_Data!F68="successful","successful","")</f>
        <v>successful</v>
      </c>
      <c r="D68">
        <f>IF(Raw_Data!F68="successful",Raw_Data!L68,"")</f>
        <v>26</v>
      </c>
      <c r="E68" t="str">
        <f>IF(Raw_Data!F68="failed","failed","")</f>
        <v/>
      </c>
      <c r="F68" t="str">
        <f>IF(Raw_Data!F68="failed",Raw_Data!L68,"")</f>
        <v/>
      </c>
      <c r="H68" s="11" t="s">
        <v>8219</v>
      </c>
      <c r="I68">
        <v>26</v>
      </c>
      <c r="K68" s="15" t="s">
        <v>8221</v>
      </c>
      <c r="L68">
        <v>2</v>
      </c>
    </row>
    <row r="69" spans="1:12" ht="16" x14ac:dyDescent="0.2">
      <c r="A69">
        <v>67</v>
      </c>
      <c r="B69" s="3" t="s">
        <v>69</v>
      </c>
      <c r="C69" s="14" t="str">
        <f>IF(Raw_Data!F69="successful","successful","")</f>
        <v>successful</v>
      </c>
      <c r="D69">
        <f>IF(Raw_Data!F69="successful",Raw_Data!L69,"")</f>
        <v>20</v>
      </c>
      <c r="E69" t="str">
        <f>IF(Raw_Data!F69="failed","failed","")</f>
        <v/>
      </c>
      <c r="F69" t="str">
        <f>IF(Raw_Data!F69="failed",Raw_Data!L69,"")</f>
        <v/>
      </c>
      <c r="H69" s="11" t="s">
        <v>8219</v>
      </c>
      <c r="I69">
        <v>20</v>
      </c>
      <c r="K69" s="15" t="s">
        <v>8221</v>
      </c>
      <c r="L69">
        <v>0</v>
      </c>
    </row>
    <row r="70" spans="1:12" ht="16" x14ac:dyDescent="0.2">
      <c r="A70">
        <v>68</v>
      </c>
      <c r="B70" s="3" t="s">
        <v>70</v>
      </c>
      <c r="C70" s="14" t="str">
        <f>IF(Raw_Data!F70="successful","successful","")</f>
        <v>successful</v>
      </c>
      <c r="D70">
        <f>IF(Raw_Data!F70="successful",Raw_Data!L70,"")</f>
        <v>36</v>
      </c>
      <c r="E70" t="str">
        <f>IF(Raw_Data!F70="failed","failed","")</f>
        <v/>
      </c>
      <c r="F70" t="str">
        <f>IF(Raw_Data!F70="failed",Raw_Data!L70,"")</f>
        <v/>
      </c>
      <c r="H70" s="11" t="s">
        <v>8219</v>
      </c>
      <c r="I70">
        <v>36</v>
      </c>
      <c r="K70" s="15" t="s">
        <v>8221</v>
      </c>
      <c r="L70">
        <v>0</v>
      </c>
    </row>
    <row r="71" spans="1:12" ht="16" x14ac:dyDescent="0.2">
      <c r="A71">
        <v>69</v>
      </c>
      <c r="B71" s="3" t="s">
        <v>71</v>
      </c>
      <c r="C71" s="14" t="str">
        <f>IF(Raw_Data!F71="successful","successful","")</f>
        <v>successful</v>
      </c>
      <c r="D71">
        <f>IF(Raw_Data!F71="successful",Raw_Data!L71,"")</f>
        <v>178</v>
      </c>
      <c r="E71" t="str">
        <f>IF(Raw_Data!F71="failed","failed","")</f>
        <v/>
      </c>
      <c r="F71" t="str">
        <f>IF(Raw_Data!F71="failed",Raw_Data!L71,"")</f>
        <v/>
      </c>
      <c r="H71" s="11" t="s">
        <v>8219</v>
      </c>
      <c r="I71">
        <v>178</v>
      </c>
      <c r="K71" s="15" t="s">
        <v>8221</v>
      </c>
      <c r="L71">
        <v>0</v>
      </c>
    </row>
    <row r="72" spans="1:12" ht="16" x14ac:dyDescent="0.2">
      <c r="A72">
        <v>70</v>
      </c>
      <c r="B72" s="3" t="s">
        <v>72</v>
      </c>
      <c r="C72" s="14" t="str">
        <f>IF(Raw_Data!F72="successful","successful","")</f>
        <v>successful</v>
      </c>
      <c r="D72">
        <f>IF(Raw_Data!F72="successful",Raw_Data!L72,"")</f>
        <v>17</v>
      </c>
      <c r="E72" t="str">
        <f>IF(Raw_Data!F72="failed","failed","")</f>
        <v/>
      </c>
      <c r="F72" t="str">
        <f>IF(Raw_Data!F72="failed",Raw_Data!L72,"")</f>
        <v/>
      </c>
      <c r="H72" s="11" t="s">
        <v>8219</v>
      </c>
      <c r="I72">
        <v>17</v>
      </c>
      <c r="K72" s="15" t="s">
        <v>8221</v>
      </c>
      <c r="L72">
        <v>2</v>
      </c>
    </row>
    <row r="73" spans="1:12" ht="16" x14ac:dyDescent="0.2">
      <c r="A73">
        <v>71</v>
      </c>
      <c r="B73" s="3" t="s">
        <v>73</v>
      </c>
      <c r="C73" s="14" t="str">
        <f>IF(Raw_Data!F73="successful","successful","")</f>
        <v>successful</v>
      </c>
      <c r="D73">
        <f>IF(Raw_Data!F73="successful",Raw_Data!L73,"")</f>
        <v>32</v>
      </c>
      <c r="E73" t="str">
        <f>IF(Raw_Data!F73="failed","failed","")</f>
        <v/>
      </c>
      <c r="F73" t="str">
        <f>IF(Raw_Data!F73="failed",Raw_Data!L73,"")</f>
        <v/>
      </c>
      <c r="H73" s="11" t="s">
        <v>8219</v>
      </c>
      <c r="I73">
        <v>32</v>
      </c>
      <c r="K73" s="15" t="s">
        <v>8221</v>
      </c>
      <c r="L73">
        <v>0</v>
      </c>
    </row>
    <row r="74" spans="1:12" ht="16" x14ac:dyDescent="0.2">
      <c r="A74">
        <v>72</v>
      </c>
      <c r="B74" s="3" t="s">
        <v>74</v>
      </c>
      <c r="C74" s="14" t="str">
        <f>IF(Raw_Data!F74="successful","successful","")</f>
        <v>successful</v>
      </c>
      <c r="D74">
        <f>IF(Raw_Data!F74="successful",Raw_Data!L74,"")</f>
        <v>41</v>
      </c>
      <c r="E74" t="str">
        <f>IF(Raw_Data!F74="failed","failed","")</f>
        <v/>
      </c>
      <c r="F74" t="str">
        <f>IF(Raw_Data!F74="failed",Raw_Data!L74,"")</f>
        <v/>
      </c>
      <c r="H74" s="11" t="s">
        <v>8219</v>
      </c>
      <c r="I74">
        <v>41</v>
      </c>
      <c r="K74" s="15" t="s">
        <v>8221</v>
      </c>
      <c r="L74">
        <v>7</v>
      </c>
    </row>
    <row r="75" spans="1:12" ht="16" x14ac:dyDescent="0.2">
      <c r="A75">
        <v>73</v>
      </c>
      <c r="B75" s="3" t="s">
        <v>75</v>
      </c>
      <c r="C75" s="14" t="str">
        <f>IF(Raw_Data!F75="successful","successful","")</f>
        <v>successful</v>
      </c>
      <c r="D75">
        <f>IF(Raw_Data!F75="successful",Raw_Data!L75,"")</f>
        <v>18</v>
      </c>
      <c r="E75" t="str">
        <f>IF(Raw_Data!F75="failed","failed","")</f>
        <v/>
      </c>
      <c r="F75" t="str">
        <f>IF(Raw_Data!F75="failed",Raw_Data!L75,"")</f>
        <v/>
      </c>
      <c r="H75" s="11" t="s">
        <v>8219</v>
      </c>
      <c r="I75">
        <v>18</v>
      </c>
      <c r="K75" s="15" t="s">
        <v>8221</v>
      </c>
      <c r="L75">
        <v>0</v>
      </c>
    </row>
    <row r="76" spans="1:12" ht="16" x14ac:dyDescent="0.2">
      <c r="A76">
        <v>74</v>
      </c>
      <c r="B76" s="3" t="s">
        <v>76</v>
      </c>
      <c r="C76" s="14" t="str">
        <f>IF(Raw_Data!F76="successful","successful","")</f>
        <v>successful</v>
      </c>
      <c r="D76">
        <f>IF(Raw_Data!F76="successful",Raw_Data!L76,"")</f>
        <v>29</v>
      </c>
      <c r="E76" t="str">
        <f>IF(Raw_Data!F76="failed","failed","")</f>
        <v/>
      </c>
      <c r="F76" t="str">
        <f>IF(Raw_Data!F76="failed",Raw_Data!L76,"")</f>
        <v/>
      </c>
      <c r="H76" s="11" t="s">
        <v>8219</v>
      </c>
      <c r="I76">
        <v>29</v>
      </c>
      <c r="K76" s="15" t="s">
        <v>8221</v>
      </c>
      <c r="L76">
        <v>5</v>
      </c>
    </row>
    <row r="77" spans="1:12" ht="16" x14ac:dyDescent="0.2">
      <c r="A77">
        <v>75</v>
      </c>
      <c r="B77" s="3" t="s">
        <v>77</v>
      </c>
      <c r="C77" s="14" t="str">
        <f>IF(Raw_Data!F77="successful","successful","")</f>
        <v>successful</v>
      </c>
      <c r="D77">
        <f>IF(Raw_Data!F77="successful",Raw_Data!L77,"")</f>
        <v>47</v>
      </c>
      <c r="E77" t="str">
        <f>IF(Raw_Data!F77="failed","failed","")</f>
        <v/>
      </c>
      <c r="F77" t="str">
        <f>IF(Raw_Data!F77="failed",Raw_Data!L77,"")</f>
        <v/>
      </c>
      <c r="H77" s="11" t="s">
        <v>8219</v>
      </c>
      <c r="I77">
        <v>47</v>
      </c>
      <c r="K77" s="15" t="s">
        <v>8221</v>
      </c>
      <c r="L77">
        <v>0</v>
      </c>
    </row>
    <row r="78" spans="1:12" ht="16" x14ac:dyDescent="0.2">
      <c r="A78">
        <v>76</v>
      </c>
      <c r="B78" s="3" t="s">
        <v>78</v>
      </c>
      <c r="C78" s="14" t="str">
        <f>IF(Raw_Data!F78="successful","successful","")</f>
        <v>successful</v>
      </c>
      <c r="D78">
        <f>IF(Raw_Data!F78="successful",Raw_Data!L78,"")</f>
        <v>15</v>
      </c>
      <c r="E78" t="str">
        <f>IF(Raw_Data!F78="failed","failed","")</f>
        <v/>
      </c>
      <c r="F78" t="str">
        <f>IF(Raw_Data!F78="failed",Raw_Data!L78,"")</f>
        <v/>
      </c>
      <c r="H78" s="11" t="s">
        <v>8219</v>
      </c>
      <c r="I78">
        <v>15</v>
      </c>
      <c r="K78" s="15" t="s">
        <v>8221</v>
      </c>
      <c r="L78">
        <v>0</v>
      </c>
    </row>
    <row r="79" spans="1:12" ht="16" x14ac:dyDescent="0.2">
      <c r="A79">
        <v>77</v>
      </c>
      <c r="B79" s="3" t="s">
        <v>79</v>
      </c>
      <c r="C79" s="14" t="str">
        <f>IF(Raw_Data!F79="successful","successful","")</f>
        <v>successful</v>
      </c>
      <c r="D79">
        <f>IF(Raw_Data!F79="successful",Raw_Data!L79,"")</f>
        <v>26</v>
      </c>
      <c r="E79" t="str">
        <f>IF(Raw_Data!F79="failed","failed","")</f>
        <v/>
      </c>
      <c r="F79" t="str">
        <f>IF(Raw_Data!F79="failed",Raw_Data!L79,"")</f>
        <v/>
      </c>
      <c r="H79" s="11" t="s">
        <v>8219</v>
      </c>
      <c r="I79">
        <v>26</v>
      </c>
      <c r="K79" s="15" t="s">
        <v>8221</v>
      </c>
      <c r="L79">
        <v>1</v>
      </c>
    </row>
    <row r="80" spans="1:12" ht="16" x14ac:dyDescent="0.2">
      <c r="A80">
        <v>78</v>
      </c>
      <c r="B80" s="3" t="s">
        <v>80</v>
      </c>
      <c r="C80" s="14" t="str">
        <f>IF(Raw_Data!F80="successful","successful","")</f>
        <v>successful</v>
      </c>
      <c r="D80">
        <f>IF(Raw_Data!F80="successful",Raw_Data!L80,"")</f>
        <v>35</v>
      </c>
      <c r="E80" t="str">
        <f>IF(Raw_Data!F80="failed","failed","")</f>
        <v/>
      </c>
      <c r="F80" t="str">
        <f>IF(Raw_Data!F80="failed",Raw_Data!L80,"")</f>
        <v/>
      </c>
      <c r="H80" s="11" t="s">
        <v>8219</v>
      </c>
      <c r="I80">
        <v>35</v>
      </c>
      <c r="K80" s="15" t="s">
        <v>8221</v>
      </c>
      <c r="L80">
        <v>0</v>
      </c>
    </row>
    <row r="81" spans="1:12" ht="16" x14ac:dyDescent="0.2">
      <c r="A81">
        <v>79</v>
      </c>
      <c r="B81" s="3" t="s">
        <v>81</v>
      </c>
      <c r="C81" s="14" t="str">
        <f>IF(Raw_Data!F81="successful","successful","")</f>
        <v>successful</v>
      </c>
      <c r="D81">
        <f>IF(Raw_Data!F81="successful",Raw_Data!L81,"")</f>
        <v>41</v>
      </c>
      <c r="E81" t="str">
        <f>IF(Raw_Data!F81="failed","failed","")</f>
        <v/>
      </c>
      <c r="F81" t="str">
        <f>IF(Raw_Data!F81="failed",Raw_Data!L81,"")</f>
        <v/>
      </c>
      <c r="H81" s="11" t="s">
        <v>8219</v>
      </c>
      <c r="I81">
        <v>41</v>
      </c>
      <c r="K81" s="15" t="s">
        <v>8221</v>
      </c>
      <c r="L81">
        <v>5</v>
      </c>
    </row>
    <row r="82" spans="1:12" ht="16" x14ac:dyDescent="0.2">
      <c r="A82">
        <v>80</v>
      </c>
      <c r="B82" s="3" t="s">
        <v>82</v>
      </c>
      <c r="C82" s="14" t="str">
        <f>IF(Raw_Data!F82="successful","successful","")</f>
        <v>successful</v>
      </c>
      <c r="D82">
        <f>IF(Raw_Data!F82="successful",Raw_Data!L82,"")</f>
        <v>47</v>
      </c>
      <c r="E82" t="str">
        <f>IF(Raw_Data!F82="failed","failed","")</f>
        <v/>
      </c>
      <c r="F82" t="str">
        <f>IF(Raw_Data!F82="failed",Raw_Data!L82,"")</f>
        <v/>
      </c>
      <c r="H82" s="11" t="s">
        <v>8219</v>
      </c>
      <c r="I82">
        <v>47</v>
      </c>
      <c r="K82" s="15" t="s">
        <v>8221</v>
      </c>
      <c r="L82">
        <v>3</v>
      </c>
    </row>
    <row r="83" spans="1:12" ht="16" x14ac:dyDescent="0.2">
      <c r="A83">
        <v>81</v>
      </c>
      <c r="B83" s="3" t="s">
        <v>83</v>
      </c>
      <c r="C83" s="14" t="str">
        <f>IF(Raw_Data!F83="successful","successful","")</f>
        <v>successful</v>
      </c>
      <c r="D83">
        <f>IF(Raw_Data!F83="successful",Raw_Data!L83,"")</f>
        <v>28</v>
      </c>
      <c r="E83" t="str">
        <f>IF(Raw_Data!F83="failed","failed","")</f>
        <v/>
      </c>
      <c r="F83" t="str">
        <f>IF(Raw_Data!F83="failed",Raw_Data!L83,"")</f>
        <v/>
      </c>
      <c r="H83" s="11" t="s">
        <v>8219</v>
      </c>
      <c r="I83">
        <v>28</v>
      </c>
      <c r="K83" s="15" t="s">
        <v>8221</v>
      </c>
      <c r="L83">
        <v>6</v>
      </c>
    </row>
    <row r="84" spans="1:12" ht="16" x14ac:dyDescent="0.2">
      <c r="A84">
        <v>82</v>
      </c>
      <c r="B84" s="3" t="s">
        <v>84</v>
      </c>
      <c r="C84" s="14" t="str">
        <f>IF(Raw_Data!F84="successful","successful","")</f>
        <v>successful</v>
      </c>
      <c r="D84">
        <f>IF(Raw_Data!F84="successful",Raw_Data!L84,"")</f>
        <v>100</v>
      </c>
      <c r="E84" t="str">
        <f>IF(Raw_Data!F84="failed","failed","")</f>
        <v/>
      </c>
      <c r="F84" t="str">
        <f>IF(Raw_Data!F84="failed",Raw_Data!L84,"")</f>
        <v/>
      </c>
      <c r="H84" s="11" t="s">
        <v>8219</v>
      </c>
      <c r="I84">
        <v>100</v>
      </c>
      <c r="K84" s="15" t="s">
        <v>8221</v>
      </c>
      <c r="L84">
        <v>12</v>
      </c>
    </row>
    <row r="85" spans="1:12" ht="16" x14ac:dyDescent="0.2">
      <c r="A85">
        <v>83</v>
      </c>
      <c r="B85" s="3" t="s">
        <v>85</v>
      </c>
      <c r="C85" s="14" t="str">
        <f>IF(Raw_Data!F85="successful","successful","")</f>
        <v>successful</v>
      </c>
      <c r="D85">
        <f>IF(Raw_Data!F85="successful",Raw_Data!L85,"")</f>
        <v>13</v>
      </c>
      <c r="E85" t="str">
        <f>IF(Raw_Data!F85="failed","failed","")</f>
        <v/>
      </c>
      <c r="F85" t="str">
        <f>IF(Raw_Data!F85="failed",Raw_Data!L85,"")</f>
        <v/>
      </c>
      <c r="H85" s="11" t="s">
        <v>8219</v>
      </c>
      <c r="I85">
        <v>13</v>
      </c>
      <c r="K85" s="15" t="s">
        <v>8221</v>
      </c>
      <c r="L85">
        <v>13</v>
      </c>
    </row>
    <row r="86" spans="1:12" ht="16" x14ac:dyDescent="0.2">
      <c r="A86">
        <v>84</v>
      </c>
      <c r="B86" s="3" t="s">
        <v>86</v>
      </c>
      <c r="C86" s="14" t="str">
        <f>IF(Raw_Data!F86="successful","successful","")</f>
        <v>successful</v>
      </c>
      <c r="D86">
        <f>IF(Raw_Data!F86="successful",Raw_Data!L86,"")</f>
        <v>7</v>
      </c>
      <c r="E86" t="str">
        <f>IF(Raw_Data!F86="failed","failed","")</f>
        <v/>
      </c>
      <c r="F86" t="str">
        <f>IF(Raw_Data!F86="failed",Raw_Data!L86,"")</f>
        <v/>
      </c>
      <c r="H86" s="11" t="s">
        <v>8219</v>
      </c>
      <c r="I86">
        <v>7</v>
      </c>
      <c r="K86" s="15" t="s">
        <v>8221</v>
      </c>
      <c r="L86">
        <v>5</v>
      </c>
    </row>
    <row r="87" spans="1:12" ht="16" x14ac:dyDescent="0.2">
      <c r="A87">
        <v>85</v>
      </c>
      <c r="B87" s="3" t="s">
        <v>87</v>
      </c>
      <c r="C87" s="14" t="str">
        <f>IF(Raw_Data!F87="successful","successful","")</f>
        <v>successful</v>
      </c>
      <c r="D87">
        <f>IF(Raw_Data!F87="successful",Raw_Data!L87,"")</f>
        <v>21</v>
      </c>
      <c r="E87" t="str">
        <f>IF(Raw_Data!F87="failed","failed","")</f>
        <v/>
      </c>
      <c r="F87" t="str">
        <f>IF(Raw_Data!F87="failed",Raw_Data!L87,"")</f>
        <v/>
      </c>
      <c r="H87" s="11" t="s">
        <v>8219</v>
      </c>
      <c r="I87">
        <v>21</v>
      </c>
      <c r="K87" s="15" t="s">
        <v>8221</v>
      </c>
      <c r="L87">
        <v>2</v>
      </c>
    </row>
    <row r="88" spans="1:12" ht="16" x14ac:dyDescent="0.2">
      <c r="A88">
        <v>86</v>
      </c>
      <c r="B88" s="3" t="s">
        <v>88</v>
      </c>
      <c r="C88" s="14" t="str">
        <f>IF(Raw_Data!F88="successful","successful","")</f>
        <v>successful</v>
      </c>
      <c r="D88">
        <f>IF(Raw_Data!F88="successful",Raw_Data!L88,"")</f>
        <v>17</v>
      </c>
      <c r="E88" t="str">
        <f>IF(Raw_Data!F88="failed","failed","")</f>
        <v/>
      </c>
      <c r="F88" t="str">
        <f>IF(Raw_Data!F88="failed",Raw_Data!L88,"")</f>
        <v/>
      </c>
      <c r="H88" s="11" t="s">
        <v>8219</v>
      </c>
      <c r="I88">
        <v>17</v>
      </c>
      <c r="K88" s="15" t="s">
        <v>8221</v>
      </c>
      <c r="L88">
        <v>8</v>
      </c>
    </row>
    <row r="89" spans="1:12" ht="16" x14ac:dyDescent="0.2">
      <c r="A89">
        <v>87</v>
      </c>
      <c r="B89" s="3" t="s">
        <v>89</v>
      </c>
      <c r="C89" s="14" t="str">
        <f>IF(Raw_Data!F89="successful","successful","")</f>
        <v>successful</v>
      </c>
      <c r="D89">
        <f>IF(Raw_Data!F89="successful",Raw_Data!L89,"")</f>
        <v>25</v>
      </c>
      <c r="E89" t="str">
        <f>IF(Raw_Data!F89="failed","failed","")</f>
        <v/>
      </c>
      <c r="F89" t="str">
        <f>IF(Raw_Data!F89="failed",Raw_Data!L89,"")</f>
        <v/>
      </c>
      <c r="H89" s="11" t="s">
        <v>8219</v>
      </c>
      <c r="I89">
        <v>25</v>
      </c>
      <c r="K89" s="15" t="s">
        <v>8221</v>
      </c>
      <c r="L89">
        <v>0</v>
      </c>
    </row>
    <row r="90" spans="1:12" ht="16" x14ac:dyDescent="0.2">
      <c r="A90">
        <v>88</v>
      </c>
      <c r="B90" s="3" t="s">
        <v>90</v>
      </c>
      <c r="C90" s="14" t="str">
        <f>IF(Raw_Data!F90="successful","successful","")</f>
        <v>successful</v>
      </c>
      <c r="D90">
        <f>IF(Raw_Data!F90="successful",Raw_Data!L90,"")</f>
        <v>60</v>
      </c>
      <c r="E90" t="str">
        <f>IF(Raw_Data!F90="failed","failed","")</f>
        <v/>
      </c>
      <c r="F90" t="str">
        <f>IF(Raw_Data!F90="failed",Raw_Data!L90,"")</f>
        <v/>
      </c>
      <c r="H90" s="11" t="s">
        <v>8219</v>
      </c>
      <c r="I90">
        <v>60</v>
      </c>
      <c r="K90" s="15" t="s">
        <v>8221</v>
      </c>
      <c r="L90">
        <v>13</v>
      </c>
    </row>
    <row r="91" spans="1:12" ht="16" x14ac:dyDescent="0.2">
      <c r="A91">
        <v>89</v>
      </c>
      <c r="B91" s="3" t="s">
        <v>91</v>
      </c>
      <c r="C91" s="14" t="str">
        <f>IF(Raw_Data!F91="successful","successful","")</f>
        <v>successful</v>
      </c>
      <c r="D91">
        <f>IF(Raw_Data!F91="successful",Raw_Data!L91,"")</f>
        <v>56</v>
      </c>
      <c r="E91" t="str">
        <f>IF(Raw_Data!F91="failed","failed","")</f>
        <v/>
      </c>
      <c r="F91" t="str">
        <f>IF(Raw_Data!F91="failed",Raw_Data!L91,"")</f>
        <v/>
      </c>
      <c r="H91" s="11" t="s">
        <v>8219</v>
      </c>
      <c r="I91">
        <v>56</v>
      </c>
      <c r="K91" s="15" t="s">
        <v>8221</v>
      </c>
      <c r="L91">
        <v>0</v>
      </c>
    </row>
    <row r="92" spans="1:12" ht="16" x14ac:dyDescent="0.2">
      <c r="A92">
        <v>90</v>
      </c>
      <c r="B92" s="3" t="s">
        <v>92</v>
      </c>
      <c r="C92" s="14" t="str">
        <f>IF(Raw_Data!F92="successful","successful","")</f>
        <v>successful</v>
      </c>
      <c r="D92">
        <f>IF(Raw_Data!F92="successful",Raw_Data!L92,"")</f>
        <v>16</v>
      </c>
      <c r="E92" t="str">
        <f>IF(Raw_Data!F92="failed","failed","")</f>
        <v/>
      </c>
      <c r="F92" t="str">
        <f>IF(Raw_Data!F92="failed",Raw_Data!L92,"")</f>
        <v/>
      </c>
      <c r="H92" s="11" t="s">
        <v>8219</v>
      </c>
      <c r="I92">
        <v>16</v>
      </c>
      <c r="K92" s="15" t="s">
        <v>8221</v>
      </c>
      <c r="L92">
        <v>5</v>
      </c>
    </row>
    <row r="93" spans="1:12" ht="16" x14ac:dyDescent="0.2">
      <c r="A93">
        <v>91</v>
      </c>
      <c r="B93" s="3" t="s">
        <v>93</v>
      </c>
      <c r="C93" s="14" t="str">
        <f>IF(Raw_Data!F93="successful","successful","")</f>
        <v>successful</v>
      </c>
      <c r="D93">
        <f>IF(Raw_Data!F93="successful",Raw_Data!L93,"")</f>
        <v>46</v>
      </c>
      <c r="E93" t="str">
        <f>IF(Raw_Data!F93="failed","failed","")</f>
        <v/>
      </c>
      <c r="F93" t="str">
        <f>IF(Raw_Data!F93="failed",Raw_Data!L93,"")</f>
        <v/>
      </c>
      <c r="H93" s="11" t="s">
        <v>8219</v>
      </c>
      <c r="I93">
        <v>46</v>
      </c>
      <c r="K93" s="15" t="s">
        <v>8221</v>
      </c>
      <c r="L93">
        <v>8</v>
      </c>
    </row>
    <row r="94" spans="1:12" ht="16" x14ac:dyDescent="0.2">
      <c r="A94">
        <v>92</v>
      </c>
      <c r="B94" s="3" t="s">
        <v>94</v>
      </c>
      <c r="C94" s="14" t="str">
        <f>IF(Raw_Data!F94="successful","successful","")</f>
        <v>successful</v>
      </c>
      <c r="D94">
        <f>IF(Raw_Data!F94="successful",Raw_Data!L94,"")</f>
        <v>43</v>
      </c>
      <c r="E94" t="str">
        <f>IF(Raw_Data!F94="failed","failed","")</f>
        <v/>
      </c>
      <c r="F94" t="str">
        <f>IF(Raw_Data!F94="failed",Raw_Data!L94,"")</f>
        <v/>
      </c>
      <c r="H94" s="11" t="s">
        <v>8219</v>
      </c>
      <c r="I94">
        <v>43</v>
      </c>
      <c r="K94" s="15" t="s">
        <v>8221</v>
      </c>
      <c r="L94">
        <v>8</v>
      </c>
    </row>
    <row r="95" spans="1:12" ht="16" x14ac:dyDescent="0.2">
      <c r="A95">
        <v>93</v>
      </c>
      <c r="B95" s="3" t="s">
        <v>95</v>
      </c>
      <c r="C95" s="14" t="str">
        <f>IF(Raw_Data!F95="successful","successful","")</f>
        <v>successful</v>
      </c>
      <c r="D95">
        <f>IF(Raw_Data!F95="successful",Raw_Data!L95,"")</f>
        <v>15</v>
      </c>
      <c r="E95" t="str">
        <f>IF(Raw_Data!F95="failed","failed","")</f>
        <v/>
      </c>
      <c r="F95" t="str">
        <f>IF(Raw_Data!F95="failed",Raw_Data!L95,"")</f>
        <v/>
      </c>
      <c r="H95" s="11" t="s">
        <v>8219</v>
      </c>
      <c r="I95">
        <v>15</v>
      </c>
      <c r="K95" s="15" t="s">
        <v>8221</v>
      </c>
      <c r="L95">
        <v>0</v>
      </c>
    </row>
    <row r="96" spans="1:12" ht="16" x14ac:dyDescent="0.2">
      <c r="A96">
        <v>94</v>
      </c>
      <c r="B96" s="3" t="s">
        <v>96</v>
      </c>
      <c r="C96" s="14" t="str">
        <f>IF(Raw_Data!F96="successful","successful","")</f>
        <v>successful</v>
      </c>
      <c r="D96">
        <f>IF(Raw_Data!F96="successful",Raw_Data!L96,"")</f>
        <v>12</v>
      </c>
      <c r="E96" t="str">
        <f>IF(Raw_Data!F96="failed","failed","")</f>
        <v/>
      </c>
      <c r="F96" t="str">
        <f>IF(Raw_Data!F96="failed",Raw_Data!L96,"")</f>
        <v/>
      </c>
      <c r="H96" s="11" t="s">
        <v>8219</v>
      </c>
      <c r="I96">
        <v>12</v>
      </c>
      <c r="K96" s="15" t="s">
        <v>8221</v>
      </c>
      <c r="L96">
        <v>2</v>
      </c>
    </row>
    <row r="97" spans="1:12" ht="16" x14ac:dyDescent="0.2">
      <c r="A97">
        <v>95</v>
      </c>
      <c r="B97" s="3" t="s">
        <v>97</v>
      </c>
      <c r="C97" s="14" t="str">
        <f>IF(Raw_Data!F97="successful","successful","")</f>
        <v>successful</v>
      </c>
      <c r="D97">
        <f>IF(Raw_Data!F97="successful",Raw_Data!L97,"")</f>
        <v>21</v>
      </c>
      <c r="E97" t="str">
        <f>IF(Raw_Data!F97="failed","failed","")</f>
        <v/>
      </c>
      <c r="F97" t="str">
        <f>IF(Raw_Data!F97="failed",Raw_Data!L97,"")</f>
        <v/>
      </c>
      <c r="H97" s="11" t="s">
        <v>8219</v>
      </c>
      <c r="I97">
        <v>21</v>
      </c>
      <c r="K97" s="15" t="s">
        <v>8221</v>
      </c>
      <c r="L97">
        <v>3</v>
      </c>
    </row>
    <row r="98" spans="1:12" ht="16" x14ac:dyDescent="0.2">
      <c r="A98">
        <v>96</v>
      </c>
      <c r="B98" s="3" t="s">
        <v>98</v>
      </c>
      <c r="C98" s="14" t="str">
        <f>IF(Raw_Data!F98="successful","successful","")</f>
        <v>successful</v>
      </c>
      <c r="D98">
        <f>IF(Raw_Data!F98="successful",Raw_Data!L98,"")</f>
        <v>34</v>
      </c>
      <c r="E98" t="str">
        <f>IF(Raw_Data!F98="failed","failed","")</f>
        <v/>
      </c>
      <c r="F98" t="str">
        <f>IF(Raw_Data!F98="failed",Raw_Data!L98,"")</f>
        <v/>
      </c>
      <c r="H98" s="11" t="s">
        <v>8219</v>
      </c>
      <c r="I98">
        <v>34</v>
      </c>
      <c r="K98" s="15" t="s">
        <v>8221</v>
      </c>
      <c r="L98">
        <v>0</v>
      </c>
    </row>
    <row r="99" spans="1:12" ht="16" x14ac:dyDescent="0.2">
      <c r="A99">
        <v>97</v>
      </c>
      <c r="B99" s="3" t="s">
        <v>99</v>
      </c>
      <c r="C99" s="14" t="str">
        <f>IF(Raw_Data!F99="successful","successful","")</f>
        <v>successful</v>
      </c>
      <c r="D99">
        <f>IF(Raw_Data!F99="successful",Raw_Data!L99,"")</f>
        <v>8</v>
      </c>
      <c r="E99" t="str">
        <f>IF(Raw_Data!F99="failed","failed","")</f>
        <v/>
      </c>
      <c r="F99" t="str">
        <f>IF(Raw_Data!F99="failed",Raw_Data!L99,"")</f>
        <v/>
      </c>
      <c r="H99" s="11" t="s">
        <v>8219</v>
      </c>
      <c r="I99">
        <v>8</v>
      </c>
      <c r="K99" s="15" t="s">
        <v>8221</v>
      </c>
      <c r="L99">
        <v>0</v>
      </c>
    </row>
    <row r="100" spans="1:12" ht="16" x14ac:dyDescent="0.2">
      <c r="A100">
        <v>98</v>
      </c>
      <c r="B100" s="3" t="s">
        <v>100</v>
      </c>
      <c r="C100" s="14" t="str">
        <f>IF(Raw_Data!F100="successful","successful","")</f>
        <v>successful</v>
      </c>
      <c r="D100">
        <f>IF(Raw_Data!F100="successful",Raw_Data!L100,"")</f>
        <v>60</v>
      </c>
      <c r="E100" t="str">
        <f>IF(Raw_Data!F100="failed","failed","")</f>
        <v/>
      </c>
      <c r="F100" t="str">
        <f>IF(Raw_Data!F100="failed",Raw_Data!L100,"")</f>
        <v/>
      </c>
      <c r="H100" s="11" t="s">
        <v>8219</v>
      </c>
      <c r="I100">
        <v>60</v>
      </c>
      <c r="K100" s="15" t="s">
        <v>8221</v>
      </c>
      <c r="L100">
        <v>11</v>
      </c>
    </row>
    <row r="101" spans="1:12" ht="16" x14ac:dyDescent="0.2">
      <c r="A101">
        <v>99</v>
      </c>
      <c r="B101" s="3" t="s">
        <v>101</v>
      </c>
      <c r="C101" s="14" t="str">
        <f>IF(Raw_Data!F101="successful","successful","")</f>
        <v>successful</v>
      </c>
      <c r="D101">
        <f>IF(Raw_Data!F101="successful",Raw_Data!L101,"")</f>
        <v>39</v>
      </c>
      <c r="E101" t="str">
        <f>IF(Raw_Data!F101="failed","failed","")</f>
        <v/>
      </c>
      <c r="F101" t="str">
        <f>IF(Raw_Data!F101="failed",Raw_Data!L101,"")</f>
        <v/>
      </c>
      <c r="H101" s="11" t="s">
        <v>8219</v>
      </c>
      <c r="I101">
        <v>39</v>
      </c>
      <c r="K101" s="15" t="s">
        <v>8221</v>
      </c>
      <c r="L101">
        <v>0</v>
      </c>
    </row>
    <row r="102" spans="1:12" ht="16" x14ac:dyDescent="0.2">
      <c r="A102">
        <v>100</v>
      </c>
      <c r="B102" s="3" t="s">
        <v>102</v>
      </c>
      <c r="C102" s="14" t="str">
        <f>IF(Raw_Data!F102="successful","successful","")</f>
        <v>successful</v>
      </c>
      <c r="D102">
        <f>IF(Raw_Data!F102="successful",Raw_Data!L102,"")</f>
        <v>26</v>
      </c>
      <c r="E102" t="str">
        <f>IF(Raw_Data!F102="failed","failed","")</f>
        <v/>
      </c>
      <c r="F102" t="str">
        <f>IF(Raw_Data!F102="failed",Raw_Data!L102,"")</f>
        <v/>
      </c>
      <c r="H102" s="11" t="s">
        <v>8219</v>
      </c>
      <c r="I102">
        <v>26</v>
      </c>
      <c r="K102" s="15" t="s">
        <v>8221</v>
      </c>
      <c r="L102">
        <v>1</v>
      </c>
    </row>
    <row r="103" spans="1:12" ht="16" x14ac:dyDescent="0.2">
      <c r="A103">
        <v>101</v>
      </c>
      <c r="B103" s="3" t="s">
        <v>103</v>
      </c>
      <c r="C103" s="14" t="str">
        <f>IF(Raw_Data!F103="successful","successful","")</f>
        <v>successful</v>
      </c>
      <c r="D103">
        <f>IF(Raw_Data!F103="successful",Raw_Data!L103,"")</f>
        <v>35</v>
      </c>
      <c r="E103" t="str">
        <f>IF(Raw_Data!F103="failed","failed","")</f>
        <v/>
      </c>
      <c r="F103" t="str">
        <f>IF(Raw_Data!F103="failed",Raw_Data!L103,"")</f>
        <v/>
      </c>
      <c r="H103" s="11" t="s">
        <v>8219</v>
      </c>
      <c r="I103">
        <v>35</v>
      </c>
      <c r="K103" s="15" t="s">
        <v>8221</v>
      </c>
      <c r="L103">
        <v>0</v>
      </c>
    </row>
    <row r="104" spans="1:12" ht="16" x14ac:dyDescent="0.2">
      <c r="A104">
        <v>102</v>
      </c>
      <c r="B104" s="3" t="s">
        <v>104</v>
      </c>
      <c r="C104" s="14" t="str">
        <f>IF(Raw_Data!F104="successful","successful","")</f>
        <v>successful</v>
      </c>
      <c r="D104">
        <f>IF(Raw_Data!F104="successful",Raw_Data!L104,"")</f>
        <v>65</v>
      </c>
      <c r="E104" t="str">
        <f>IF(Raw_Data!F104="failed","failed","")</f>
        <v/>
      </c>
      <c r="F104" t="str">
        <f>IF(Raw_Data!F104="failed",Raw_Data!L104,"")</f>
        <v/>
      </c>
      <c r="H104" s="11" t="s">
        <v>8219</v>
      </c>
      <c r="I104">
        <v>65</v>
      </c>
      <c r="K104" s="15" t="s">
        <v>8221</v>
      </c>
      <c r="L104">
        <v>17</v>
      </c>
    </row>
    <row r="105" spans="1:12" ht="16" x14ac:dyDescent="0.2">
      <c r="A105">
        <v>103</v>
      </c>
      <c r="B105" s="3" t="s">
        <v>105</v>
      </c>
      <c r="C105" s="14" t="str">
        <f>IF(Raw_Data!F105="successful","successful","")</f>
        <v>successful</v>
      </c>
      <c r="D105">
        <f>IF(Raw_Data!F105="successful",Raw_Data!L105,"")</f>
        <v>49</v>
      </c>
      <c r="E105" t="str">
        <f>IF(Raw_Data!F105="failed","failed","")</f>
        <v/>
      </c>
      <c r="F105" t="str">
        <f>IF(Raw_Data!F105="failed",Raw_Data!L105,"")</f>
        <v/>
      </c>
      <c r="H105" s="11" t="s">
        <v>8219</v>
      </c>
      <c r="I105">
        <v>49</v>
      </c>
      <c r="K105" s="15" t="s">
        <v>8221</v>
      </c>
      <c r="L105">
        <v>2</v>
      </c>
    </row>
    <row r="106" spans="1:12" ht="16" x14ac:dyDescent="0.2">
      <c r="A106">
        <v>104</v>
      </c>
      <c r="B106" s="3" t="s">
        <v>106</v>
      </c>
      <c r="C106" s="14" t="str">
        <f>IF(Raw_Data!F106="successful","successful","")</f>
        <v>successful</v>
      </c>
      <c r="D106">
        <f>IF(Raw_Data!F106="successful",Raw_Data!L106,"")</f>
        <v>10</v>
      </c>
      <c r="E106" t="str">
        <f>IF(Raw_Data!F106="failed","failed","")</f>
        <v/>
      </c>
      <c r="F106" t="str">
        <f>IF(Raw_Data!F106="failed",Raw_Data!L106,"")</f>
        <v/>
      </c>
      <c r="H106" s="11" t="s">
        <v>8219</v>
      </c>
      <c r="I106">
        <v>10</v>
      </c>
      <c r="K106" s="15" t="s">
        <v>8221</v>
      </c>
      <c r="L106">
        <v>1</v>
      </c>
    </row>
    <row r="107" spans="1:12" ht="16" x14ac:dyDescent="0.2">
      <c r="A107">
        <v>105</v>
      </c>
      <c r="B107" s="3" t="s">
        <v>107</v>
      </c>
      <c r="C107" s="14" t="str">
        <f>IF(Raw_Data!F107="successful","successful","")</f>
        <v>successful</v>
      </c>
      <c r="D107">
        <f>IF(Raw_Data!F107="successful",Raw_Data!L107,"")</f>
        <v>60</v>
      </c>
      <c r="E107" t="str">
        <f>IF(Raw_Data!F107="failed","failed","")</f>
        <v/>
      </c>
      <c r="F107" t="str">
        <f>IF(Raw_Data!F107="failed",Raw_Data!L107,"")</f>
        <v/>
      </c>
      <c r="H107" s="11" t="s">
        <v>8219</v>
      </c>
      <c r="I107">
        <v>60</v>
      </c>
      <c r="K107" s="15" t="s">
        <v>8221</v>
      </c>
      <c r="L107">
        <v>2</v>
      </c>
    </row>
    <row r="108" spans="1:12" ht="16" x14ac:dyDescent="0.2">
      <c r="A108">
        <v>106</v>
      </c>
      <c r="B108" s="3" t="s">
        <v>108</v>
      </c>
      <c r="C108" s="14" t="str">
        <f>IF(Raw_Data!F108="successful","successful","")</f>
        <v>successful</v>
      </c>
      <c r="D108">
        <f>IF(Raw_Data!F108="successful",Raw_Data!L108,"")</f>
        <v>27</v>
      </c>
      <c r="E108" t="str">
        <f>IF(Raw_Data!F108="failed","failed","")</f>
        <v/>
      </c>
      <c r="F108" t="str">
        <f>IF(Raw_Data!F108="failed",Raw_Data!L108,"")</f>
        <v/>
      </c>
      <c r="H108" s="11" t="s">
        <v>8219</v>
      </c>
      <c r="I108">
        <v>27</v>
      </c>
      <c r="K108" s="15" t="s">
        <v>8221</v>
      </c>
      <c r="L108">
        <v>16</v>
      </c>
    </row>
    <row r="109" spans="1:12" ht="16" x14ac:dyDescent="0.2">
      <c r="A109">
        <v>107</v>
      </c>
      <c r="B109" s="3" t="s">
        <v>109</v>
      </c>
      <c r="C109" s="14" t="str">
        <f>IF(Raw_Data!F109="successful","successful","")</f>
        <v>successful</v>
      </c>
      <c r="D109">
        <f>IF(Raw_Data!F109="successful",Raw_Data!L109,"")</f>
        <v>69</v>
      </c>
      <c r="E109" t="str">
        <f>IF(Raw_Data!F109="failed","failed","")</f>
        <v/>
      </c>
      <c r="F109" t="str">
        <f>IF(Raw_Data!F109="failed",Raw_Data!L109,"")</f>
        <v/>
      </c>
      <c r="H109" s="11" t="s">
        <v>8219</v>
      </c>
      <c r="I109">
        <v>69</v>
      </c>
      <c r="K109" s="15" t="s">
        <v>8221</v>
      </c>
      <c r="L109">
        <v>1</v>
      </c>
    </row>
    <row r="110" spans="1:12" ht="16" x14ac:dyDescent="0.2">
      <c r="A110">
        <v>108</v>
      </c>
      <c r="B110" s="3" t="s">
        <v>110</v>
      </c>
      <c r="C110" s="14" t="str">
        <f>IF(Raw_Data!F110="successful","successful","")</f>
        <v>successful</v>
      </c>
      <c r="D110">
        <f>IF(Raw_Data!F110="successful",Raw_Data!L110,"")</f>
        <v>47</v>
      </c>
      <c r="E110" t="str">
        <f>IF(Raw_Data!F110="failed","failed","")</f>
        <v/>
      </c>
      <c r="F110" t="str">
        <f>IF(Raw_Data!F110="failed",Raw_Data!L110,"")</f>
        <v/>
      </c>
      <c r="H110" s="11" t="s">
        <v>8219</v>
      </c>
      <c r="I110">
        <v>47</v>
      </c>
      <c r="K110" s="15" t="s">
        <v>8221</v>
      </c>
      <c r="L110">
        <v>4</v>
      </c>
    </row>
    <row r="111" spans="1:12" ht="16" x14ac:dyDescent="0.2">
      <c r="A111">
        <v>109</v>
      </c>
      <c r="B111" s="3" t="s">
        <v>111</v>
      </c>
      <c r="C111" s="14" t="str">
        <f>IF(Raw_Data!F111="successful","successful","")</f>
        <v>successful</v>
      </c>
      <c r="D111">
        <f>IF(Raw_Data!F111="successful",Raw_Data!L111,"")</f>
        <v>47</v>
      </c>
      <c r="E111" t="str">
        <f>IF(Raw_Data!F111="failed","failed","")</f>
        <v/>
      </c>
      <c r="F111" t="str">
        <f>IF(Raw_Data!F111="failed",Raw_Data!L111,"")</f>
        <v/>
      </c>
      <c r="H111" s="11" t="s">
        <v>8219</v>
      </c>
      <c r="I111">
        <v>47</v>
      </c>
      <c r="K111" s="15" t="s">
        <v>8221</v>
      </c>
      <c r="L111">
        <v>5</v>
      </c>
    </row>
    <row r="112" spans="1:12" ht="16" x14ac:dyDescent="0.2">
      <c r="A112">
        <v>110</v>
      </c>
      <c r="B112" s="3" t="s">
        <v>112</v>
      </c>
      <c r="C112" s="14" t="str">
        <f>IF(Raw_Data!F112="successful","successful","")</f>
        <v>successful</v>
      </c>
      <c r="D112">
        <f>IF(Raw_Data!F112="successful",Raw_Data!L112,"")</f>
        <v>26</v>
      </c>
      <c r="E112" t="str">
        <f>IF(Raw_Data!F112="failed","failed","")</f>
        <v/>
      </c>
      <c r="F112" t="str">
        <f>IF(Raw_Data!F112="failed",Raw_Data!L112,"")</f>
        <v/>
      </c>
      <c r="H112" s="11" t="s">
        <v>8219</v>
      </c>
      <c r="I112">
        <v>26</v>
      </c>
      <c r="K112" s="15" t="s">
        <v>8221</v>
      </c>
      <c r="L112">
        <v>7</v>
      </c>
    </row>
    <row r="113" spans="1:12" ht="16" x14ac:dyDescent="0.2">
      <c r="A113">
        <v>111</v>
      </c>
      <c r="B113" s="3" t="s">
        <v>113</v>
      </c>
      <c r="C113" s="14" t="str">
        <f>IF(Raw_Data!F113="successful","successful","")</f>
        <v>successful</v>
      </c>
      <c r="D113">
        <f>IF(Raw_Data!F113="successful",Raw_Data!L113,"")</f>
        <v>53</v>
      </c>
      <c r="E113" t="str">
        <f>IF(Raw_Data!F113="failed","failed","")</f>
        <v/>
      </c>
      <c r="F113" t="str">
        <f>IF(Raw_Data!F113="failed",Raw_Data!L113,"")</f>
        <v/>
      </c>
      <c r="H113" s="11" t="s">
        <v>8219</v>
      </c>
      <c r="I113">
        <v>53</v>
      </c>
      <c r="K113" s="15" t="s">
        <v>8221</v>
      </c>
      <c r="L113">
        <v>0</v>
      </c>
    </row>
    <row r="114" spans="1:12" ht="16" x14ac:dyDescent="0.2">
      <c r="A114">
        <v>112</v>
      </c>
      <c r="B114" s="3" t="s">
        <v>114</v>
      </c>
      <c r="C114" s="14" t="str">
        <f>IF(Raw_Data!F114="successful","successful","")</f>
        <v>successful</v>
      </c>
      <c r="D114">
        <f>IF(Raw_Data!F114="successful",Raw_Data!L114,"")</f>
        <v>81</v>
      </c>
      <c r="E114" t="str">
        <f>IF(Raw_Data!F114="failed","failed","")</f>
        <v/>
      </c>
      <c r="F114" t="str">
        <f>IF(Raw_Data!F114="failed",Raw_Data!L114,"")</f>
        <v/>
      </c>
      <c r="H114" s="11" t="s">
        <v>8219</v>
      </c>
      <c r="I114">
        <v>81</v>
      </c>
      <c r="K114" s="15" t="s">
        <v>8221</v>
      </c>
      <c r="L114">
        <v>12</v>
      </c>
    </row>
    <row r="115" spans="1:12" ht="16" x14ac:dyDescent="0.2">
      <c r="A115">
        <v>113</v>
      </c>
      <c r="B115" s="3" t="s">
        <v>115</v>
      </c>
      <c r="C115" s="14" t="str">
        <f>IF(Raw_Data!F115="successful","successful","")</f>
        <v>successful</v>
      </c>
      <c r="D115">
        <f>IF(Raw_Data!F115="successful",Raw_Data!L115,"")</f>
        <v>78</v>
      </c>
      <c r="E115" t="str">
        <f>IF(Raw_Data!F115="failed","failed","")</f>
        <v/>
      </c>
      <c r="F115" t="str">
        <f>IF(Raw_Data!F115="failed",Raw_Data!L115,"")</f>
        <v/>
      </c>
      <c r="H115" s="11" t="s">
        <v>8219</v>
      </c>
      <c r="I115">
        <v>78</v>
      </c>
      <c r="K115" s="15" t="s">
        <v>8221</v>
      </c>
      <c r="L115">
        <v>2</v>
      </c>
    </row>
    <row r="116" spans="1:12" ht="16" x14ac:dyDescent="0.2">
      <c r="A116">
        <v>114</v>
      </c>
      <c r="B116" s="3" t="s">
        <v>116</v>
      </c>
      <c r="C116" s="14" t="str">
        <f>IF(Raw_Data!F116="successful","successful","")</f>
        <v>successful</v>
      </c>
      <c r="D116">
        <f>IF(Raw_Data!F116="successful",Raw_Data!L116,"")</f>
        <v>35</v>
      </c>
      <c r="E116" t="str">
        <f>IF(Raw_Data!F116="failed","failed","")</f>
        <v/>
      </c>
      <c r="F116" t="str">
        <f>IF(Raw_Data!F116="failed",Raw_Data!L116,"")</f>
        <v/>
      </c>
      <c r="H116" s="11" t="s">
        <v>8219</v>
      </c>
      <c r="I116">
        <v>35</v>
      </c>
      <c r="K116" s="15" t="s">
        <v>8221</v>
      </c>
      <c r="L116">
        <v>5</v>
      </c>
    </row>
    <row r="117" spans="1:12" ht="16" x14ac:dyDescent="0.2">
      <c r="A117">
        <v>115</v>
      </c>
      <c r="B117" s="3" t="s">
        <v>117</v>
      </c>
      <c r="C117" s="14" t="str">
        <f>IF(Raw_Data!F117="successful","successful","")</f>
        <v>successful</v>
      </c>
      <c r="D117">
        <f>IF(Raw_Data!F117="successful",Raw_Data!L117,"")</f>
        <v>22</v>
      </c>
      <c r="E117" t="str">
        <f>IF(Raw_Data!F117="failed","failed","")</f>
        <v/>
      </c>
      <c r="F117" t="str">
        <f>IF(Raw_Data!F117="failed",Raw_Data!L117,"")</f>
        <v/>
      </c>
      <c r="H117" s="11" t="s">
        <v>8219</v>
      </c>
      <c r="I117">
        <v>22</v>
      </c>
      <c r="K117" s="15" t="s">
        <v>8221</v>
      </c>
      <c r="L117">
        <v>2</v>
      </c>
    </row>
    <row r="118" spans="1:12" ht="16" x14ac:dyDescent="0.2">
      <c r="A118">
        <v>116</v>
      </c>
      <c r="B118" s="3" t="s">
        <v>118</v>
      </c>
      <c r="C118" s="14" t="str">
        <f>IF(Raw_Data!F118="successful","successful","")</f>
        <v>successful</v>
      </c>
      <c r="D118">
        <f>IF(Raw_Data!F118="successful",Raw_Data!L118,"")</f>
        <v>57</v>
      </c>
      <c r="E118" t="str">
        <f>IF(Raw_Data!F118="failed","failed","")</f>
        <v/>
      </c>
      <c r="F118" t="str">
        <f>IF(Raw_Data!F118="failed",Raw_Data!L118,"")</f>
        <v/>
      </c>
      <c r="H118" s="11" t="s">
        <v>8219</v>
      </c>
      <c r="I118">
        <v>57</v>
      </c>
      <c r="K118" s="15" t="s">
        <v>8221</v>
      </c>
      <c r="L118">
        <v>3</v>
      </c>
    </row>
    <row r="119" spans="1:12" ht="16" x14ac:dyDescent="0.2">
      <c r="A119">
        <v>117</v>
      </c>
      <c r="B119" s="3" t="s">
        <v>119</v>
      </c>
      <c r="C119" s="14" t="str">
        <f>IF(Raw_Data!F119="successful","successful","")</f>
        <v>successful</v>
      </c>
      <c r="D119">
        <f>IF(Raw_Data!F119="successful",Raw_Data!L119,"")</f>
        <v>27</v>
      </c>
      <c r="E119" t="str">
        <f>IF(Raw_Data!F119="failed","failed","")</f>
        <v/>
      </c>
      <c r="F119" t="str">
        <f>IF(Raw_Data!F119="failed",Raw_Data!L119,"")</f>
        <v/>
      </c>
      <c r="H119" s="11" t="s">
        <v>8219</v>
      </c>
      <c r="I119">
        <v>27</v>
      </c>
      <c r="K119" s="15" t="s">
        <v>8221</v>
      </c>
      <c r="L119">
        <v>0</v>
      </c>
    </row>
    <row r="120" spans="1:12" ht="16" x14ac:dyDescent="0.2">
      <c r="A120">
        <v>118</v>
      </c>
      <c r="B120" s="3" t="s">
        <v>120</v>
      </c>
      <c r="C120" s="14" t="str">
        <f>IF(Raw_Data!F120="successful","successful","")</f>
        <v>successful</v>
      </c>
      <c r="D120">
        <f>IF(Raw_Data!F120="successful",Raw_Data!L120,"")</f>
        <v>39</v>
      </c>
      <c r="E120" t="str">
        <f>IF(Raw_Data!F120="failed","failed","")</f>
        <v/>
      </c>
      <c r="F120" t="str">
        <f>IF(Raw_Data!F120="failed",Raw_Data!L120,"")</f>
        <v/>
      </c>
      <c r="H120" s="11" t="s">
        <v>8219</v>
      </c>
      <c r="I120">
        <v>39</v>
      </c>
      <c r="K120" s="15" t="s">
        <v>8221</v>
      </c>
      <c r="L120">
        <v>49</v>
      </c>
    </row>
    <row r="121" spans="1:12" ht="16" x14ac:dyDescent="0.2">
      <c r="A121">
        <v>119</v>
      </c>
      <c r="B121" s="3" t="s">
        <v>121</v>
      </c>
      <c r="C121" s="14" t="str">
        <f>IF(Raw_Data!F121="successful","successful","")</f>
        <v>successful</v>
      </c>
      <c r="D121">
        <f>IF(Raw_Data!F121="successful",Raw_Data!L121,"")</f>
        <v>37</v>
      </c>
      <c r="E121" t="str">
        <f>IF(Raw_Data!F121="failed","failed","")</f>
        <v/>
      </c>
      <c r="F121" t="str">
        <f>IF(Raw_Data!F121="failed",Raw_Data!L121,"")</f>
        <v/>
      </c>
      <c r="H121" s="11" t="s">
        <v>8219</v>
      </c>
      <c r="I121">
        <v>37</v>
      </c>
      <c r="K121" s="15" t="s">
        <v>8221</v>
      </c>
      <c r="L121">
        <v>1</v>
      </c>
    </row>
    <row r="122" spans="1:12" ht="16" x14ac:dyDescent="0.2">
      <c r="A122">
        <v>120</v>
      </c>
      <c r="B122" s="3" t="s">
        <v>122</v>
      </c>
      <c r="C122" s="14" t="str">
        <f>IF(Raw_Data!F122="successful","successful","")</f>
        <v/>
      </c>
      <c r="D122" t="str">
        <f>IF(Raw_Data!F122="successful",Raw_Data!L122,"")</f>
        <v/>
      </c>
      <c r="E122" t="str">
        <f>IF(Raw_Data!F122="failed","failed","")</f>
        <v/>
      </c>
      <c r="F122" t="str">
        <f>IF(Raw_Data!F122="failed",Raw_Data!L122,"")</f>
        <v/>
      </c>
      <c r="H122" s="11" t="s">
        <v>8219</v>
      </c>
      <c r="I122">
        <v>137</v>
      </c>
      <c r="K122" s="15" t="s">
        <v>8221</v>
      </c>
      <c r="L122">
        <v>2</v>
      </c>
    </row>
    <row r="123" spans="1:12" ht="16" x14ac:dyDescent="0.2">
      <c r="A123">
        <v>121</v>
      </c>
      <c r="B123" s="3" t="s">
        <v>123</v>
      </c>
      <c r="C123" s="14" t="str">
        <f>IF(Raw_Data!F123="successful","successful","")</f>
        <v/>
      </c>
      <c r="D123" t="str">
        <f>IF(Raw_Data!F123="successful",Raw_Data!L123,"")</f>
        <v/>
      </c>
      <c r="E123" t="str">
        <f>IF(Raw_Data!F123="failed","failed","")</f>
        <v/>
      </c>
      <c r="F123" t="str">
        <f>IF(Raw_Data!F123="failed",Raw_Data!L123,"")</f>
        <v/>
      </c>
      <c r="H123" s="11" t="s">
        <v>8219</v>
      </c>
      <c r="I123">
        <v>376</v>
      </c>
      <c r="K123" s="15" t="s">
        <v>8221</v>
      </c>
      <c r="L123">
        <v>0</v>
      </c>
    </row>
    <row r="124" spans="1:12" ht="16" x14ac:dyDescent="0.2">
      <c r="A124">
        <v>122</v>
      </c>
      <c r="B124" s="3" t="s">
        <v>124</v>
      </c>
      <c r="C124" s="14" t="str">
        <f>IF(Raw_Data!F124="successful","successful","")</f>
        <v/>
      </c>
      <c r="D124" t="str">
        <f>IF(Raw_Data!F124="successful",Raw_Data!L124,"")</f>
        <v/>
      </c>
      <c r="E124" t="str">
        <f>IF(Raw_Data!F124="failed","failed","")</f>
        <v/>
      </c>
      <c r="F124" t="str">
        <f>IF(Raw_Data!F124="failed",Raw_Data!L124,"")</f>
        <v/>
      </c>
      <c r="H124" s="11" t="s">
        <v>8219</v>
      </c>
      <c r="I124">
        <v>202</v>
      </c>
      <c r="K124" s="15" t="s">
        <v>8221</v>
      </c>
      <c r="L124">
        <v>0</v>
      </c>
    </row>
    <row r="125" spans="1:12" ht="16" x14ac:dyDescent="0.2">
      <c r="A125">
        <v>123</v>
      </c>
      <c r="B125" s="3" t="s">
        <v>125</v>
      </c>
      <c r="C125" s="14" t="str">
        <f>IF(Raw_Data!F125="successful","successful","")</f>
        <v/>
      </c>
      <c r="D125" t="str">
        <f>IF(Raw_Data!F125="successful",Raw_Data!L125,"")</f>
        <v/>
      </c>
      <c r="E125" t="str">
        <f>IF(Raw_Data!F125="failed","failed","")</f>
        <v/>
      </c>
      <c r="F125" t="str">
        <f>IF(Raw_Data!F125="failed",Raw_Data!L125,"")</f>
        <v/>
      </c>
      <c r="H125" s="11" t="s">
        <v>8219</v>
      </c>
      <c r="I125">
        <v>328</v>
      </c>
      <c r="K125" s="15" t="s">
        <v>8221</v>
      </c>
      <c r="L125">
        <v>11</v>
      </c>
    </row>
    <row r="126" spans="1:12" ht="16" x14ac:dyDescent="0.2">
      <c r="A126">
        <v>124</v>
      </c>
      <c r="B126" s="3" t="s">
        <v>126</v>
      </c>
      <c r="C126" s="14" t="str">
        <f>IF(Raw_Data!F126="successful","successful","")</f>
        <v/>
      </c>
      <c r="D126" t="str">
        <f>IF(Raw_Data!F126="successful",Raw_Data!L126,"")</f>
        <v/>
      </c>
      <c r="E126" t="str">
        <f>IF(Raw_Data!F126="failed","failed","")</f>
        <v/>
      </c>
      <c r="F126" t="str">
        <f>IF(Raw_Data!F126="failed",Raw_Data!L126,"")</f>
        <v/>
      </c>
      <c r="H126" s="11" t="s">
        <v>8219</v>
      </c>
      <c r="I126">
        <v>84</v>
      </c>
      <c r="K126" s="15" t="s">
        <v>8221</v>
      </c>
      <c r="L126">
        <v>1</v>
      </c>
    </row>
    <row r="127" spans="1:12" ht="16" x14ac:dyDescent="0.2">
      <c r="A127">
        <v>125</v>
      </c>
      <c r="B127" s="3" t="s">
        <v>127</v>
      </c>
      <c r="C127" s="14" t="str">
        <f>IF(Raw_Data!F127="successful","successful","")</f>
        <v/>
      </c>
      <c r="D127" t="str">
        <f>IF(Raw_Data!F127="successful",Raw_Data!L127,"")</f>
        <v/>
      </c>
      <c r="E127" t="str">
        <f>IF(Raw_Data!F127="failed","failed","")</f>
        <v/>
      </c>
      <c r="F127" t="str">
        <f>IF(Raw_Data!F127="failed",Raw_Data!L127,"")</f>
        <v/>
      </c>
      <c r="H127" s="11" t="s">
        <v>8219</v>
      </c>
      <c r="I127">
        <v>96</v>
      </c>
      <c r="K127" s="15" t="s">
        <v>8221</v>
      </c>
      <c r="L127">
        <v>8</v>
      </c>
    </row>
    <row r="128" spans="1:12" ht="16" x14ac:dyDescent="0.2">
      <c r="A128">
        <v>126</v>
      </c>
      <c r="B128" s="3" t="s">
        <v>128</v>
      </c>
      <c r="C128" s="14" t="str">
        <f>IF(Raw_Data!F128="successful","successful","")</f>
        <v/>
      </c>
      <c r="D128" t="str">
        <f>IF(Raw_Data!F128="successful",Raw_Data!L128,"")</f>
        <v/>
      </c>
      <c r="E128" t="str">
        <f>IF(Raw_Data!F128="failed","failed","")</f>
        <v/>
      </c>
      <c r="F128" t="str">
        <f>IF(Raw_Data!F128="failed",Raw_Data!L128,"")</f>
        <v/>
      </c>
      <c r="H128" s="11" t="s">
        <v>8219</v>
      </c>
      <c r="I128">
        <v>223</v>
      </c>
      <c r="K128" s="15" t="s">
        <v>8221</v>
      </c>
      <c r="L128">
        <v>5</v>
      </c>
    </row>
    <row r="129" spans="1:12" ht="16" x14ac:dyDescent="0.2">
      <c r="A129">
        <v>127</v>
      </c>
      <c r="B129" s="3" t="s">
        <v>129</v>
      </c>
      <c r="C129" s="14" t="str">
        <f>IF(Raw_Data!F129="successful","successful","")</f>
        <v/>
      </c>
      <c r="D129" t="str">
        <f>IF(Raw_Data!F129="successful",Raw_Data!L129,"")</f>
        <v/>
      </c>
      <c r="E129" t="str">
        <f>IF(Raw_Data!F129="failed","failed","")</f>
        <v/>
      </c>
      <c r="F129" t="str">
        <f>IF(Raw_Data!F129="failed",Raw_Data!L129,"")</f>
        <v/>
      </c>
      <c r="H129" s="11" t="s">
        <v>8219</v>
      </c>
      <c r="I129">
        <v>62</v>
      </c>
      <c r="K129" s="15" t="s">
        <v>8221</v>
      </c>
      <c r="L129">
        <v>39</v>
      </c>
    </row>
    <row r="130" spans="1:12" ht="16" x14ac:dyDescent="0.2">
      <c r="A130">
        <v>128</v>
      </c>
      <c r="B130" s="3" t="s">
        <v>130</v>
      </c>
      <c r="C130" s="14" t="str">
        <f>IF(Raw_Data!F130="successful","successful","")</f>
        <v/>
      </c>
      <c r="D130" t="str">
        <f>IF(Raw_Data!F130="successful",Raw_Data!L130,"")</f>
        <v/>
      </c>
      <c r="E130" t="str">
        <f>IF(Raw_Data!F130="failed","failed","")</f>
        <v/>
      </c>
      <c r="F130" t="str">
        <f>IF(Raw_Data!F130="failed",Raw_Data!L130,"")</f>
        <v/>
      </c>
      <c r="H130" s="11" t="s">
        <v>8219</v>
      </c>
      <c r="I130">
        <v>146</v>
      </c>
      <c r="K130" s="15" t="s">
        <v>8221</v>
      </c>
      <c r="L130">
        <v>0</v>
      </c>
    </row>
    <row r="131" spans="1:12" ht="16" x14ac:dyDescent="0.2">
      <c r="A131">
        <v>129</v>
      </c>
      <c r="B131" s="3" t="s">
        <v>131</v>
      </c>
      <c r="C131" s="14" t="str">
        <f>IF(Raw_Data!F131="successful","successful","")</f>
        <v/>
      </c>
      <c r="D131" t="str">
        <f>IF(Raw_Data!F131="successful",Raw_Data!L131,"")</f>
        <v/>
      </c>
      <c r="E131" t="str">
        <f>IF(Raw_Data!F131="failed","failed","")</f>
        <v/>
      </c>
      <c r="F131" t="str">
        <f>IF(Raw_Data!F131="failed",Raw_Data!L131,"")</f>
        <v/>
      </c>
      <c r="H131" s="11" t="s">
        <v>8219</v>
      </c>
      <c r="I131">
        <v>235</v>
      </c>
      <c r="K131" s="15" t="s">
        <v>8221</v>
      </c>
      <c r="L131">
        <v>0</v>
      </c>
    </row>
    <row r="132" spans="1:12" ht="16" x14ac:dyDescent="0.2">
      <c r="A132">
        <v>130</v>
      </c>
      <c r="B132" s="3" t="s">
        <v>132</v>
      </c>
      <c r="C132" s="14" t="str">
        <f>IF(Raw_Data!F132="successful","successful","")</f>
        <v/>
      </c>
      <c r="D132" t="str">
        <f>IF(Raw_Data!F132="successful",Raw_Data!L132,"")</f>
        <v/>
      </c>
      <c r="E132" t="str">
        <f>IF(Raw_Data!F132="failed","failed","")</f>
        <v/>
      </c>
      <c r="F132" t="str">
        <f>IF(Raw_Data!F132="failed",Raw_Data!L132,"")</f>
        <v/>
      </c>
      <c r="H132" s="11" t="s">
        <v>8219</v>
      </c>
      <c r="I132">
        <v>437</v>
      </c>
      <c r="K132" s="15" t="s">
        <v>8221</v>
      </c>
      <c r="L132">
        <v>2</v>
      </c>
    </row>
    <row r="133" spans="1:12" ht="16" x14ac:dyDescent="0.2">
      <c r="A133">
        <v>131</v>
      </c>
      <c r="B133" s="3" t="s">
        <v>133</v>
      </c>
      <c r="C133" s="14" t="str">
        <f>IF(Raw_Data!F133="successful","successful","")</f>
        <v/>
      </c>
      <c r="D133" t="str">
        <f>IF(Raw_Data!F133="successful",Raw_Data!L133,"")</f>
        <v/>
      </c>
      <c r="E133" t="str">
        <f>IF(Raw_Data!F133="failed","failed","")</f>
        <v/>
      </c>
      <c r="F133" t="str">
        <f>IF(Raw_Data!F133="failed",Raw_Data!L133,"")</f>
        <v/>
      </c>
      <c r="H133" s="11" t="s">
        <v>8219</v>
      </c>
      <c r="I133">
        <v>77</v>
      </c>
      <c r="K133" s="15" t="s">
        <v>8221</v>
      </c>
      <c r="L133">
        <v>170</v>
      </c>
    </row>
    <row r="134" spans="1:12" ht="16" x14ac:dyDescent="0.2">
      <c r="A134">
        <v>132</v>
      </c>
      <c r="B134" s="3" t="s">
        <v>134</v>
      </c>
      <c r="C134" s="14" t="str">
        <f>IF(Raw_Data!F134="successful","successful","")</f>
        <v/>
      </c>
      <c r="D134" t="str">
        <f>IF(Raw_Data!F134="successful",Raw_Data!L134,"")</f>
        <v/>
      </c>
      <c r="E134" t="str">
        <f>IF(Raw_Data!F134="failed","failed","")</f>
        <v/>
      </c>
      <c r="F134" t="str">
        <f>IF(Raw_Data!F134="failed",Raw_Data!L134,"")</f>
        <v/>
      </c>
      <c r="H134" s="11" t="s">
        <v>8219</v>
      </c>
      <c r="I134">
        <v>108</v>
      </c>
      <c r="K134" s="15" t="s">
        <v>8221</v>
      </c>
      <c r="L134">
        <v>5</v>
      </c>
    </row>
    <row r="135" spans="1:12" ht="16" x14ac:dyDescent="0.2">
      <c r="A135">
        <v>133</v>
      </c>
      <c r="B135" s="3" t="s">
        <v>135</v>
      </c>
      <c r="C135" s="14" t="str">
        <f>IF(Raw_Data!F135="successful","successful","")</f>
        <v/>
      </c>
      <c r="D135" t="str">
        <f>IF(Raw_Data!F135="successful",Raw_Data!L135,"")</f>
        <v/>
      </c>
      <c r="E135" t="str">
        <f>IF(Raw_Data!F135="failed","failed","")</f>
        <v/>
      </c>
      <c r="F135" t="str">
        <f>IF(Raw_Data!F135="failed",Raw_Data!L135,"")</f>
        <v/>
      </c>
      <c r="H135" s="11" t="s">
        <v>8219</v>
      </c>
      <c r="I135">
        <v>7</v>
      </c>
      <c r="K135" s="15" t="s">
        <v>8221</v>
      </c>
      <c r="L135">
        <v>14</v>
      </c>
    </row>
    <row r="136" spans="1:12" ht="16" x14ac:dyDescent="0.2">
      <c r="A136">
        <v>134</v>
      </c>
      <c r="B136" s="3" t="s">
        <v>136</v>
      </c>
      <c r="C136" s="14" t="str">
        <f>IF(Raw_Data!F136="successful","successful","")</f>
        <v/>
      </c>
      <c r="D136" t="str">
        <f>IF(Raw_Data!F136="successful",Raw_Data!L136,"")</f>
        <v/>
      </c>
      <c r="E136" t="str">
        <f>IF(Raw_Data!F136="failed","failed","")</f>
        <v/>
      </c>
      <c r="F136" t="str">
        <f>IF(Raw_Data!F136="failed",Raw_Data!L136,"")</f>
        <v/>
      </c>
      <c r="H136" s="11" t="s">
        <v>8219</v>
      </c>
      <c r="I136">
        <v>314</v>
      </c>
      <c r="K136" s="15" t="s">
        <v>8221</v>
      </c>
      <c r="L136">
        <v>1</v>
      </c>
    </row>
    <row r="137" spans="1:12" ht="16" x14ac:dyDescent="0.2">
      <c r="A137">
        <v>135</v>
      </c>
      <c r="B137" s="3" t="s">
        <v>137</v>
      </c>
      <c r="C137" s="14" t="str">
        <f>IF(Raw_Data!F137="successful","successful","")</f>
        <v/>
      </c>
      <c r="D137" t="str">
        <f>IF(Raw_Data!F137="successful",Raw_Data!L137,"")</f>
        <v/>
      </c>
      <c r="E137" t="str">
        <f>IF(Raw_Data!F137="failed","failed","")</f>
        <v/>
      </c>
      <c r="F137" t="str">
        <f>IF(Raw_Data!F137="failed",Raw_Data!L137,"")</f>
        <v/>
      </c>
      <c r="H137" s="11" t="s">
        <v>8219</v>
      </c>
      <c r="I137">
        <v>188</v>
      </c>
      <c r="K137" s="15" t="s">
        <v>8221</v>
      </c>
      <c r="L137">
        <v>0</v>
      </c>
    </row>
    <row r="138" spans="1:12" ht="16" x14ac:dyDescent="0.2">
      <c r="A138">
        <v>136</v>
      </c>
      <c r="B138" s="3" t="s">
        <v>138</v>
      </c>
      <c r="C138" s="14" t="str">
        <f>IF(Raw_Data!F138="successful","successful","")</f>
        <v/>
      </c>
      <c r="D138" t="str">
        <f>IF(Raw_Data!F138="successful",Raw_Data!L138,"")</f>
        <v/>
      </c>
      <c r="E138" t="str">
        <f>IF(Raw_Data!F138="failed","failed","")</f>
        <v/>
      </c>
      <c r="F138" t="str">
        <f>IF(Raw_Data!F138="failed",Raw_Data!L138,"")</f>
        <v/>
      </c>
      <c r="H138" s="11" t="s">
        <v>8219</v>
      </c>
      <c r="I138">
        <v>275</v>
      </c>
      <c r="K138" s="15" t="s">
        <v>8221</v>
      </c>
      <c r="L138">
        <v>124</v>
      </c>
    </row>
    <row r="139" spans="1:12" ht="16" x14ac:dyDescent="0.2">
      <c r="A139">
        <v>137</v>
      </c>
      <c r="B139" s="3" t="s">
        <v>139</v>
      </c>
      <c r="C139" s="14" t="str">
        <f>IF(Raw_Data!F139="successful","successful","")</f>
        <v/>
      </c>
      <c r="D139" t="str">
        <f>IF(Raw_Data!F139="successful",Raw_Data!L139,"")</f>
        <v/>
      </c>
      <c r="E139" t="str">
        <f>IF(Raw_Data!F139="failed","failed","")</f>
        <v/>
      </c>
      <c r="F139" t="str">
        <f>IF(Raw_Data!F139="failed",Raw_Data!L139,"")</f>
        <v/>
      </c>
      <c r="H139" s="11" t="s">
        <v>8219</v>
      </c>
      <c r="I139">
        <v>560</v>
      </c>
      <c r="K139" s="15" t="s">
        <v>8221</v>
      </c>
      <c r="L139">
        <v>0</v>
      </c>
    </row>
    <row r="140" spans="1:12" ht="16" x14ac:dyDescent="0.2">
      <c r="A140">
        <v>138</v>
      </c>
      <c r="B140" s="3" t="s">
        <v>140</v>
      </c>
      <c r="C140" s="14" t="str">
        <f>IF(Raw_Data!F140="successful","successful","")</f>
        <v/>
      </c>
      <c r="D140" t="str">
        <f>IF(Raw_Data!F140="successful",Raw_Data!L140,"")</f>
        <v/>
      </c>
      <c r="E140" t="str">
        <f>IF(Raw_Data!F140="failed","failed","")</f>
        <v/>
      </c>
      <c r="F140" t="str">
        <f>IF(Raw_Data!F140="failed",Raw_Data!L140,"")</f>
        <v/>
      </c>
      <c r="H140" s="11" t="s">
        <v>8219</v>
      </c>
      <c r="I140">
        <v>688</v>
      </c>
      <c r="K140" s="15" t="s">
        <v>8221</v>
      </c>
      <c r="L140">
        <v>0</v>
      </c>
    </row>
    <row r="141" spans="1:12" ht="16" x14ac:dyDescent="0.2">
      <c r="A141">
        <v>139</v>
      </c>
      <c r="B141" s="3" t="s">
        <v>141</v>
      </c>
      <c r="C141" s="14" t="str">
        <f>IF(Raw_Data!F141="successful","successful","")</f>
        <v/>
      </c>
      <c r="D141" t="str">
        <f>IF(Raw_Data!F141="successful",Raw_Data!L141,"")</f>
        <v/>
      </c>
      <c r="E141" t="str">
        <f>IF(Raw_Data!F141="failed","failed","")</f>
        <v/>
      </c>
      <c r="F141" t="str">
        <f>IF(Raw_Data!F141="failed",Raw_Data!L141,"")</f>
        <v/>
      </c>
      <c r="H141" s="11" t="s">
        <v>8219</v>
      </c>
      <c r="I141">
        <v>942</v>
      </c>
      <c r="K141" s="15" t="s">
        <v>8221</v>
      </c>
      <c r="L141">
        <v>55</v>
      </c>
    </row>
    <row r="142" spans="1:12" ht="16" x14ac:dyDescent="0.2">
      <c r="A142">
        <v>140</v>
      </c>
      <c r="B142" s="3" t="s">
        <v>142</v>
      </c>
      <c r="C142" s="14" t="str">
        <f>IF(Raw_Data!F142="successful","successful","")</f>
        <v/>
      </c>
      <c r="D142" t="str">
        <f>IF(Raw_Data!F142="successful",Raw_Data!L142,"")</f>
        <v/>
      </c>
      <c r="E142" t="str">
        <f>IF(Raw_Data!F142="failed","failed","")</f>
        <v/>
      </c>
      <c r="F142" t="str">
        <f>IF(Raw_Data!F142="failed",Raw_Data!L142,"")</f>
        <v/>
      </c>
      <c r="H142" s="11" t="s">
        <v>8219</v>
      </c>
      <c r="I142">
        <v>88</v>
      </c>
      <c r="K142" s="15" t="s">
        <v>8221</v>
      </c>
      <c r="L142">
        <v>140</v>
      </c>
    </row>
    <row r="143" spans="1:12" ht="16" x14ac:dyDescent="0.2">
      <c r="A143">
        <v>141</v>
      </c>
      <c r="B143" s="3" t="s">
        <v>143</v>
      </c>
      <c r="C143" s="14" t="str">
        <f>IF(Raw_Data!F143="successful","successful","")</f>
        <v/>
      </c>
      <c r="D143" t="str">
        <f>IF(Raw_Data!F143="successful",Raw_Data!L143,"")</f>
        <v/>
      </c>
      <c r="E143" t="str">
        <f>IF(Raw_Data!F143="failed","failed","")</f>
        <v/>
      </c>
      <c r="F143" t="str">
        <f>IF(Raw_Data!F143="failed",Raw_Data!L143,"")</f>
        <v/>
      </c>
      <c r="H143" s="11" t="s">
        <v>8219</v>
      </c>
      <c r="I143">
        <v>220</v>
      </c>
      <c r="K143" s="15" t="s">
        <v>8221</v>
      </c>
      <c r="L143">
        <v>21</v>
      </c>
    </row>
    <row r="144" spans="1:12" ht="16" x14ac:dyDescent="0.2">
      <c r="A144">
        <v>142</v>
      </c>
      <c r="B144" s="3" t="s">
        <v>144</v>
      </c>
      <c r="C144" s="14" t="str">
        <f>IF(Raw_Data!F144="successful","successful","")</f>
        <v/>
      </c>
      <c r="D144" t="str">
        <f>IF(Raw_Data!F144="successful",Raw_Data!L144,"")</f>
        <v/>
      </c>
      <c r="E144" t="str">
        <f>IF(Raw_Data!F144="failed","failed","")</f>
        <v/>
      </c>
      <c r="F144" t="str">
        <f>IF(Raw_Data!F144="failed",Raw_Data!L144,"")</f>
        <v/>
      </c>
      <c r="H144" s="11" t="s">
        <v>8219</v>
      </c>
      <c r="I144">
        <v>145</v>
      </c>
      <c r="K144" s="15" t="s">
        <v>8221</v>
      </c>
      <c r="L144">
        <v>1</v>
      </c>
    </row>
    <row r="145" spans="1:12" ht="16" x14ac:dyDescent="0.2">
      <c r="A145">
        <v>143</v>
      </c>
      <c r="B145" s="3" t="s">
        <v>145</v>
      </c>
      <c r="C145" s="14" t="str">
        <f>IF(Raw_Data!F145="successful","successful","")</f>
        <v/>
      </c>
      <c r="D145" t="str">
        <f>IF(Raw_Data!F145="successful",Raw_Data!L145,"")</f>
        <v/>
      </c>
      <c r="E145" t="str">
        <f>IF(Raw_Data!F145="failed","failed","")</f>
        <v/>
      </c>
      <c r="F145" t="str">
        <f>IF(Raw_Data!F145="failed",Raw_Data!L145,"")</f>
        <v/>
      </c>
      <c r="H145" s="11" t="s">
        <v>8219</v>
      </c>
      <c r="I145">
        <v>963</v>
      </c>
      <c r="K145" s="15" t="s">
        <v>8221</v>
      </c>
      <c r="L145">
        <v>147</v>
      </c>
    </row>
    <row r="146" spans="1:12" ht="16" x14ac:dyDescent="0.2">
      <c r="A146">
        <v>144</v>
      </c>
      <c r="B146" s="3" t="s">
        <v>146</v>
      </c>
      <c r="C146" s="14" t="str">
        <f>IF(Raw_Data!F146="successful","successful","")</f>
        <v/>
      </c>
      <c r="D146" t="str">
        <f>IF(Raw_Data!F146="successful",Raw_Data!L146,"")</f>
        <v/>
      </c>
      <c r="E146" t="str">
        <f>IF(Raw_Data!F146="failed","failed","")</f>
        <v/>
      </c>
      <c r="F146" t="str">
        <f>IF(Raw_Data!F146="failed",Raw_Data!L146,"")</f>
        <v/>
      </c>
      <c r="H146" s="11" t="s">
        <v>8219</v>
      </c>
      <c r="I146">
        <v>91</v>
      </c>
      <c r="K146" s="15" t="s">
        <v>8221</v>
      </c>
      <c r="L146">
        <v>11</v>
      </c>
    </row>
    <row r="147" spans="1:12" ht="16" x14ac:dyDescent="0.2">
      <c r="A147">
        <v>145</v>
      </c>
      <c r="B147" s="3" t="s">
        <v>147</v>
      </c>
      <c r="C147" s="14" t="str">
        <f>IF(Raw_Data!F147="successful","successful","")</f>
        <v/>
      </c>
      <c r="D147" t="str">
        <f>IF(Raw_Data!F147="successful",Raw_Data!L147,"")</f>
        <v/>
      </c>
      <c r="E147" t="str">
        <f>IF(Raw_Data!F147="failed","failed","")</f>
        <v/>
      </c>
      <c r="F147" t="str">
        <f>IF(Raw_Data!F147="failed",Raw_Data!L147,"")</f>
        <v/>
      </c>
      <c r="H147" s="11" t="s">
        <v>8219</v>
      </c>
      <c r="I147">
        <v>58</v>
      </c>
      <c r="K147" s="15" t="s">
        <v>8221</v>
      </c>
      <c r="L147">
        <v>125</v>
      </c>
    </row>
    <row r="148" spans="1:12" ht="16" x14ac:dyDescent="0.2">
      <c r="A148">
        <v>146</v>
      </c>
      <c r="B148" s="3" t="s">
        <v>148</v>
      </c>
      <c r="C148" s="14" t="str">
        <f>IF(Raw_Data!F148="successful","successful","")</f>
        <v/>
      </c>
      <c r="D148" t="str">
        <f>IF(Raw_Data!F148="successful",Raw_Data!L148,"")</f>
        <v/>
      </c>
      <c r="E148" t="str">
        <f>IF(Raw_Data!F148="failed","failed","")</f>
        <v/>
      </c>
      <c r="F148" t="str">
        <f>IF(Raw_Data!F148="failed",Raw_Data!L148,"")</f>
        <v/>
      </c>
      <c r="H148" s="11" t="s">
        <v>8219</v>
      </c>
      <c r="I148">
        <v>36</v>
      </c>
      <c r="K148" s="15" t="s">
        <v>8221</v>
      </c>
      <c r="L148">
        <v>1</v>
      </c>
    </row>
    <row r="149" spans="1:12" ht="16" x14ac:dyDescent="0.2">
      <c r="A149">
        <v>147</v>
      </c>
      <c r="B149" s="3" t="s">
        <v>149</v>
      </c>
      <c r="C149" s="14" t="str">
        <f>IF(Raw_Data!F149="successful","successful","")</f>
        <v/>
      </c>
      <c r="D149" t="str">
        <f>IF(Raw_Data!F149="successful",Raw_Data!L149,"")</f>
        <v/>
      </c>
      <c r="E149" t="str">
        <f>IF(Raw_Data!F149="failed","failed","")</f>
        <v/>
      </c>
      <c r="F149" t="str">
        <f>IF(Raw_Data!F149="failed",Raw_Data!L149,"")</f>
        <v/>
      </c>
      <c r="H149" s="11" t="s">
        <v>8219</v>
      </c>
      <c r="I149">
        <v>165</v>
      </c>
      <c r="K149" s="15" t="s">
        <v>8221</v>
      </c>
      <c r="L149">
        <v>0</v>
      </c>
    </row>
    <row r="150" spans="1:12" ht="16" x14ac:dyDescent="0.2">
      <c r="A150">
        <v>148</v>
      </c>
      <c r="B150" s="3" t="s">
        <v>150</v>
      </c>
      <c r="C150" s="14" t="str">
        <f>IF(Raw_Data!F150="successful","successful","")</f>
        <v/>
      </c>
      <c r="D150" t="str">
        <f>IF(Raw_Data!F150="successful",Raw_Data!L150,"")</f>
        <v/>
      </c>
      <c r="E150" t="str">
        <f>IF(Raw_Data!F150="failed","failed","")</f>
        <v/>
      </c>
      <c r="F150" t="str">
        <f>IF(Raw_Data!F150="failed",Raw_Data!L150,"")</f>
        <v/>
      </c>
      <c r="H150" s="11" t="s">
        <v>8219</v>
      </c>
      <c r="I150">
        <v>111</v>
      </c>
      <c r="K150" s="15" t="s">
        <v>8221</v>
      </c>
      <c r="L150">
        <v>0</v>
      </c>
    </row>
    <row r="151" spans="1:12" ht="16" x14ac:dyDescent="0.2">
      <c r="A151">
        <v>149</v>
      </c>
      <c r="B151" s="3" t="s">
        <v>151</v>
      </c>
      <c r="C151" s="14" t="str">
        <f>IF(Raw_Data!F151="successful","successful","")</f>
        <v/>
      </c>
      <c r="D151" t="str">
        <f>IF(Raw_Data!F151="successful",Raw_Data!L151,"")</f>
        <v/>
      </c>
      <c r="E151" t="str">
        <f>IF(Raw_Data!F151="failed","failed","")</f>
        <v/>
      </c>
      <c r="F151" t="str">
        <f>IF(Raw_Data!F151="failed",Raw_Data!L151,"")</f>
        <v/>
      </c>
      <c r="H151" s="11" t="s">
        <v>8219</v>
      </c>
      <c r="I151">
        <v>1596</v>
      </c>
      <c r="K151" s="15" t="s">
        <v>8221</v>
      </c>
      <c r="L151">
        <v>3</v>
      </c>
    </row>
    <row r="152" spans="1:12" ht="16" x14ac:dyDescent="0.2">
      <c r="A152">
        <v>150</v>
      </c>
      <c r="B152" s="3" t="s">
        <v>152</v>
      </c>
      <c r="C152" s="14" t="str">
        <f>IF(Raw_Data!F152="successful","successful","")</f>
        <v/>
      </c>
      <c r="D152" t="str">
        <f>IF(Raw_Data!F152="successful",Raw_Data!L152,"")</f>
        <v/>
      </c>
      <c r="E152" t="str">
        <f>IF(Raw_Data!F152="failed","failed","")</f>
        <v/>
      </c>
      <c r="F152" t="str">
        <f>IF(Raw_Data!F152="failed",Raw_Data!L152,"")</f>
        <v/>
      </c>
      <c r="H152" s="11" t="s">
        <v>8219</v>
      </c>
      <c r="I152">
        <v>61</v>
      </c>
      <c r="K152" s="15" t="s">
        <v>8221</v>
      </c>
      <c r="L152">
        <v>0</v>
      </c>
    </row>
    <row r="153" spans="1:12" ht="16" x14ac:dyDescent="0.2">
      <c r="A153">
        <v>151</v>
      </c>
      <c r="B153" s="3" t="s">
        <v>153</v>
      </c>
      <c r="C153" s="14" t="str">
        <f>IF(Raw_Data!F153="successful","successful","")</f>
        <v/>
      </c>
      <c r="D153" t="str">
        <f>IF(Raw_Data!F153="successful",Raw_Data!L153,"")</f>
        <v/>
      </c>
      <c r="E153" t="str">
        <f>IF(Raw_Data!F153="failed","failed","")</f>
        <v/>
      </c>
      <c r="F153" t="str">
        <f>IF(Raw_Data!F153="failed",Raw_Data!L153,"")</f>
        <v/>
      </c>
      <c r="H153" s="11" t="s">
        <v>8219</v>
      </c>
      <c r="I153">
        <v>287</v>
      </c>
      <c r="K153" s="15" t="s">
        <v>8221</v>
      </c>
      <c r="L153">
        <v>0</v>
      </c>
    </row>
    <row r="154" spans="1:12" ht="16" x14ac:dyDescent="0.2">
      <c r="A154">
        <v>152</v>
      </c>
      <c r="B154" s="3" t="s">
        <v>154</v>
      </c>
      <c r="C154" s="14" t="str">
        <f>IF(Raw_Data!F154="successful","successful","")</f>
        <v/>
      </c>
      <c r="D154" t="str">
        <f>IF(Raw_Data!F154="successful",Raw_Data!L154,"")</f>
        <v/>
      </c>
      <c r="E154" t="str">
        <f>IF(Raw_Data!F154="failed","failed","")</f>
        <v/>
      </c>
      <c r="F154" t="str">
        <f>IF(Raw_Data!F154="failed",Raw_Data!L154,"")</f>
        <v/>
      </c>
      <c r="H154" s="11" t="s">
        <v>8219</v>
      </c>
      <c r="I154">
        <v>65</v>
      </c>
      <c r="K154" s="15" t="s">
        <v>8221</v>
      </c>
      <c r="L154">
        <v>0</v>
      </c>
    </row>
    <row r="155" spans="1:12" ht="16" x14ac:dyDescent="0.2">
      <c r="A155">
        <v>153</v>
      </c>
      <c r="B155" s="3" t="s">
        <v>155</v>
      </c>
      <c r="C155" s="14" t="str">
        <f>IF(Raw_Data!F155="successful","successful","")</f>
        <v/>
      </c>
      <c r="D155" t="str">
        <f>IF(Raw_Data!F155="successful",Raw_Data!L155,"")</f>
        <v/>
      </c>
      <c r="E155" t="str">
        <f>IF(Raw_Data!F155="failed","failed","")</f>
        <v/>
      </c>
      <c r="F155" t="str">
        <f>IF(Raw_Data!F155="failed",Raw_Data!L155,"")</f>
        <v/>
      </c>
      <c r="H155" s="11" t="s">
        <v>8219</v>
      </c>
      <c r="I155">
        <v>118</v>
      </c>
      <c r="K155" s="15" t="s">
        <v>8221</v>
      </c>
      <c r="L155">
        <v>0</v>
      </c>
    </row>
    <row r="156" spans="1:12" ht="16" x14ac:dyDescent="0.2">
      <c r="A156">
        <v>154</v>
      </c>
      <c r="B156" s="3" t="s">
        <v>156</v>
      </c>
      <c r="C156" s="14" t="str">
        <f>IF(Raw_Data!F156="successful","successful","")</f>
        <v/>
      </c>
      <c r="D156" t="str">
        <f>IF(Raw_Data!F156="successful",Raw_Data!L156,"")</f>
        <v/>
      </c>
      <c r="E156" t="str">
        <f>IF(Raw_Data!F156="failed","failed","")</f>
        <v/>
      </c>
      <c r="F156" t="str">
        <f>IF(Raw_Data!F156="failed",Raw_Data!L156,"")</f>
        <v/>
      </c>
      <c r="H156" s="11" t="s">
        <v>8219</v>
      </c>
      <c r="I156">
        <v>113</v>
      </c>
      <c r="K156" s="15" t="s">
        <v>8221</v>
      </c>
      <c r="L156">
        <v>3</v>
      </c>
    </row>
    <row r="157" spans="1:12" ht="16" x14ac:dyDescent="0.2">
      <c r="A157">
        <v>155</v>
      </c>
      <c r="B157" s="3" t="s">
        <v>157</v>
      </c>
      <c r="C157" s="14" t="str">
        <f>IF(Raw_Data!F157="successful","successful","")</f>
        <v/>
      </c>
      <c r="D157" t="str">
        <f>IF(Raw_Data!F157="successful",Raw_Data!L157,"")</f>
        <v/>
      </c>
      <c r="E157" t="str">
        <f>IF(Raw_Data!F157="failed","failed","")</f>
        <v/>
      </c>
      <c r="F157" t="str">
        <f>IF(Raw_Data!F157="failed",Raw_Data!L157,"")</f>
        <v/>
      </c>
      <c r="H157" s="11" t="s">
        <v>8219</v>
      </c>
      <c r="I157">
        <v>332</v>
      </c>
      <c r="K157" s="15" t="s">
        <v>8221</v>
      </c>
      <c r="L157">
        <v>0</v>
      </c>
    </row>
    <row r="158" spans="1:12" ht="16" x14ac:dyDescent="0.2">
      <c r="A158">
        <v>156</v>
      </c>
      <c r="B158" s="3" t="s">
        <v>158</v>
      </c>
      <c r="C158" s="14" t="str">
        <f>IF(Raw_Data!F158="successful","successful","")</f>
        <v/>
      </c>
      <c r="D158" t="str">
        <f>IF(Raw_Data!F158="successful",Raw_Data!L158,"")</f>
        <v/>
      </c>
      <c r="E158" t="str">
        <f>IF(Raw_Data!F158="failed","failed","")</f>
        <v/>
      </c>
      <c r="F158" t="str">
        <f>IF(Raw_Data!F158="failed",Raw_Data!L158,"")</f>
        <v/>
      </c>
      <c r="H158" s="11" t="s">
        <v>8219</v>
      </c>
      <c r="I158">
        <v>62</v>
      </c>
      <c r="K158" s="15" t="s">
        <v>8221</v>
      </c>
      <c r="L158">
        <v>1</v>
      </c>
    </row>
    <row r="159" spans="1:12" ht="16" x14ac:dyDescent="0.2">
      <c r="A159">
        <v>157</v>
      </c>
      <c r="B159" s="3" t="s">
        <v>159</v>
      </c>
      <c r="C159" s="14" t="str">
        <f>IF(Raw_Data!F159="successful","successful","")</f>
        <v/>
      </c>
      <c r="D159" t="str">
        <f>IF(Raw_Data!F159="successful",Raw_Data!L159,"")</f>
        <v/>
      </c>
      <c r="E159" t="str">
        <f>IF(Raw_Data!F159="failed","failed","")</f>
        <v/>
      </c>
      <c r="F159" t="str">
        <f>IF(Raw_Data!F159="failed",Raw_Data!L159,"")</f>
        <v/>
      </c>
      <c r="H159" s="11" t="s">
        <v>8219</v>
      </c>
      <c r="I159">
        <v>951</v>
      </c>
      <c r="K159" s="15" t="s">
        <v>8221</v>
      </c>
      <c r="L159">
        <v>3</v>
      </c>
    </row>
    <row r="160" spans="1:12" ht="16" x14ac:dyDescent="0.2">
      <c r="A160">
        <v>158</v>
      </c>
      <c r="B160" s="3" t="s">
        <v>160</v>
      </c>
      <c r="C160" s="14" t="str">
        <f>IF(Raw_Data!F160="successful","successful","")</f>
        <v/>
      </c>
      <c r="D160" t="str">
        <f>IF(Raw_Data!F160="successful",Raw_Data!L160,"")</f>
        <v/>
      </c>
      <c r="E160" t="str">
        <f>IF(Raw_Data!F160="failed","failed","")</f>
        <v/>
      </c>
      <c r="F160" t="str">
        <f>IF(Raw_Data!F160="failed",Raw_Data!L160,"")</f>
        <v/>
      </c>
      <c r="H160" s="11" t="s">
        <v>8219</v>
      </c>
      <c r="I160">
        <v>415</v>
      </c>
      <c r="K160" s="15" t="s">
        <v>8221</v>
      </c>
      <c r="L160">
        <v>22</v>
      </c>
    </row>
    <row r="161" spans="1:12" ht="16" x14ac:dyDescent="0.2">
      <c r="A161">
        <v>159</v>
      </c>
      <c r="B161" s="3" t="s">
        <v>161</v>
      </c>
      <c r="C161" s="14" t="str">
        <f>IF(Raw_Data!F161="successful","successful","")</f>
        <v/>
      </c>
      <c r="D161" t="str">
        <f>IF(Raw_Data!F161="successful",Raw_Data!L161,"")</f>
        <v/>
      </c>
      <c r="E161" t="str">
        <f>IF(Raw_Data!F161="failed","failed","")</f>
        <v/>
      </c>
      <c r="F161" t="str">
        <f>IF(Raw_Data!F161="failed",Raw_Data!L161,"")</f>
        <v/>
      </c>
      <c r="H161" s="11" t="s">
        <v>8219</v>
      </c>
      <c r="I161">
        <v>305</v>
      </c>
      <c r="K161" s="15" t="s">
        <v>8221</v>
      </c>
      <c r="L161">
        <v>26</v>
      </c>
    </row>
    <row r="162" spans="1:12" ht="16" x14ac:dyDescent="0.2">
      <c r="A162">
        <v>160</v>
      </c>
      <c r="B162" s="3" t="s">
        <v>162</v>
      </c>
      <c r="C162" s="14" t="str">
        <f>IF(Raw_Data!F162="successful","successful","")</f>
        <v/>
      </c>
      <c r="D162" t="str">
        <f>IF(Raw_Data!F162="successful",Raw_Data!L162,"")</f>
        <v/>
      </c>
      <c r="E162" t="str">
        <f>IF(Raw_Data!F162="failed","failed","")</f>
        <v>failed</v>
      </c>
      <c r="F162">
        <f>IF(Raw_Data!F162="failed",Raw_Data!L162,"")</f>
        <v>0</v>
      </c>
      <c r="H162" s="11" t="s">
        <v>8219</v>
      </c>
      <c r="I162">
        <v>2139</v>
      </c>
      <c r="K162" s="15" t="s">
        <v>8221</v>
      </c>
      <c r="L162">
        <v>4</v>
      </c>
    </row>
    <row r="163" spans="1:12" ht="16" x14ac:dyDescent="0.2">
      <c r="A163">
        <v>161</v>
      </c>
      <c r="B163" s="3" t="s">
        <v>163</v>
      </c>
      <c r="C163" s="14" t="str">
        <f>IF(Raw_Data!F163="successful","successful","")</f>
        <v/>
      </c>
      <c r="D163" t="str">
        <f>IF(Raw_Data!F163="successful",Raw_Data!L163,"")</f>
        <v/>
      </c>
      <c r="E163" t="str">
        <f>IF(Raw_Data!F163="failed","failed","")</f>
        <v>failed</v>
      </c>
      <c r="F163">
        <f>IF(Raw_Data!F163="failed",Raw_Data!L163,"")</f>
        <v>1</v>
      </c>
      <c r="H163" s="11" t="s">
        <v>8219</v>
      </c>
      <c r="I163">
        <v>79</v>
      </c>
      <c r="K163" s="15" t="s">
        <v>8221</v>
      </c>
      <c r="L163">
        <v>0</v>
      </c>
    </row>
    <row r="164" spans="1:12" ht="16" x14ac:dyDescent="0.2">
      <c r="A164">
        <v>162</v>
      </c>
      <c r="B164" s="3" t="s">
        <v>164</v>
      </c>
      <c r="C164" s="14" t="str">
        <f>IF(Raw_Data!F164="successful","successful","")</f>
        <v/>
      </c>
      <c r="D164" t="str">
        <f>IF(Raw_Data!F164="successful",Raw_Data!L164,"")</f>
        <v/>
      </c>
      <c r="E164" t="str">
        <f>IF(Raw_Data!F164="failed","failed","")</f>
        <v>failed</v>
      </c>
      <c r="F164">
        <f>IF(Raw_Data!F164="failed",Raw_Data!L164,"")</f>
        <v>10</v>
      </c>
      <c r="H164" s="11" t="s">
        <v>8219</v>
      </c>
      <c r="I164">
        <v>179</v>
      </c>
      <c r="K164" s="15" t="s">
        <v>8221</v>
      </c>
      <c r="L164">
        <v>4</v>
      </c>
    </row>
    <row r="165" spans="1:12" ht="16" x14ac:dyDescent="0.2">
      <c r="A165">
        <v>163</v>
      </c>
      <c r="B165" s="3" t="s">
        <v>165</v>
      </c>
      <c r="C165" s="14" t="str">
        <f>IF(Raw_Data!F165="successful","successful","")</f>
        <v/>
      </c>
      <c r="D165" t="str">
        <f>IF(Raw_Data!F165="successful",Raw_Data!L165,"")</f>
        <v/>
      </c>
      <c r="E165" t="str">
        <f>IF(Raw_Data!F165="failed","failed","")</f>
        <v>failed</v>
      </c>
      <c r="F165">
        <f>IF(Raw_Data!F165="failed",Raw_Data!L165,"")</f>
        <v>0</v>
      </c>
      <c r="H165" s="11" t="s">
        <v>8219</v>
      </c>
      <c r="I165">
        <v>202</v>
      </c>
      <c r="K165" s="15" t="s">
        <v>8221</v>
      </c>
      <c r="L165">
        <v>9</v>
      </c>
    </row>
    <row r="166" spans="1:12" ht="16" x14ac:dyDescent="0.2">
      <c r="A166">
        <v>164</v>
      </c>
      <c r="B166" s="3" t="s">
        <v>166</v>
      </c>
      <c r="C166" s="14" t="str">
        <f>IF(Raw_Data!F166="successful","successful","")</f>
        <v/>
      </c>
      <c r="D166" t="str">
        <f>IF(Raw_Data!F166="successful",Raw_Data!L166,"")</f>
        <v/>
      </c>
      <c r="E166" t="str">
        <f>IF(Raw_Data!F166="failed","failed","")</f>
        <v>failed</v>
      </c>
      <c r="F166">
        <f>IF(Raw_Data!F166="failed",Raw_Data!L166,"")</f>
        <v>7</v>
      </c>
      <c r="H166" s="11" t="s">
        <v>8219</v>
      </c>
      <c r="I166">
        <v>760</v>
      </c>
      <c r="K166" s="15" t="s">
        <v>8221</v>
      </c>
      <c r="L166">
        <v>5</v>
      </c>
    </row>
    <row r="167" spans="1:12" ht="16" x14ac:dyDescent="0.2">
      <c r="A167">
        <v>165</v>
      </c>
      <c r="B167" s="3" t="s">
        <v>167</v>
      </c>
      <c r="C167" s="14" t="str">
        <f>IF(Raw_Data!F167="successful","successful","")</f>
        <v/>
      </c>
      <c r="D167" t="str">
        <f>IF(Raw_Data!F167="successful",Raw_Data!L167,"")</f>
        <v/>
      </c>
      <c r="E167" t="str">
        <f>IF(Raw_Data!F167="failed","failed","")</f>
        <v>failed</v>
      </c>
      <c r="F167">
        <f>IF(Raw_Data!F167="failed",Raw_Data!L167,"")</f>
        <v>0</v>
      </c>
      <c r="H167" s="11" t="s">
        <v>8219</v>
      </c>
      <c r="I167">
        <v>563</v>
      </c>
      <c r="K167" s="15" t="s">
        <v>8221</v>
      </c>
      <c r="L167">
        <v>14</v>
      </c>
    </row>
    <row r="168" spans="1:12" ht="16" x14ac:dyDescent="0.2">
      <c r="A168">
        <v>166</v>
      </c>
      <c r="B168" s="3" t="s">
        <v>168</v>
      </c>
      <c r="C168" s="14" t="str">
        <f>IF(Raw_Data!F168="successful","successful","")</f>
        <v/>
      </c>
      <c r="D168" t="str">
        <f>IF(Raw_Data!F168="successful",Raw_Data!L168,"")</f>
        <v/>
      </c>
      <c r="E168" t="str">
        <f>IF(Raw_Data!F168="failed","failed","")</f>
        <v>failed</v>
      </c>
      <c r="F168">
        <f>IF(Raw_Data!F168="failed",Raw_Data!L168,"")</f>
        <v>1</v>
      </c>
      <c r="H168" s="11" t="s">
        <v>8219</v>
      </c>
      <c r="I168">
        <v>135</v>
      </c>
      <c r="K168" s="15" t="s">
        <v>8221</v>
      </c>
      <c r="L168">
        <v>1</v>
      </c>
    </row>
    <row r="169" spans="1:12" ht="16" x14ac:dyDescent="0.2">
      <c r="A169">
        <v>167</v>
      </c>
      <c r="B169" s="3" t="s">
        <v>169</v>
      </c>
      <c r="C169" s="14" t="str">
        <f>IF(Raw_Data!F169="successful","successful","")</f>
        <v/>
      </c>
      <c r="D169" t="str">
        <f>IF(Raw_Data!F169="successful",Raw_Data!L169,"")</f>
        <v/>
      </c>
      <c r="E169" t="str">
        <f>IF(Raw_Data!F169="failed","failed","")</f>
        <v>failed</v>
      </c>
      <c r="F169">
        <f>IF(Raw_Data!F169="failed",Raw_Data!L169,"")</f>
        <v>2</v>
      </c>
      <c r="H169" s="11" t="s">
        <v>8219</v>
      </c>
      <c r="I169">
        <v>290</v>
      </c>
      <c r="K169" s="15" t="s">
        <v>8221</v>
      </c>
      <c r="L169">
        <v>10</v>
      </c>
    </row>
    <row r="170" spans="1:12" ht="16" x14ac:dyDescent="0.2">
      <c r="A170">
        <v>168</v>
      </c>
      <c r="B170" s="3" t="s">
        <v>170</v>
      </c>
      <c r="C170" s="14" t="str">
        <f>IF(Raw_Data!F170="successful","successful","")</f>
        <v/>
      </c>
      <c r="D170" t="str">
        <f>IF(Raw_Data!F170="successful",Raw_Data!L170,"")</f>
        <v/>
      </c>
      <c r="E170" t="str">
        <f>IF(Raw_Data!F170="failed","failed","")</f>
        <v>failed</v>
      </c>
      <c r="F170">
        <f>IF(Raw_Data!F170="failed",Raw_Data!L170,"")</f>
        <v>3</v>
      </c>
      <c r="H170" s="11" t="s">
        <v>8219</v>
      </c>
      <c r="I170">
        <v>447</v>
      </c>
      <c r="K170" s="15" t="s">
        <v>8221</v>
      </c>
      <c r="L170">
        <v>3</v>
      </c>
    </row>
    <row r="171" spans="1:12" ht="16" x14ac:dyDescent="0.2">
      <c r="A171">
        <v>169</v>
      </c>
      <c r="B171" s="3" t="s">
        <v>171</v>
      </c>
      <c r="C171" s="14" t="str">
        <f>IF(Raw_Data!F171="successful","successful","")</f>
        <v/>
      </c>
      <c r="D171" t="str">
        <f>IF(Raw_Data!F171="successful",Raw_Data!L171,"")</f>
        <v/>
      </c>
      <c r="E171" t="str">
        <f>IF(Raw_Data!F171="failed","failed","")</f>
        <v>failed</v>
      </c>
      <c r="F171">
        <f>IF(Raw_Data!F171="failed",Raw_Data!L171,"")</f>
        <v>10</v>
      </c>
      <c r="H171" s="11" t="s">
        <v>8219</v>
      </c>
      <c r="I171">
        <v>232</v>
      </c>
      <c r="K171" s="15" t="s">
        <v>8221</v>
      </c>
      <c r="L171">
        <v>1</v>
      </c>
    </row>
    <row r="172" spans="1:12" ht="16" x14ac:dyDescent="0.2">
      <c r="A172">
        <v>170</v>
      </c>
      <c r="B172" s="3" t="s">
        <v>172</v>
      </c>
      <c r="C172" s="14" t="str">
        <f>IF(Raw_Data!F172="successful","successful","")</f>
        <v/>
      </c>
      <c r="D172" t="str">
        <f>IF(Raw_Data!F172="successful",Raw_Data!L172,"")</f>
        <v/>
      </c>
      <c r="E172" t="str">
        <f>IF(Raw_Data!F172="failed","failed","")</f>
        <v>failed</v>
      </c>
      <c r="F172">
        <f>IF(Raw_Data!F172="failed",Raw_Data!L172,"")</f>
        <v>10</v>
      </c>
      <c r="H172" s="11" t="s">
        <v>8219</v>
      </c>
      <c r="I172">
        <v>168</v>
      </c>
      <c r="K172" s="15" t="s">
        <v>8221</v>
      </c>
      <c r="L172">
        <v>0</v>
      </c>
    </row>
    <row r="173" spans="1:12" ht="16" x14ac:dyDescent="0.2">
      <c r="A173">
        <v>171</v>
      </c>
      <c r="B173" s="3" t="s">
        <v>173</v>
      </c>
      <c r="C173" s="14" t="str">
        <f>IF(Raw_Data!F173="successful","successful","")</f>
        <v/>
      </c>
      <c r="D173" t="str">
        <f>IF(Raw_Data!F173="successful",Raw_Data!L173,"")</f>
        <v/>
      </c>
      <c r="E173" t="str">
        <f>IF(Raw_Data!F173="failed","failed","")</f>
        <v>failed</v>
      </c>
      <c r="F173">
        <f>IF(Raw_Data!F173="failed",Raw_Data!L173,"")</f>
        <v>1</v>
      </c>
      <c r="H173" s="11" t="s">
        <v>8219</v>
      </c>
      <c r="I173">
        <v>128</v>
      </c>
      <c r="K173" s="15" t="s">
        <v>8221</v>
      </c>
      <c r="L173">
        <v>5</v>
      </c>
    </row>
    <row r="174" spans="1:12" ht="16" x14ac:dyDescent="0.2">
      <c r="A174">
        <v>172</v>
      </c>
      <c r="B174" s="3" t="s">
        <v>174</v>
      </c>
      <c r="C174" s="14" t="str">
        <f>IF(Raw_Data!F174="successful","successful","")</f>
        <v/>
      </c>
      <c r="D174" t="str">
        <f>IF(Raw_Data!F174="successful",Raw_Data!L174,"")</f>
        <v/>
      </c>
      <c r="E174" t="str">
        <f>IF(Raw_Data!F174="failed","failed","")</f>
        <v>failed</v>
      </c>
      <c r="F174">
        <f>IF(Raw_Data!F174="failed",Raw_Data!L174,"")</f>
        <v>0</v>
      </c>
      <c r="H174" s="11" t="s">
        <v>8219</v>
      </c>
      <c r="I174">
        <v>493</v>
      </c>
      <c r="K174" s="15" t="s">
        <v>8221</v>
      </c>
      <c r="L174">
        <v>2</v>
      </c>
    </row>
    <row r="175" spans="1:12" ht="16" x14ac:dyDescent="0.2">
      <c r="A175">
        <v>173</v>
      </c>
      <c r="B175" s="3" t="s">
        <v>175</v>
      </c>
      <c r="C175" s="14" t="str">
        <f>IF(Raw_Data!F175="successful","successful","")</f>
        <v/>
      </c>
      <c r="D175" t="str">
        <f>IF(Raw_Data!F175="successful",Raw_Data!L175,"")</f>
        <v/>
      </c>
      <c r="E175" t="str">
        <f>IF(Raw_Data!F175="failed","failed","")</f>
        <v>failed</v>
      </c>
      <c r="F175">
        <f>IF(Raw_Data!F175="failed",Raw_Data!L175,"")</f>
        <v>0</v>
      </c>
      <c r="H175" s="11" t="s">
        <v>8219</v>
      </c>
      <c r="I175">
        <v>131</v>
      </c>
      <c r="K175" s="15" t="s">
        <v>8221</v>
      </c>
      <c r="L175">
        <v>68</v>
      </c>
    </row>
    <row r="176" spans="1:12" ht="16" x14ac:dyDescent="0.2">
      <c r="A176">
        <v>174</v>
      </c>
      <c r="B176" s="3" t="s">
        <v>176</v>
      </c>
      <c r="C176" s="14" t="str">
        <f>IF(Raw_Data!F176="successful","successful","")</f>
        <v/>
      </c>
      <c r="D176" t="str">
        <f>IF(Raw_Data!F176="successful",Raw_Data!L176,"")</f>
        <v/>
      </c>
      <c r="E176" t="str">
        <f>IF(Raw_Data!F176="failed","failed","")</f>
        <v>failed</v>
      </c>
      <c r="F176">
        <f>IF(Raw_Data!F176="failed",Raw_Data!L176,"")</f>
        <v>0</v>
      </c>
      <c r="H176" s="11" t="s">
        <v>8219</v>
      </c>
      <c r="I176">
        <v>50</v>
      </c>
      <c r="K176" s="15" t="s">
        <v>8221</v>
      </c>
      <c r="L176">
        <v>3</v>
      </c>
    </row>
    <row r="177" spans="1:12" ht="16" x14ac:dyDescent="0.2">
      <c r="A177">
        <v>175</v>
      </c>
      <c r="B177" s="3" t="s">
        <v>177</v>
      </c>
      <c r="C177" s="14" t="str">
        <f>IF(Raw_Data!F177="successful","successful","")</f>
        <v/>
      </c>
      <c r="D177" t="str">
        <f>IF(Raw_Data!F177="successful",Raw_Data!L177,"")</f>
        <v/>
      </c>
      <c r="E177" t="str">
        <f>IF(Raw_Data!F177="failed","failed","")</f>
        <v>failed</v>
      </c>
      <c r="F177">
        <f>IF(Raw_Data!F177="failed",Raw_Data!L177,"")</f>
        <v>26</v>
      </c>
      <c r="H177" s="11" t="s">
        <v>8219</v>
      </c>
      <c r="I177">
        <v>665</v>
      </c>
      <c r="K177" s="15" t="s">
        <v>8221</v>
      </c>
      <c r="L177">
        <v>34</v>
      </c>
    </row>
    <row r="178" spans="1:12" ht="16" x14ac:dyDescent="0.2">
      <c r="A178">
        <v>176</v>
      </c>
      <c r="B178" s="3" t="s">
        <v>178</v>
      </c>
      <c r="C178" s="14" t="str">
        <f>IF(Raw_Data!F178="successful","successful","")</f>
        <v/>
      </c>
      <c r="D178" t="str">
        <f>IF(Raw_Data!F178="successful",Raw_Data!L178,"")</f>
        <v/>
      </c>
      <c r="E178" t="str">
        <f>IF(Raw_Data!F178="failed","failed","")</f>
        <v>failed</v>
      </c>
      <c r="F178">
        <f>IF(Raw_Data!F178="failed",Raw_Data!L178,"")</f>
        <v>0</v>
      </c>
      <c r="H178" s="11" t="s">
        <v>8219</v>
      </c>
      <c r="I178">
        <v>129</v>
      </c>
      <c r="K178" s="15" t="s">
        <v>8221</v>
      </c>
      <c r="L178">
        <v>0</v>
      </c>
    </row>
    <row r="179" spans="1:12" ht="16" x14ac:dyDescent="0.2">
      <c r="A179">
        <v>177</v>
      </c>
      <c r="B179" s="3" t="s">
        <v>179</v>
      </c>
      <c r="C179" s="14" t="str">
        <f>IF(Raw_Data!F179="successful","successful","")</f>
        <v/>
      </c>
      <c r="D179" t="str">
        <f>IF(Raw_Data!F179="successful",Raw_Data!L179,"")</f>
        <v/>
      </c>
      <c r="E179" t="str">
        <f>IF(Raw_Data!F179="failed","failed","")</f>
        <v>failed</v>
      </c>
      <c r="F179">
        <f>IF(Raw_Data!F179="failed",Raw_Data!L179,"")</f>
        <v>7</v>
      </c>
      <c r="H179" s="11" t="s">
        <v>8219</v>
      </c>
      <c r="I179">
        <v>142</v>
      </c>
      <c r="K179" s="15" t="s">
        <v>8221</v>
      </c>
      <c r="L179">
        <v>3</v>
      </c>
    </row>
    <row r="180" spans="1:12" ht="16" x14ac:dyDescent="0.2">
      <c r="A180">
        <v>178</v>
      </c>
      <c r="B180" s="3" t="s">
        <v>180</v>
      </c>
      <c r="C180" s="14" t="str">
        <f>IF(Raw_Data!F180="successful","successful","")</f>
        <v/>
      </c>
      <c r="D180" t="str">
        <f>IF(Raw_Data!F180="successful",Raw_Data!L180,"")</f>
        <v/>
      </c>
      <c r="E180" t="str">
        <f>IF(Raw_Data!F180="failed","failed","")</f>
        <v>failed</v>
      </c>
      <c r="F180">
        <f>IF(Raw_Data!F180="failed",Raw_Data!L180,"")</f>
        <v>0</v>
      </c>
      <c r="H180" s="11" t="s">
        <v>8219</v>
      </c>
      <c r="I180">
        <v>2436</v>
      </c>
      <c r="K180" s="15" t="s">
        <v>8221</v>
      </c>
      <c r="L180">
        <v>0</v>
      </c>
    </row>
    <row r="181" spans="1:12" ht="16" x14ac:dyDescent="0.2">
      <c r="A181">
        <v>179</v>
      </c>
      <c r="B181" s="3" t="s">
        <v>181</v>
      </c>
      <c r="C181" s="14" t="str">
        <f>IF(Raw_Data!F181="successful","successful","")</f>
        <v/>
      </c>
      <c r="D181" t="str">
        <f>IF(Raw_Data!F181="successful",Raw_Data!L181,"")</f>
        <v/>
      </c>
      <c r="E181" t="str">
        <f>IF(Raw_Data!F181="failed","failed","")</f>
        <v>failed</v>
      </c>
      <c r="F181">
        <f>IF(Raw_Data!F181="failed",Raw_Data!L181,"")</f>
        <v>2</v>
      </c>
      <c r="H181" s="11" t="s">
        <v>8219</v>
      </c>
      <c r="I181">
        <v>244</v>
      </c>
      <c r="K181" s="15" t="s">
        <v>8221</v>
      </c>
      <c r="L181">
        <v>70</v>
      </c>
    </row>
    <row r="182" spans="1:12" ht="16" x14ac:dyDescent="0.2">
      <c r="A182">
        <v>180</v>
      </c>
      <c r="B182" s="3" t="s">
        <v>182</v>
      </c>
      <c r="C182" s="14" t="str">
        <f>IF(Raw_Data!F182="successful","successful","")</f>
        <v/>
      </c>
      <c r="D182" t="str">
        <f>IF(Raw_Data!F182="successful",Raw_Data!L182,"")</f>
        <v/>
      </c>
      <c r="E182" t="str">
        <f>IF(Raw_Data!F182="failed","failed","")</f>
        <v>failed</v>
      </c>
      <c r="F182">
        <f>IF(Raw_Data!F182="failed",Raw_Data!L182,"")</f>
        <v>13</v>
      </c>
      <c r="H182" s="11" t="s">
        <v>8219</v>
      </c>
      <c r="I182">
        <v>298</v>
      </c>
      <c r="K182" s="15" t="s">
        <v>8221</v>
      </c>
      <c r="L182">
        <v>1</v>
      </c>
    </row>
    <row r="183" spans="1:12" ht="16" x14ac:dyDescent="0.2">
      <c r="A183">
        <v>181</v>
      </c>
      <c r="B183" s="3" t="s">
        <v>183</v>
      </c>
      <c r="C183" s="14" t="str">
        <f>IF(Raw_Data!F183="successful","successful","")</f>
        <v/>
      </c>
      <c r="D183" t="str">
        <f>IF(Raw_Data!F183="successful",Raw_Data!L183,"")</f>
        <v/>
      </c>
      <c r="E183" t="str">
        <f>IF(Raw_Data!F183="failed","failed","")</f>
        <v>failed</v>
      </c>
      <c r="F183">
        <f>IF(Raw_Data!F183="failed",Raw_Data!L183,"")</f>
        <v>4</v>
      </c>
      <c r="H183" s="11" t="s">
        <v>8219</v>
      </c>
      <c r="I183">
        <v>251</v>
      </c>
      <c r="K183" s="15" t="s">
        <v>8221</v>
      </c>
      <c r="L183">
        <v>1</v>
      </c>
    </row>
    <row r="184" spans="1:12" ht="16" x14ac:dyDescent="0.2">
      <c r="A184">
        <v>182</v>
      </c>
      <c r="B184" s="3" t="s">
        <v>184</v>
      </c>
      <c r="C184" s="14" t="str">
        <f>IF(Raw_Data!F184="successful","successful","")</f>
        <v/>
      </c>
      <c r="D184" t="str">
        <f>IF(Raw_Data!F184="successful",Raw_Data!L184,"")</f>
        <v/>
      </c>
      <c r="E184" t="str">
        <f>IF(Raw_Data!F184="failed","failed","")</f>
        <v>failed</v>
      </c>
      <c r="F184">
        <f>IF(Raw_Data!F184="failed",Raw_Data!L184,"")</f>
        <v>0</v>
      </c>
      <c r="H184" s="11" t="s">
        <v>8219</v>
      </c>
      <c r="I184">
        <v>108</v>
      </c>
      <c r="K184" s="15" t="s">
        <v>8221</v>
      </c>
      <c r="L184">
        <v>1</v>
      </c>
    </row>
    <row r="185" spans="1:12" ht="16" x14ac:dyDescent="0.2">
      <c r="A185">
        <v>183</v>
      </c>
      <c r="B185" s="3" t="s">
        <v>185</v>
      </c>
      <c r="C185" s="14" t="str">
        <f>IF(Raw_Data!F185="successful","successful","")</f>
        <v/>
      </c>
      <c r="D185" t="str">
        <f>IF(Raw_Data!F185="successful",Raw_Data!L185,"")</f>
        <v/>
      </c>
      <c r="E185" t="str">
        <f>IF(Raw_Data!F185="failed","failed","")</f>
        <v>failed</v>
      </c>
      <c r="F185">
        <f>IF(Raw_Data!F185="failed",Raw_Data!L185,"")</f>
        <v>12</v>
      </c>
      <c r="H185" s="11" t="s">
        <v>8219</v>
      </c>
      <c r="I185">
        <v>82</v>
      </c>
      <c r="K185" s="15" t="s">
        <v>8221</v>
      </c>
      <c r="L185">
        <v>2</v>
      </c>
    </row>
    <row r="186" spans="1:12" ht="16" x14ac:dyDescent="0.2">
      <c r="A186">
        <v>184</v>
      </c>
      <c r="B186" s="3" t="s">
        <v>186</v>
      </c>
      <c r="C186" s="14" t="str">
        <f>IF(Raw_Data!F186="successful","successful","")</f>
        <v/>
      </c>
      <c r="D186" t="str">
        <f>IF(Raw_Data!F186="successful",Raw_Data!L186,"")</f>
        <v/>
      </c>
      <c r="E186" t="str">
        <f>IF(Raw_Data!F186="failed","failed","")</f>
        <v>failed</v>
      </c>
      <c r="F186">
        <f>IF(Raw_Data!F186="failed",Raw_Data!L186,"")</f>
        <v>2</v>
      </c>
      <c r="H186" s="11" t="s">
        <v>8219</v>
      </c>
      <c r="I186">
        <v>74</v>
      </c>
      <c r="K186" s="15" t="s">
        <v>8221</v>
      </c>
      <c r="L186">
        <v>2</v>
      </c>
    </row>
    <row r="187" spans="1:12" ht="16" x14ac:dyDescent="0.2">
      <c r="A187">
        <v>185</v>
      </c>
      <c r="B187" s="3" t="s">
        <v>187</v>
      </c>
      <c r="C187" s="14" t="str">
        <f>IF(Raw_Data!F187="successful","successful","")</f>
        <v/>
      </c>
      <c r="D187" t="str">
        <f>IF(Raw_Data!F187="successful",Raw_Data!L187,"")</f>
        <v/>
      </c>
      <c r="E187" t="str">
        <f>IF(Raw_Data!F187="failed","failed","")</f>
        <v>failed</v>
      </c>
      <c r="F187">
        <f>IF(Raw_Data!F187="failed",Raw_Data!L187,"")</f>
        <v>10</v>
      </c>
      <c r="H187" s="11" t="s">
        <v>8219</v>
      </c>
      <c r="I187">
        <v>189</v>
      </c>
      <c r="K187" s="15" t="s">
        <v>8221</v>
      </c>
      <c r="L187">
        <v>34</v>
      </c>
    </row>
    <row r="188" spans="1:12" ht="16" x14ac:dyDescent="0.2">
      <c r="A188">
        <v>186</v>
      </c>
      <c r="B188" s="3" t="s">
        <v>188</v>
      </c>
      <c r="C188" s="14" t="str">
        <f>IF(Raw_Data!F188="successful","successful","")</f>
        <v/>
      </c>
      <c r="D188" t="str">
        <f>IF(Raw_Data!F188="successful",Raw_Data!L188,"")</f>
        <v/>
      </c>
      <c r="E188" t="str">
        <f>IF(Raw_Data!F188="failed","failed","")</f>
        <v>failed</v>
      </c>
      <c r="F188">
        <f>IF(Raw_Data!F188="failed",Raw_Data!L188,"")</f>
        <v>0</v>
      </c>
      <c r="H188" s="11" t="s">
        <v>8219</v>
      </c>
      <c r="I188">
        <v>80</v>
      </c>
      <c r="K188" s="15" t="s">
        <v>8221</v>
      </c>
      <c r="L188">
        <v>2</v>
      </c>
    </row>
    <row r="189" spans="1:12" ht="16" x14ac:dyDescent="0.2">
      <c r="A189">
        <v>187</v>
      </c>
      <c r="B189" s="3" t="s">
        <v>189</v>
      </c>
      <c r="C189" s="14" t="str">
        <f>IF(Raw_Data!F189="successful","successful","")</f>
        <v/>
      </c>
      <c r="D189" t="str">
        <f>IF(Raw_Data!F189="successful",Raw_Data!L189,"")</f>
        <v/>
      </c>
      <c r="E189" t="str">
        <f>IF(Raw_Data!F189="failed","failed","")</f>
        <v>failed</v>
      </c>
      <c r="F189">
        <f>IF(Raw_Data!F189="failed",Raw_Data!L189,"")</f>
        <v>5</v>
      </c>
      <c r="H189" s="11" t="s">
        <v>8219</v>
      </c>
      <c r="I189">
        <v>576</v>
      </c>
      <c r="K189" s="15" t="s">
        <v>8221</v>
      </c>
      <c r="L189">
        <v>0</v>
      </c>
    </row>
    <row r="190" spans="1:12" ht="16" x14ac:dyDescent="0.2">
      <c r="A190">
        <v>188</v>
      </c>
      <c r="B190" s="3" t="s">
        <v>190</v>
      </c>
      <c r="C190" s="14" t="str">
        <f>IF(Raw_Data!F190="successful","successful","")</f>
        <v/>
      </c>
      <c r="D190" t="str">
        <f>IF(Raw_Data!F190="successful",Raw_Data!L190,"")</f>
        <v/>
      </c>
      <c r="E190" t="str">
        <f>IF(Raw_Data!F190="failed","failed","")</f>
        <v>failed</v>
      </c>
      <c r="F190">
        <f>IF(Raw_Data!F190="failed",Raw_Data!L190,"")</f>
        <v>0</v>
      </c>
      <c r="H190" s="11" t="s">
        <v>8219</v>
      </c>
      <c r="I190">
        <v>202</v>
      </c>
      <c r="K190" s="15" t="s">
        <v>8221</v>
      </c>
      <c r="L190">
        <v>1</v>
      </c>
    </row>
    <row r="191" spans="1:12" ht="16" x14ac:dyDescent="0.2">
      <c r="A191">
        <v>189</v>
      </c>
      <c r="B191" s="3" t="s">
        <v>191</v>
      </c>
      <c r="C191" s="14" t="str">
        <f>IF(Raw_Data!F191="successful","successful","")</f>
        <v/>
      </c>
      <c r="D191" t="str">
        <f>IF(Raw_Data!F191="successful",Raw_Data!L191,"")</f>
        <v/>
      </c>
      <c r="E191" t="str">
        <f>IF(Raw_Data!F191="failed","failed","")</f>
        <v>failed</v>
      </c>
      <c r="F191">
        <f>IF(Raw_Data!F191="failed",Raw_Data!L191,"")</f>
        <v>5</v>
      </c>
      <c r="H191" s="11" t="s">
        <v>8219</v>
      </c>
      <c r="I191">
        <v>238</v>
      </c>
      <c r="K191" s="15" t="s">
        <v>8221</v>
      </c>
      <c r="L191">
        <v>8</v>
      </c>
    </row>
    <row r="192" spans="1:12" ht="16" x14ac:dyDescent="0.2">
      <c r="A192">
        <v>190</v>
      </c>
      <c r="B192" s="3" t="s">
        <v>192</v>
      </c>
      <c r="C192" s="14" t="str">
        <f>IF(Raw_Data!F192="successful","successful","")</f>
        <v/>
      </c>
      <c r="D192" t="str">
        <f>IF(Raw_Data!F192="successful",Raw_Data!L192,"")</f>
        <v/>
      </c>
      <c r="E192" t="str">
        <f>IF(Raw_Data!F192="failed","failed","")</f>
        <v>failed</v>
      </c>
      <c r="F192">
        <f>IF(Raw_Data!F192="failed",Raw_Data!L192,"")</f>
        <v>1</v>
      </c>
      <c r="H192" s="11" t="s">
        <v>8219</v>
      </c>
      <c r="I192">
        <v>36</v>
      </c>
      <c r="K192" s="15" t="s">
        <v>8221</v>
      </c>
      <c r="L192">
        <v>4</v>
      </c>
    </row>
    <row r="193" spans="1:12" ht="16" x14ac:dyDescent="0.2">
      <c r="A193">
        <v>191</v>
      </c>
      <c r="B193" s="3" t="s">
        <v>193</v>
      </c>
      <c r="C193" s="14" t="str">
        <f>IF(Raw_Data!F193="successful","successful","")</f>
        <v/>
      </c>
      <c r="D193" t="str">
        <f>IF(Raw_Data!F193="successful",Raw_Data!L193,"")</f>
        <v/>
      </c>
      <c r="E193" t="str">
        <f>IF(Raw_Data!F193="failed","failed","")</f>
        <v>failed</v>
      </c>
      <c r="F193">
        <f>IF(Raw_Data!F193="failed",Raw_Data!L193,"")</f>
        <v>3</v>
      </c>
      <c r="H193" s="11" t="s">
        <v>8219</v>
      </c>
      <c r="I193">
        <v>150</v>
      </c>
      <c r="K193" s="15" t="s">
        <v>8221</v>
      </c>
      <c r="L193">
        <v>28</v>
      </c>
    </row>
    <row r="194" spans="1:12" ht="16" x14ac:dyDescent="0.2">
      <c r="A194">
        <v>192</v>
      </c>
      <c r="B194" s="3" t="s">
        <v>194</v>
      </c>
      <c r="C194" s="14" t="str">
        <f>IF(Raw_Data!F194="successful","successful","")</f>
        <v/>
      </c>
      <c r="D194" t="str">
        <f>IF(Raw_Data!F194="successful",Raw_Data!L194,"")</f>
        <v/>
      </c>
      <c r="E194" t="str">
        <f>IF(Raw_Data!F194="failed","failed","")</f>
        <v>failed</v>
      </c>
      <c r="F194">
        <f>IF(Raw_Data!F194="failed",Raw_Data!L194,"")</f>
        <v>3</v>
      </c>
      <c r="H194" s="11" t="s">
        <v>8219</v>
      </c>
      <c r="I194">
        <v>146</v>
      </c>
      <c r="K194" s="15" t="s">
        <v>8221</v>
      </c>
      <c r="L194">
        <v>0</v>
      </c>
    </row>
    <row r="195" spans="1:12" ht="16" x14ac:dyDescent="0.2">
      <c r="A195">
        <v>193</v>
      </c>
      <c r="B195" s="3" t="s">
        <v>195</v>
      </c>
      <c r="C195" s="14" t="str">
        <f>IF(Raw_Data!F195="successful","successful","")</f>
        <v/>
      </c>
      <c r="D195" t="str">
        <f>IF(Raw_Data!F195="successful",Raw_Data!L195,"")</f>
        <v/>
      </c>
      <c r="E195" t="str">
        <f>IF(Raw_Data!F195="failed","failed","")</f>
        <v>failed</v>
      </c>
      <c r="F195">
        <f>IF(Raw_Data!F195="failed",Raw_Data!L195,"")</f>
        <v>0</v>
      </c>
      <c r="H195" s="11" t="s">
        <v>8219</v>
      </c>
      <c r="I195">
        <v>222</v>
      </c>
      <c r="K195" s="15" t="s">
        <v>8221</v>
      </c>
      <c r="L195">
        <v>6</v>
      </c>
    </row>
    <row r="196" spans="1:12" ht="16" x14ac:dyDescent="0.2">
      <c r="A196">
        <v>194</v>
      </c>
      <c r="B196" s="3" t="s">
        <v>196</v>
      </c>
      <c r="C196" s="14" t="str">
        <f>IF(Raw_Data!F196="successful","successful","")</f>
        <v/>
      </c>
      <c r="D196" t="str">
        <f>IF(Raw_Data!F196="successful",Raw_Data!L196,"")</f>
        <v/>
      </c>
      <c r="E196" t="str">
        <f>IF(Raw_Data!F196="failed","failed","")</f>
        <v>failed</v>
      </c>
      <c r="F196">
        <f>IF(Raw_Data!F196="failed",Raw_Data!L196,"")</f>
        <v>3</v>
      </c>
      <c r="H196" s="11" t="s">
        <v>8219</v>
      </c>
      <c r="I196">
        <v>120</v>
      </c>
      <c r="K196" s="15" t="s">
        <v>8221</v>
      </c>
      <c r="L196">
        <v>22</v>
      </c>
    </row>
    <row r="197" spans="1:12" ht="16" x14ac:dyDescent="0.2">
      <c r="A197">
        <v>195</v>
      </c>
      <c r="B197" s="3" t="s">
        <v>197</v>
      </c>
      <c r="C197" s="14" t="str">
        <f>IF(Raw_Data!F197="successful","successful","")</f>
        <v/>
      </c>
      <c r="D197" t="str">
        <f>IF(Raw_Data!F197="successful",Raw_Data!L197,"")</f>
        <v/>
      </c>
      <c r="E197" t="str">
        <f>IF(Raw_Data!F197="failed","failed","")</f>
        <v>failed</v>
      </c>
      <c r="F197">
        <f>IF(Raw_Data!F197="failed",Raw_Data!L197,"")</f>
        <v>0</v>
      </c>
      <c r="H197" s="11" t="s">
        <v>8219</v>
      </c>
      <c r="I197">
        <v>126</v>
      </c>
      <c r="K197" s="15" t="s">
        <v>8221</v>
      </c>
      <c r="L197">
        <v>0</v>
      </c>
    </row>
    <row r="198" spans="1:12" ht="16" x14ac:dyDescent="0.2">
      <c r="A198">
        <v>196</v>
      </c>
      <c r="B198" s="3" t="s">
        <v>198</v>
      </c>
      <c r="C198" s="14" t="str">
        <f>IF(Raw_Data!F198="successful","successful","")</f>
        <v/>
      </c>
      <c r="D198" t="str">
        <f>IF(Raw_Data!F198="successful",Raw_Data!L198,"")</f>
        <v/>
      </c>
      <c r="E198" t="str">
        <f>IF(Raw_Data!F198="failed","failed","")</f>
        <v>failed</v>
      </c>
      <c r="F198">
        <f>IF(Raw_Data!F198="failed",Raw_Data!L198,"")</f>
        <v>19</v>
      </c>
      <c r="H198" s="11" t="s">
        <v>8219</v>
      </c>
      <c r="I198">
        <v>158</v>
      </c>
      <c r="K198" s="15" t="s">
        <v>8221</v>
      </c>
      <c r="L198">
        <v>1</v>
      </c>
    </row>
    <row r="199" spans="1:12" ht="16" x14ac:dyDescent="0.2">
      <c r="A199">
        <v>197</v>
      </c>
      <c r="B199" s="3" t="s">
        <v>199</v>
      </c>
      <c r="C199" s="14" t="str">
        <f>IF(Raw_Data!F199="successful","successful","")</f>
        <v/>
      </c>
      <c r="D199" t="str">
        <f>IF(Raw_Data!F199="successful",Raw_Data!L199,"")</f>
        <v/>
      </c>
      <c r="E199" t="str">
        <f>IF(Raw_Data!F199="failed","failed","")</f>
        <v>failed</v>
      </c>
      <c r="F199">
        <f>IF(Raw_Data!F199="failed",Raw_Data!L199,"")</f>
        <v>8</v>
      </c>
      <c r="H199" s="11" t="s">
        <v>8219</v>
      </c>
      <c r="I199">
        <v>316</v>
      </c>
      <c r="K199" s="15" t="s">
        <v>8221</v>
      </c>
      <c r="L199">
        <v>20</v>
      </c>
    </row>
    <row r="200" spans="1:12" ht="16" x14ac:dyDescent="0.2">
      <c r="A200">
        <v>198</v>
      </c>
      <c r="B200" s="3" t="s">
        <v>200</v>
      </c>
      <c r="C200" s="14" t="str">
        <f>IF(Raw_Data!F200="successful","successful","")</f>
        <v/>
      </c>
      <c r="D200" t="str">
        <f>IF(Raw_Data!F200="successful",Raw_Data!L200,"")</f>
        <v/>
      </c>
      <c r="E200" t="str">
        <f>IF(Raw_Data!F200="failed","failed","")</f>
        <v>failed</v>
      </c>
      <c r="F200">
        <f>IF(Raw_Data!F200="failed",Raw_Data!L200,"")</f>
        <v>6</v>
      </c>
      <c r="H200" s="11" t="s">
        <v>8219</v>
      </c>
      <c r="I200">
        <v>284</v>
      </c>
      <c r="K200" s="15" t="s">
        <v>8221</v>
      </c>
      <c r="L200">
        <v>0</v>
      </c>
    </row>
    <row r="201" spans="1:12" ht="16" x14ac:dyDescent="0.2">
      <c r="A201">
        <v>199</v>
      </c>
      <c r="B201" s="3" t="s">
        <v>201</v>
      </c>
      <c r="C201" s="14" t="str">
        <f>IF(Raw_Data!F201="successful","successful","")</f>
        <v/>
      </c>
      <c r="D201" t="str">
        <f>IF(Raw_Data!F201="successful",Raw_Data!L201,"")</f>
        <v/>
      </c>
      <c r="E201" t="str">
        <f>IF(Raw_Data!F201="failed","failed","")</f>
        <v>failed</v>
      </c>
      <c r="F201">
        <f>IF(Raw_Data!F201="failed",Raw_Data!L201,"")</f>
        <v>0</v>
      </c>
      <c r="H201" s="11" t="s">
        <v>8219</v>
      </c>
      <c r="I201">
        <v>51</v>
      </c>
      <c r="K201" s="15" t="s">
        <v>8221</v>
      </c>
      <c r="L201">
        <v>1</v>
      </c>
    </row>
    <row r="202" spans="1:12" ht="16" x14ac:dyDescent="0.2">
      <c r="A202">
        <v>200</v>
      </c>
      <c r="B202" s="3" t="s">
        <v>202</v>
      </c>
      <c r="C202" s="14" t="str">
        <f>IF(Raw_Data!F202="successful","successful","")</f>
        <v/>
      </c>
      <c r="D202" t="str">
        <f>IF(Raw_Data!F202="successful",Raw_Data!L202,"")</f>
        <v/>
      </c>
      <c r="E202" t="str">
        <f>IF(Raw_Data!F202="failed","failed","")</f>
        <v>failed</v>
      </c>
      <c r="F202">
        <f>IF(Raw_Data!F202="failed",Raw_Data!L202,"")</f>
        <v>18</v>
      </c>
      <c r="H202" s="11" t="s">
        <v>8219</v>
      </c>
      <c r="I202">
        <v>158</v>
      </c>
      <c r="K202" s="15" t="s">
        <v>8221</v>
      </c>
      <c r="L202">
        <v>3</v>
      </c>
    </row>
    <row r="203" spans="1:12" ht="16" x14ac:dyDescent="0.2">
      <c r="A203">
        <v>201</v>
      </c>
      <c r="B203" s="3" t="s">
        <v>203</v>
      </c>
      <c r="C203" s="14" t="str">
        <f>IF(Raw_Data!F203="successful","successful","")</f>
        <v/>
      </c>
      <c r="D203" t="str">
        <f>IF(Raw_Data!F203="successful",Raw_Data!L203,"")</f>
        <v/>
      </c>
      <c r="E203" t="str">
        <f>IF(Raw_Data!F203="failed","failed","")</f>
        <v>failed</v>
      </c>
      <c r="F203">
        <f>IF(Raw_Data!F203="failed",Raw_Data!L203,"")</f>
        <v>7</v>
      </c>
      <c r="H203" s="11" t="s">
        <v>8219</v>
      </c>
      <c r="I203">
        <v>337</v>
      </c>
      <c r="K203" s="15" t="s">
        <v>8221</v>
      </c>
      <c r="L203">
        <v>2</v>
      </c>
    </row>
    <row r="204" spans="1:12" ht="16" x14ac:dyDescent="0.2">
      <c r="A204">
        <v>202</v>
      </c>
      <c r="B204" s="3" t="s">
        <v>204</v>
      </c>
      <c r="C204" s="14" t="str">
        <f>IF(Raw_Data!F204="successful","successful","")</f>
        <v/>
      </c>
      <c r="D204" t="str">
        <f>IF(Raw_Data!F204="successful",Raw_Data!L204,"")</f>
        <v/>
      </c>
      <c r="E204" t="str">
        <f>IF(Raw_Data!F204="failed","failed","")</f>
        <v>failed</v>
      </c>
      <c r="F204">
        <f>IF(Raw_Data!F204="failed",Raw_Data!L204,"")</f>
        <v>0</v>
      </c>
      <c r="H204" s="11" t="s">
        <v>8219</v>
      </c>
      <c r="I204">
        <v>186</v>
      </c>
      <c r="K204" s="15" t="s">
        <v>8221</v>
      </c>
      <c r="L204">
        <v>0</v>
      </c>
    </row>
    <row r="205" spans="1:12" ht="16" x14ac:dyDescent="0.2">
      <c r="A205">
        <v>203</v>
      </c>
      <c r="B205" s="3" t="s">
        <v>205</v>
      </c>
      <c r="C205" s="14" t="str">
        <f>IF(Raw_Data!F205="successful","successful","")</f>
        <v/>
      </c>
      <c r="D205" t="str">
        <f>IF(Raw_Data!F205="successful",Raw_Data!L205,"")</f>
        <v/>
      </c>
      <c r="E205" t="str">
        <f>IF(Raw_Data!F205="failed","failed","")</f>
        <v>failed</v>
      </c>
      <c r="F205">
        <f>IF(Raw_Data!F205="failed",Raw_Data!L205,"")</f>
        <v>8</v>
      </c>
      <c r="H205" s="11" t="s">
        <v>8219</v>
      </c>
      <c r="I205">
        <v>58</v>
      </c>
      <c r="K205" s="15" t="s">
        <v>8221</v>
      </c>
      <c r="L205">
        <v>2</v>
      </c>
    </row>
    <row r="206" spans="1:12" ht="16" x14ac:dyDescent="0.2">
      <c r="A206">
        <v>204</v>
      </c>
      <c r="B206" s="3" t="s">
        <v>206</v>
      </c>
      <c r="C206" s="14" t="str">
        <f>IF(Raw_Data!F206="successful","successful","")</f>
        <v/>
      </c>
      <c r="D206" t="str">
        <f>IF(Raw_Data!F206="successful",Raw_Data!L206,"")</f>
        <v/>
      </c>
      <c r="E206" t="str">
        <f>IF(Raw_Data!F206="failed","failed","")</f>
        <v>failed</v>
      </c>
      <c r="F206">
        <f>IF(Raw_Data!F206="failed",Raw_Data!L206,"")</f>
        <v>1293</v>
      </c>
      <c r="H206" s="11" t="s">
        <v>8219</v>
      </c>
      <c r="I206">
        <v>82</v>
      </c>
      <c r="K206" s="15" t="s">
        <v>8221</v>
      </c>
      <c r="L206">
        <v>1</v>
      </c>
    </row>
    <row r="207" spans="1:12" ht="16" x14ac:dyDescent="0.2">
      <c r="A207">
        <v>205</v>
      </c>
      <c r="B207" s="3" t="s">
        <v>207</v>
      </c>
      <c r="C207" s="14" t="str">
        <f>IF(Raw_Data!F207="successful","successful","")</f>
        <v/>
      </c>
      <c r="D207" t="str">
        <f>IF(Raw_Data!F207="successful",Raw_Data!L207,"")</f>
        <v/>
      </c>
      <c r="E207" t="str">
        <f>IF(Raw_Data!F207="failed","failed","")</f>
        <v>failed</v>
      </c>
      <c r="F207">
        <f>IF(Raw_Data!F207="failed",Raw_Data!L207,"")</f>
        <v>17</v>
      </c>
      <c r="H207" s="11" t="s">
        <v>8219</v>
      </c>
      <c r="I207">
        <v>736</v>
      </c>
      <c r="K207" s="15" t="s">
        <v>8221</v>
      </c>
      <c r="L207">
        <v>0</v>
      </c>
    </row>
    <row r="208" spans="1:12" ht="16" x14ac:dyDescent="0.2">
      <c r="A208">
        <v>206</v>
      </c>
      <c r="B208" s="3" t="s">
        <v>208</v>
      </c>
      <c r="C208" s="14" t="str">
        <f>IF(Raw_Data!F208="successful","successful","")</f>
        <v/>
      </c>
      <c r="D208" t="str">
        <f>IF(Raw_Data!F208="successful",Raw_Data!L208,"")</f>
        <v/>
      </c>
      <c r="E208" t="str">
        <f>IF(Raw_Data!F208="failed","failed","")</f>
        <v>failed</v>
      </c>
      <c r="F208">
        <f>IF(Raw_Data!F208="failed",Raw_Data!L208,"")</f>
        <v>0</v>
      </c>
      <c r="H208" s="11" t="s">
        <v>8219</v>
      </c>
      <c r="I208">
        <v>1151</v>
      </c>
      <c r="K208" s="15" t="s">
        <v>8221</v>
      </c>
      <c r="L208">
        <v>1</v>
      </c>
    </row>
    <row r="209" spans="1:12" ht="16" x14ac:dyDescent="0.2">
      <c r="A209">
        <v>207</v>
      </c>
      <c r="B209" s="3" t="s">
        <v>209</v>
      </c>
      <c r="C209" s="14" t="str">
        <f>IF(Raw_Data!F209="successful","successful","")</f>
        <v/>
      </c>
      <c r="D209" t="str">
        <f>IF(Raw_Data!F209="successful",Raw_Data!L209,"")</f>
        <v/>
      </c>
      <c r="E209" t="str">
        <f>IF(Raw_Data!F209="failed","failed","")</f>
        <v>failed</v>
      </c>
      <c r="F209">
        <f>IF(Raw_Data!F209="failed",Raw_Data!L209,"")</f>
        <v>13</v>
      </c>
      <c r="H209" s="11" t="s">
        <v>8219</v>
      </c>
      <c r="I209">
        <v>34</v>
      </c>
      <c r="K209" s="15" t="s">
        <v>8221</v>
      </c>
      <c r="L209">
        <v>0</v>
      </c>
    </row>
    <row r="210" spans="1:12" ht="16" x14ac:dyDescent="0.2">
      <c r="A210">
        <v>208</v>
      </c>
      <c r="B210" s="3" t="s">
        <v>210</v>
      </c>
      <c r="C210" s="14" t="str">
        <f>IF(Raw_Data!F210="successful","successful","")</f>
        <v/>
      </c>
      <c r="D210" t="str">
        <f>IF(Raw_Data!F210="successful",Raw_Data!L210,"")</f>
        <v/>
      </c>
      <c r="E210" t="str">
        <f>IF(Raw_Data!F210="failed","failed","")</f>
        <v>failed</v>
      </c>
      <c r="F210">
        <f>IF(Raw_Data!F210="failed",Raw_Data!L210,"")</f>
        <v>0</v>
      </c>
      <c r="H210" s="11" t="s">
        <v>8219</v>
      </c>
      <c r="I210">
        <v>498</v>
      </c>
      <c r="K210" s="15" t="s">
        <v>8221</v>
      </c>
      <c r="L210">
        <v>5</v>
      </c>
    </row>
    <row r="211" spans="1:12" ht="16" x14ac:dyDescent="0.2">
      <c r="A211">
        <v>209</v>
      </c>
      <c r="B211" s="3" t="s">
        <v>211</v>
      </c>
      <c r="C211" s="14" t="str">
        <f>IF(Raw_Data!F211="successful","successful","")</f>
        <v/>
      </c>
      <c r="D211" t="str">
        <f>IF(Raw_Data!F211="successful",Raw_Data!L211,"")</f>
        <v/>
      </c>
      <c r="E211" t="str">
        <f>IF(Raw_Data!F211="failed","failed","")</f>
        <v>failed</v>
      </c>
      <c r="F211">
        <f>IF(Raw_Data!F211="failed",Raw_Data!L211,"")</f>
        <v>0</v>
      </c>
      <c r="H211" s="11" t="s">
        <v>8219</v>
      </c>
      <c r="I211">
        <v>167</v>
      </c>
      <c r="K211" s="15" t="s">
        <v>8221</v>
      </c>
      <c r="L211">
        <v>1</v>
      </c>
    </row>
    <row r="212" spans="1:12" ht="16" x14ac:dyDescent="0.2">
      <c r="A212">
        <v>210</v>
      </c>
      <c r="B212" s="3" t="s">
        <v>212</v>
      </c>
      <c r="C212" s="14" t="str">
        <f>IF(Raw_Data!F212="successful","successful","")</f>
        <v/>
      </c>
      <c r="D212" t="str">
        <f>IF(Raw_Data!F212="successful",Raw_Data!L212,"")</f>
        <v/>
      </c>
      <c r="E212" t="str">
        <f>IF(Raw_Data!F212="failed","failed","")</f>
        <v>failed</v>
      </c>
      <c r="F212">
        <f>IF(Raw_Data!F212="failed",Raw_Data!L212,"")</f>
        <v>33</v>
      </c>
      <c r="H212" s="11" t="s">
        <v>8219</v>
      </c>
      <c r="I212">
        <v>340</v>
      </c>
      <c r="K212" s="15" t="s">
        <v>8221</v>
      </c>
      <c r="L212">
        <v>1</v>
      </c>
    </row>
    <row r="213" spans="1:12" ht="16" x14ac:dyDescent="0.2">
      <c r="A213">
        <v>211</v>
      </c>
      <c r="B213" s="3" t="s">
        <v>213</v>
      </c>
      <c r="C213" s="14" t="str">
        <f>IF(Raw_Data!F213="successful","successful","")</f>
        <v/>
      </c>
      <c r="D213" t="str">
        <f>IF(Raw_Data!F213="successful",Raw_Data!L213,"")</f>
        <v/>
      </c>
      <c r="E213" t="str">
        <f>IF(Raw_Data!F213="failed","failed","")</f>
        <v>failed</v>
      </c>
      <c r="F213">
        <f>IF(Raw_Data!F213="failed",Raw_Data!L213,"")</f>
        <v>12</v>
      </c>
      <c r="H213" s="11" t="s">
        <v>8219</v>
      </c>
      <c r="I213">
        <v>438</v>
      </c>
      <c r="K213" s="15" t="s">
        <v>8221</v>
      </c>
      <c r="L213">
        <v>2</v>
      </c>
    </row>
    <row r="214" spans="1:12" ht="16" x14ac:dyDescent="0.2">
      <c r="A214">
        <v>212</v>
      </c>
      <c r="B214" s="3" t="s">
        <v>214</v>
      </c>
      <c r="C214" s="14" t="str">
        <f>IF(Raw_Data!F214="successful","successful","")</f>
        <v/>
      </c>
      <c r="D214" t="str">
        <f>IF(Raw_Data!F214="successful",Raw_Data!L214,"")</f>
        <v/>
      </c>
      <c r="E214" t="str">
        <f>IF(Raw_Data!F214="failed","failed","")</f>
        <v>failed</v>
      </c>
      <c r="F214">
        <f>IF(Raw_Data!F214="failed",Raw_Data!L214,"")</f>
        <v>1</v>
      </c>
      <c r="H214" s="11" t="s">
        <v>8219</v>
      </c>
      <c r="I214">
        <v>555</v>
      </c>
      <c r="K214" s="15" t="s">
        <v>8221</v>
      </c>
      <c r="L214">
        <v>0</v>
      </c>
    </row>
    <row r="215" spans="1:12" ht="16" x14ac:dyDescent="0.2">
      <c r="A215">
        <v>213</v>
      </c>
      <c r="B215" s="3" t="s">
        <v>215</v>
      </c>
      <c r="C215" s="14" t="str">
        <f>IF(Raw_Data!F215="successful","successful","")</f>
        <v/>
      </c>
      <c r="D215" t="str">
        <f>IF(Raw_Data!F215="successful",Raw_Data!L215,"")</f>
        <v/>
      </c>
      <c r="E215" t="str">
        <f>IF(Raw_Data!F215="failed","failed","")</f>
        <v>failed</v>
      </c>
      <c r="F215">
        <f>IF(Raw_Data!F215="failed",Raw_Data!L215,"")</f>
        <v>1</v>
      </c>
      <c r="H215" s="11" t="s">
        <v>8219</v>
      </c>
      <c r="I215">
        <v>266</v>
      </c>
      <c r="K215" s="15" t="s">
        <v>8221</v>
      </c>
      <c r="L215">
        <v>9</v>
      </c>
    </row>
    <row r="216" spans="1:12" ht="16" x14ac:dyDescent="0.2">
      <c r="A216">
        <v>214</v>
      </c>
      <c r="B216" s="3" t="s">
        <v>216</v>
      </c>
      <c r="C216" s="14" t="str">
        <f>IF(Raw_Data!F216="successful","successful","")</f>
        <v/>
      </c>
      <c r="D216" t="str">
        <f>IF(Raw_Data!F216="successful",Raw_Data!L216,"")</f>
        <v/>
      </c>
      <c r="E216" t="str">
        <f>IF(Raw_Data!F216="failed","failed","")</f>
        <v>failed</v>
      </c>
      <c r="F216">
        <f>IF(Raw_Data!F216="failed",Raw_Data!L216,"")</f>
        <v>1</v>
      </c>
      <c r="H216" s="11" t="s">
        <v>8219</v>
      </c>
      <c r="I216">
        <v>69</v>
      </c>
      <c r="K216" s="15" t="s">
        <v>8221</v>
      </c>
      <c r="L216">
        <v>4</v>
      </c>
    </row>
    <row r="217" spans="1:12" ht="16" x14ac:dyDescent="0.2">
      <c r="A217">
        <v>215</v>
      </c>
      <c r="B217" s="3" t="s">
        <v>217</v>
      </c>
      <c r="C217" s="14" t="str">
        <f>IF(Raw_Data!F217="successful","successful","")</f>
        <v/>
      </c>
      <c r="D217" t="str">
        <f>IF(Raw_Data!F217="successful",Raw_Data!L217,"")</f>
        <v/>
      </c>
      <c r="E217" t="str">
        <f>IF(Raw_Data!F217="failed","failed","")</f>
        <v>failed</v>
      </c>
      <c r="F217">
        <f>IF(Raw_Data!F217="failed",Raw_Data!L217,"")</f>
        <v>1</v>
      </c>
      <c r="H217" s="11" t="s">
        <v>8219</v>
      </c>
      <c r="I217">
        <v>80</v>
      </c>
      <c r="K217" s="15" t="s">
        <v>8221</v>
      </c>
      <c r="L217">
        <v>4</v>
      </c>
    </row>
    <row r="218" spans="1:12" ht="16" x14ac:dyDescent="0.2">
      <c r="A218">
        <v>216</v>
      </c>
      <c r="B218" s="3" t="s">
        <v>218</v>
      </c>
      <c r="C218" s="14" t="str">
        <f>IF(Raw_Data!F218="successful","successful","")</f>
        <v/>
      </c>
      <c r="D218" t="str">
        <f>IF(Raw_Data!F218="successful",Raw_Data!L218,"")</f>
        <v/>
      </c>
      <c r="E218" t="str">
        <f>IF(Raw_Data!F218="failed","failed","")</f>
        <v>failed</v>
      </c>
      <c r="F218">
        <f>IF(Raw_Data!F218="failed",Raw_Data!L218,"")</f>
        <v>84</v>
      </c>
      <c r="H218" s="11" t="s">
        <v>8219</v>
      </c>
      <c r="I218">
        <v>493</v>
      </c>
      <c r="K218" s="15" t="s">
        <v>8221</v>
      </c>
      <c r="L218">
        <v>1</v>
      </c>
    </row>
    <row r="219" spans="1:12" ht="16" x14ac:dyDescent="0.2">
      <c r="A219">
        <v>217</v>
      </c>
      <c r="B219" s="3" t="s">
        <v>219</v>
      </c>
      <c r="C219" s="14" t="str">
        <f>IF(Raw_Data!F219="successful","successful","")</f>
        <v/>
      </c>
      <c r="D219" t="str">
        <f>IF(Raw_Data!F219="successful",Raw_Data!L219,"")</f>
        <v/>
      </c>
      <c r="E219" t="str">
        <f>IF(Raw_Data!F219="failed","failed","")</f>
        <v>failed</v>
      </c>
      <c r="F219">
        <f>IF(Raw_Data!F219="failed",Raw_Data!L219,"")</f>
        <v>38</v>
      </c>
      <c r="H219" s="11" t="s">
        <v>8219</v>
      </c>
      <c r="I219">
        <v>31</v>
      </c>
      <c r="K219" s="15" t="s">
        <v>8221</v>
      </c>
      <c r="L219">
        <v>1</v>
      </c>
    </row>
    <row r="220" spans="1:12" ht="16" x14ac:dyDescent="0.2">
      <c r="A220">
        <v>218</v>
      </c>
      <c r="B220" s="3" t="s">
        <v>220</v>
      </c>
      <c r="C220" s="14" t="str">
        <f>IF(Raw_Data!F220="successful","successful","")</f>
        <v/>
      </c>
      <c r="D220" t="str">
        <f>IF(Raw_Data!F220="successful",Raw_Data!L220,"")</f>
        <v/>
      </c>
      <c r="E220" t="str">
        <f>IF(Raw_Data!F220="failed","failed","")</f>
        <v>failed</v>
      </c>
      <c r="F220">
        <f>IF(Raw_Data!F220="failed",Raw_Data!L220,"")</f>
        <v>1</v>
      </c>
      <c r="H220" s="11" t="s">
        <v>8219</v>
      </c>
      <c r="I220">
        <v>236</v>
      </c>
      <c r="K220" s="15" t="s">
        <v>8221</v>
      </c>
      <c r="L220">
        <v>7</v>
      </c>
    </row>
    <row r="221" spans="1:12" ht="16" x14ac:dyDescent="0.2">
      <c r="A221">
        <v>219</v>
      </c>
      <c r="B221" s="3" t="s">
        <v>221</v>
      </c>
      <c r="C221" s="14" t="str">
        <f>IF(Raw_Data!F221="successful","successful","")</f>
        <v/>
      </c>
      <c r="D221" t="str">
        <f>IF(Raw_Data!F221="successful",Raw_Data!L221,"")</f>
        <v/>
      </c>
      <c r="E221" t="str">
        <f>IF(Raw_Data!F221="failed","failed","")</f>
        <v>failed</v>
      </c>
      <c r="F221">
        <f>IF(Raw_Data!F221="failed",Raw_Data!L221,"")</f>
        <v>76</v>
      </c>
      <c r="H221" s="11" t="s">
        <v>8219</v>
      </c>
      <c r="I221">
        <v>89</v>
      </c>
      <c r="K221" s="15" t="s">
        <v>8221</v>
      </c>
      <c r="L221">
        <v>5</v>
      </c>
    </row>
    <row r="222" spans="1:12" ht="16" x14ac:dyDescent="0.2">
      <c r="A222">
        <v>220</v>
      </c>
      <c r="B222" s="3" t="s">
        <v>222</v>
      </c>
      <c r="C222" s="14" t="str">
        <f>IF(Raw_Data!F222="successful","successful","")</f>
        <v/>
      </c>
      <c r="D222" t="str">
        <f>IF(Raw_Data!F222="successful",Raw_Data!L222,"")</f>
        <v/>
      </c>
      <c r="E222" t="str">
        <f>IF(Raw_Data!F222="failed","failed","")</f>
        <v>failed</v>
      </c>
      <c r="F222">
        <f>IF(Raw_Data!F222="failed",Raw_Data!L222,"")</f>
        <v>3</v>
      </c>
      <c r="H222" s="11" t="s">
        <v>8219</v>
      </c>
      <c r="I222">
        <v>299</v>
      </c>
      <c r="K222" s="15" t="s">
        <v>8221</v>
      </c>
      <c r="L222">
        <v>1</v>
      </c>
    </row>
    <row r="223" spans="1:12" ht="16" x14ac:dyDescent="0.2">
      <c r="A223">
        <v>221</v>
      </c>
      <c r="B223" s="3" t="s">
        <v>223</v>
      </c>
      <c r="C223" s="14" t="str">
        <f>IF(Raw_Data!F223="successful","successful","")</f>
        <v/>
      </c>
      <c r="D223" t="str">
        <f>IF(Raw_Data!F223="successful",Raw_Data!L223,"")</f>
        <v/>
      </c>
      <c r="E223" t="str">
        <f>IF(Raw_Data!F223="failed","failed","")</f>
        <v>failed</v>
      </c>
      <c r="F223">
        <f>IF(Raw_Data!F223="failed",Raw_Data!L223,"")</f>
        <v>0</v>
      </c>
      <c r="H223" s="11" t="s">
        <v>8219</v>
      </c>
      <c r="I223">
        <v>55</v>
      </c>
      <c r="K223" s="15" t="s">
        <v>8221</v>
      </c>
      <c r="L223">
        <v>0</v>
      </c>
    </row>
    <row r="224" spans="1:12" ht="16" x14ac:dyDescent="0.2">
      <c r="A224">
        <v>222</v>
      </c>
      <c r="B224" s="3" t="s">
        <v>224</v>
      </c>
      <c r="C224" s="14" t="str">
        <f>IF(Raw_Data!F224="successful","successful","")</f>
        <v/>
      </c>
      <c r="D224" t="str">
        <f>IF(Raw_Data!F224="successful",Raw_Data!L224,"")</f>
        <v/>
      </c>
      <c r="E224" t="str">
        <f>IF(Raw_Data!F224="failed","failed","")</f>
        <v>failed</v>
      </c>
      <c r="F224">
        <f>IF(Raw_Data!F224="failed",Raw_Data!L224,"")</f>
        <v>2</v>
      </c>
      <c r="H224" s="11" t="s">
        <v>8219</v>
      </c>
      <c r="I224">
        <v>325</v>
      </c>
      <c r="K224" s="15" t="s">
        <v>8221</v>
      </c>
      <c r="L224">
        <v>0</v>
      </c>
    </row>
    <row r="225" spans="1:12" ht="16" x14ac:dyDescent="0.2">
      <c r="A225">
        <v>223</v>
      </c>
      <c r="B225" s="3" t="s">
        <v>225</v>
      </c>
      <c r="C225" s="14" t="str">
        <f>IF(Raw_Data!F225="successful","successful","")</f>
        <v/>
      </c>
      <c r="D225" t="str">
        <f>IF(Raw_Data!F225="successful",Raw_Data!L225,"")</f>
        <v/>
      </c>
      <c r="E225" t="str">
        <f>IF(Raw_Data!F225="failed","failed","")</f>
        <v>failed</v>
      </c>
      <c r="F225">
        <f>IF(Raw_Data!F225="failed",Raw_Data!L225,"")</f>
        <v>0</v>
      </c>
      <c r="H225" s="11" t="s">
        <v>8219</v>
      </c>
      <c r="I225">
        <v>524</v>
      </c>
      <c r="K225" s="15" t="s">
        <v>8221</v>
      </c>
      <c r="L225">
        <v>1</v>
      </c>
    </row>
    <row r="226" spans="1:12" ht="16" x14ac:dyDescent="0.2">
      <c r="A226">
        <v>224</v>
      </c>
      <c r="B226" s="3" t="s">
        <v>226</v>
      </c>
      <c r="C226" s="14" t="str">
        <f>IF(Raw_Data!F226="successful","successful","")</f>
        <v/>
      </c>
      <c r="D226" t="str">
        <f>IF(Raw_Data!F226="successful",Raw_Data!L226,"")</f>
        <v/>
      </c>
      <c r="E226" t="str">
        <f>IF(Raw_Data!F226="failed","failed","")</f>
        <v>failed</v>
      </c>
      <c r="F226">
        <f>IF(Raw_Data!F226="failed",Raw_Data!L226,"")</f>
        <v>0</v>
      </c>
      <c r="H226" s="11" t="s">
        <v>8219</v>
      </c>
      <c r="I226">
        <v>285</v>
      </c>
      <c r="K226" s="15" t="s">
        <v>8221</v>
      </c>
      <c r="L226">
        <v>2</v>
      </c>
    </row>
    <row r="227" spans="1:12" ht="16" x14ac:dyDescent="0.2">
      <c r="A227">
        <v>225</v>
      </c>
      <c r="B227" s="3" t="s">
        <v>227</v>
      </c>
      <c r="C227" s="14" t="str">
        <f>IF(Raw_Data!F227="successful","successful","")</f>
        <v/>
      </c>
      <c r="D227" t="str">
        <f>IF(Raw_Data!F227="successful",Raw_Data!L227,"")</f>
        <v/>
      </c>
      <c r="E227" t="str">
        <f>IF(Raw_Data!F227="failed","failed","")</f>
        <v>failed</v>
      </c>
      <c r="F227">
        <f>IF(Raw_Data!F227="failed",Raw_Data!L227,"")</f>
        <v>0</v>
      </c>
      <c r="H227" s="11" t="s">
        <v>8219</v>
      </c>
      <c r="I227">
        <v>179</v>
      </c>
      <c r="K227" s="15" t="s">
        <v>8221</v>
      </c>
      <c r="L227">
        <v>0</v>
      </c>
    </row>
    <row r="228" spans="1:12" ht="16" x14ac:dyDescent="0.2">
      <c r="A228">
        <v>226</v>
      </c>
      <c r="B228" s="3" t="s">
        <v>228</v>
      </c>
      <c r="C228" s="14" t="str">
        <f>IF(Raw_Data!F228="successful","successful","")</f>
        <v/>
      </c>
      <c r="D228" t="str">
        <f>IF(Raw_Data!F228="successful",Raw_Data!L228,"")</f>
        <v/>
      </c>
      <c r="E228" t="str">
        <f>IF(Raw_Data!F228="failed","failed","")</f>
        <v>failed</v>
      </c>
      <c r="F228">
        <f>IF(Raw_Data!F228="failed",Raw_Data!L228,"")</f>
        <v>2</v>
      </c>
      <c r="H228" s="11" t="s">
        <v>8219</v>
      </c>
      <c r="I228">
        <v>188</v>
      </c>
      <c r="K228" s="15" t="s">
        <v>8221</v>
      </c>
      <c r="L228">
        <v>4</v>
      </c>
    </row>
    <row r="229" spans="1:12" ht="16" x14ac:dyDescent="0.2">
      <c r="A229">
        <v>227</v>
      </c>
      <c r="B229" s="3" t="s">
        <v>229</v>
      </c>
      <c r="C229" s="14" t="str">
        <f>IF(Raw_Data!F229="successful","successful","")</f>
        <v/>
      </c>
      <c r="D229" t="str">
        <f>IF(Raw_Data!F229="successful",Raw_Data!L229,"")</f>
        <v/>
      </c>
      <c r="E229" t="str">
        <f>IF(Raw_Data!F229="failed","failed","")</f>
        <v>failed</v>
      </c>
      <c r="F229">
        <f>IF(Raw_Data!F229="failed",Raw_Data!L229,"")</f>
        <v>0</v>
      </c>
      <c r="H229" s="11" t="s">
        <v>8219</v>
      </c>
      <c r="I229">
        <v>379</v>
      </c>
      <c r="K229" s="15" t="s">
        <v>8221</v>
      </c>
      <c r="L229">
        <v>7</v>
      </c>
    </row>
    <row r="230" spans="1:12" ht="16" x14ac:dyDescent="0.2">
      <c r="A230">
        <v>228</v>
      </c>
      <c r="B230" s="3" t="s">
        <v>230</v>
      </c>
      <c r="C230" s="14" t="str">
        <f>IF(Raw_Data!F230="successful","successful","")</f>
        <v/>
      </c>
      <c r="D230" t="str">
        <f>IF(Raw_Data!F230="successful",Raw_Data!L230,"")</f>
        <v/>
      </c>
      <c r="E230" t="str">
        <f>IF(Raw_Data!F230="failed","failed","")</f>
        <v>failed</v>
      </c>
      <c r="F230">
        <f>IF(Raw_Data!F230="failed",Raw_Data!L230,"")</f>
        <v>0</v>
      </c>
      <c r="H230" s="11" t="s">
        <v>8219</v>
      </c>
      <c r="I230">
        <v>119</v>
      </c>
      <c r="K230" s="15" t="s">
        <v>8221</v>
      </c>
      <c r="L230">
        <v>2</v>
      </c>
    </row>
    <row r="231" spans="1:12" ht="16" x14ac:dyDescent="0.2">
      <c r="A231">
        <v>229</v>
      </c>
      <c r="B231" s="3" t="s">
        <v>231</v>
      </c>
      <c r="C231" s="14" t="str">
        <f>IF(Raw_Data!F231="successful","successful","")</f>
        <v/>
      </c>
      <c r="D231" t="str">
        <f>IF(Raw_Data!F231="successful",Raw_Data!L231,"")</f>
        <v/>
      </c>
      <c r="E231" t="str">
        <f>IF(Raw_Data!F231="failed","failed","")</f>
        <v>failed</v>
      </c>
      <c r="F231">
        <f>IF(Raw_Data!F231="failed",Raw_Data!L231,"")</f>
        <v>0</v>
      </c>
      <c r="H231" s="11" t="s">
        <v>8219</v>
      </c>
      <c r="I231">
        <v>167</v>
      </c>
      <c r="K231" s="15" t="s">
        <v>8221</v>
      </c>
      <c r="L231">
        <v>1</v>
      </c>
    </row>
    <row r="232" spans="1:12" ht="16" x14ac:dyDescent="0.2">
      <c r="A232">
        <v>230</v>
      </c>
      <c r="B232" s="3" t="s">
        <v>232</v>
      </c>
      <c r="C232" s="14" t="str">
        <f>IF(Raw_Data!F232="successful","successful","")</f>
        <v/>
      </c>
      <c r="D232" t="str">
        <f>IF(Raw_Data!F232="successful",Raw_Data!L232,"")</f>
        <v/>
      </c>
      <c r="E232" t="str">
        <f>IF(Raw_Data!F232="failed","failed","")</f>
        <v>failed</v>
      </c>
      <c r="F232">
        <f>IF(Raw_Data!F232="failed",Raw_Data!L232,"")</f>
        <v>2</v>
      </c>
      <c r="H232" s="11" t="s">
        <v>8219</v>
      </c>
      <c r="I232">
        <v>221</v>
      </c>
      <c r="K232" s="15" t="s">
        <v>8221</v>
      </c>
      <c r="L232">
        <v>9</v>
      </c>
    </row>
    <row r="233" spans="1:12" ht="16" x14ac:dyDescent="0.2">
      <c r="A233">
        <v>231</v>
      </c>
      <c r="B233" s="3" t="s">
        <v>233</v>
      </c>
      <c r="C233" s="14" t="str">
        <f>IF(Raw_Data!F233="successful","successful","")</f>
        <v/>
      </c>
      <c r="D233" t="str">
        <f>IF(Raw_Data!F233="successful",Raw_Data!L233,"")</f>
        <v/>
      </c>
      <c r="E233" t="str">
        <f>IF(Raw_Data!F233="failed","failed","")</f>
        <v>failed</v>
      </c>
      <c r="F233">
        <f>IF(Raw_Data!F233="failed",Raw_Data!L233,"")</f>
        <v>0</v>
      </c>
      <c r="H233" s="11" t="s">
        <v>8219</v>
      </c>
      <c r="I233">
        <v>964</v>
      </c>
      <c r="K233" s="15" t="s">
        <v>8221</v>
      </c>
      <c r="L233">
        <v>2</v>
      </c>
    </row>
    <row r="234" spans="1:12" ht="16" x14ac:dyDescent="0.2">
      <c r="A234">
        <v>232</v>
      </c>
      <c r="B234" s="3" t="s">
        <v>234</v>
      </c>
      <c r="C234" s="14" t="str">
        <f>IF(Raw_Data!F234="successful","successful","")</f>
        <v/>
      </c>
      <c r="D234" t="str">
        <f>IF(Raw_Data!F234="successful",Raw_Data!L234,"")</f>
        <v/>
      </c>
      <c r="E234" t="str">
        <f>IF(Raw_Data!F234="failed","failed","")</f>
        <v>failed</v>
      </c>
      <c r="F234">
        <f>IF(Raw_Data!F234="failed",Raw_Data!L234,"")</f>
        <v>7</v>
      </c>
      <c r="H234" s="11" t="s">
        <v>8219</v>
      </c>
      <c r="I234">
        <v>286</v>
      </c>
      <c r="K234" s="15" t="s">
        <v>8221</v>
      </c>
      <c r="L234">
        <v>1</v>
      </c>
    </row>
    <row r="235" spans="1:12" ht="16" x14ac:dyDescent="0.2">
      <c r="A235">
        <v>233</v>
      </c>
      <c r="B235" s="3" t="s">
        <v>235</v>
      </c>
      <c r="C235" s="14" t="str">
        <f>IF(Raw_Data!F235="successful","successful","")</f>
        <v/>
      </c>
      <c r="D235" t="str">
        <f>IF(Raw_Data!F235="successful",Raw_Data!L235,"")</f>
        <v/>
      </c>
      <c r="E235" t="str">
        <f>IF(Raw_Data!F235="failed","failed","")</f>
        <v>failed</v>
      </c>
      <c r="F235">
        <f>IF(Raw_Data!F235="failed",Raw_Data!L235,"")</f>
        <v>0</v>
      </c>
      <c r="H235" s="11" t="s">
        <v>8219</v>
      </c>
      <c r="I235">
        <v>613</v>
      </c>
      <c r="K235" s="15" t="s">
        <v>8221</v>
      </c>
      <c r="L235">
        <v>7</v>
      </c>
    </row>
    <row r="236" spans="1:12" ht="16" x14ac:dyDescent="0.2">
      <c r="A236">
        <v>234</v>
      </c>
      <c r="B236" s="3" t="s">
        <v>236</v>
      </c>
      <c r="C236" s="14" t="str">
        <f>IF(Raw_Data!F236="successful","successful","")</f>
        <v/>
      </c>
      <c r="D236" t="str">
        <f>IF(Raw_Data!F236="successful",Raw_Data!L236,"")</f>
        <v/>
      </c>
      <c r="E236" t="str">
        <f>IF(Raw_Data!F236="failed","failed","")</f>
        <v>failed</v>
      </c>
      <c r="F236">
        <f>IF(Raw_Data!F236="failed",Raw_Data!L236,"")</f>
        <v>5</v>
      </c>
      <c r="H236" s="11" t="s">
        <v>8219</v>
      </c>
      <c r="I236">
        <v>29</v>
      </c>
      <c r="K236" s="15" t="s">
        <v>8221</v>
      </c>
      <c r="L236">
        <v>2</v>
      </c>
    </row>
    <row r="237" spans="1:12" ht="16" x14ac:dyDescent="0.2">
      <c r="A237">
        <v>235</v>
      </c>
      <c r="B237" s="3" t="s">
        <v>237</v>
      </c>
      <c r="C237" s="14" t="str">
        <f>IF(Raw_Data!F237="successful","successful","")</f>
        <v/>
      </c>
      <c r="D237" t="str">
        <f>IF(Raw_Data!F237="successful",Raw_Data!L237,"")</f>
        <v/>
      </c>
      <c r="E237" t="str">
        <f>IF(Raw_Data!F237="failed","failed","")</f>
        <v>failed</v>
      </c>
      <c r="F237">
        <f>IF(Raw_Data!F237="failed",Raw_Data!L237,"")</f>
        <v>0</v>
      </c>
      <c r="H237" s="11" t="s">
        <v>8219</v>
      </c>
      <c r="I237">
        <v>165</v>
      </c>
      <c r="K237" s="15" t="s">
        <v>8221</v>
      </c>
      <c r="L237">
        <v>8</v>
      </c>
    </row>
    <row r="238" spans="1:12" ht="16" x14ac:dyDescent="0.2">
      <c r="A238">
        <v>236</v>
      </c>
      <c r="B238" s="3" t="s">
        <v>238</v>
      </c>
      <c r="C238" s="14" t="str">
        <f>IF(Raw_Data!F238="successful","successful","")</f>
        <v/>
      </c>
      <c r="D238" t="str">
        <f>IF(Raw_Data!F238="successful",Raw_Data!L238,"")</f>
        <v/>
      </c>
      <c r="E238" t="str">
        <f>IF(Raw_Data!F238="failed","failed","")</f>
        <v>failed</v>
      </c>
      <c r="F238">
        <f>IF(Raw_Data!F238="failed",Raw_Data!L238,"")</f>
        <v>0</v>
      </c>
      <c r="H238" s="11" t="s">
        <v>8219</v>
      </c>
      <c r="I238">
        <v>97</v>
      </c>
      <c r="K238" s="15" t="s">
        <v>8221</v>
      </c>
      <c r="L238">
        <v>2</v>
      </c>
    </row>
    <row r="239" spans="1:12" ht="16" x14ac:dyDescent="0.2">
      <c r="A239">
        <v>237</v>
      </c>
      <c r="B239" s="3" t="s">
        <v>239</v>
      </c>
      <c r="C239" s="14" t="str">
        <f>IF(Raw_Data!F239="successful","successful","")</f>
        <v/>
      </c>
      <c r="D239" t="str">
        <f>IF(Raw_Data!F239="successful",Raw_Data!L239,"")</f>
        <v/>
      </c>
      <c r="E239" t="str">
        <f>IF(Raw_Data!F239="failed","failed","")</f>
        <v>failed</v>
      </c>
      <c r="F239">
        <f>IF(Raw_Data!F239="failed",Raw_Data!L239,"")</f>
        <v>1</v>
      </c>
      <c r="H239" s="11" t="s">
        <v>8219</v>
      </c>
      <c r="I239">
        <v>303</v>
      </c>
      <c r="K239" s="15" t="s">
        <v>8221</v>
      </c>
      <c r="L239">
        <v>2</v>
      </c>
    </row>
    <row r="240" spans="1:12" ht="16" x14ac:dyDescent="0.2">
      <c r="A240">
        <v>238</v>
      </c>
      <c r="B240" s="3" t="s">
        <v>240</v>
      </c>
      <c r="C240" s="14" t="str">
        <f>IF(Raw_Data!F240="successful","successful","")</f>
        <v/>
      </c>
      <c r="D240" t="str">
        <f>IF(Raw_Data!F240="successful",Raw_Data!L240,"")</f>
        <v/>
      </c>
      <c r="E240" t="str">
        <f>IF(Raw_Data!F240="failed","failed","")</f>
        <v>failed</v>
      </c>
      <c r="F240">
        <f>IF(Raw_Data!F240="failed",Raw_Data!L240,"")</f>
        <v>0</v>
      </c>
      <c r="H240" s="11" t="s">
        <v>8219</v>
      </c>
      <c r="I240">
        <v>267</v>
      </c>
      <c r="K240" s="15" t="s">
        <v>8221</v>
      </c>
      <c r="L240">
        <v>7</v>
      </c>
    </row>
    <row r="241" spans="1:12" ht="16" x14ac:dyDescent="0.2">
      <c r="A241">
        <v>239</v>
      </c>
      <c r="B241" s="3" t="s">
        <v>241</v>
      </c>
      <c r="C241" s="14" t="str">
        <f>IF(Raw_Data!F241="successful","successful","")</f>
        <v/>
      </c>
      <c r="D241" t="str">
        <f>IF(Raw_Data!F241="successful",Raw_Data!L241,"")</f>
        <v/>
      </c>
      <c r="E241" t="str">
        <f>IF(Raw_Data!F241="failed","failed","")</f>
        <v>failed</v>
      </c>
      <c r="F241">
        <f>IF(Raw_Data!F241="failed",Raw_Data!L241,"")</f>
        <v>5</v>
      </c>
      <c r="H241" s="11" t="s">
        <v>8219</v>
      </c>
      <c r="I241">
        <v>302</v>
      </c>
      <c r="K241" s="15" t="s">
        <v>8221</v>
      </c>
      <c r="L241">
        <v>2</v>
      </c>
    </row>
    <row r="242" spans="1:12" ht="16" x14ac:dyDescent="0.2">
      <c r="A242">
        <v>240</v>
      </c>
      <c r="B242" s="3" t="s">
        <v>242</v>
      </c>
      <c r="C242" s="14" t="str">
        <f>IF(Raw_Data!F242="successful","successful","")</f>
        <v>successful</v>
      </c>
      <c r="D242">
        <f>IF(Raw_Data!F242="successful",Raw_Data!L242,"")</f>
        <v>137</v>
      </c>
      <c r="E242" t="str">
        <f>IF(Raw_Data!F242="failed","failed","")</f>
        <v/>
      </c>
      <c r="F242" t="str">
        <f>IF(Raw_Data!F242="failed",Raw_Data!L242,"")</f>
        <v/>
      </c>
      <c r="H242" s="11" t="s">
        <v>8219</v>
      </c>
      <c r="I242">
        <v>87</v>
      </c>
      <c r="K242" s="15" t="s">
        <v>8221</v>
      </c>
      <c r="L242">
        <v>18</v>
      </c>
    </row>
    <row r="243" spans="1:12" ht="16" x14ac:dyDescent="0.2">
      <c r="A243">
        <v>241</v>
      </c>
      <c r="B243" s="3" t="s">
        <v>243</v>
      </c>
      <c r="C243" s="14" t="str">
        <f>IF(Raw_Data!F243="successful","successful","")</f>
        <v>successful</v>
      </c>
      <c r="D243">
        <f>IF(Raw_Data!F243="successful",Raw_Data!L243,"")</f>
        <v>376</v>
      </c>
      <c r="E243" t="str">
        <f>IF(Raw_Data!F243="failed","failed","")</f>
        <v/>
      </c>
      <c r="F243" t="str">
        <f>IF(Raw_Data!F243="failed",Raw_Data!L243,"")</f>
        <v/>
      </c>
      <c r="H243" s="11" t="s">
        <v>8219</v>
      </c>
      <c r="I243">
        <v>354</v>
      </c>
      <c r="K243" s="15" t="s">
        <v>8221</v>
      </c>
      <c r="L243">
        <v>9</v>
      </c>
    </row>
    <row r="244" spans="1:12" ht="16" x14ac:dyDescent="0.2">
      <c r="A244">
        <v>242</v>
      </c>
      <c r="B244" s="3" t="s">
        <v>244</v>
      </c>
      <c r="C244" s="14" t="str">
        <f>IF(Raw_Data!F244="successful","successful","")</f>
        <v>successful</v>
      </c>
      <c r="D244">
        <f>IF(Raw_Data!F244="successful",Raw_Data!L244,"")</f>
        <v>202</v>
      </c>
      <c r="E244" t="str">
        <f>IF(Raw_Data!F244="failed","failed","")</f>
        <v/>
      </c>
      <c r="F244" t="str">
        <f>IF(Raw_Data!F244="failed",Raw_Data!L244,"")</f>
        <v/>
      </c>
      <c r="H244" s="11" t="s">
        <v>8219</v>
      </c>
      <c r="I244">
        <v>86</v>
      </c>
      <c r="K244" s="15" t="s">
        <v>8221</v>
      </c>
      <c r="L244">
        <v>4</v>
      </c>
    </row>
    <row r="245" spans="1:12" ht="16" x14ac:dyDescent="0.2">
      <c r="A245">
        <v>243</v>
      </c>
      <c r="B245" s="3" t="s">
        <v>245</v>
      </c>
      <c r="C245" s="14" t="str">
        <f>IF(Raw_Data!F245="successful","successful","")</f>
        <v>successful</v>
      </c>
      <c r="D245">
        <f>IF(Raw_Data!F245="successful",Raw_Data!L245,"")</f>
        <v>328</v>
      </c>
      <c r="E245" t="str">
        <f>IF(Raw_Data!F245="failed","failed","")</f>
        <v/>
      </c>
      <c r="F245" t="str">
        <f>IF(Raw_Data!F245="failed",Raw_Data!L245,"")</f>
        <v/>
      </c>
      <c r="H245" s="11" t="s">
        <v>8219</v>
      </c>
      <c r="I245">
        <v>26</v>
      </c>
      <c r="K245" s="15" t="s">
        <v>8221</v>
      </c>
      <c r="L245">
        <v>7</v>
      </c>
    </row>
    <row r="246" spans="1:12" x14ac:dyDescent="0.2">
      <c r="A246">
        <v>244</v>
      </c>
      <c r="B246" s="4">
        <v>39756</v>
      </c>
      <c r="C246" s="14" t="str">
        <f>IF(Raw_Data!F246="successful","successful","")</f>
        <v>successful</v>
      </c>
      <c r="D246">
        <f>IF(Raw_Data!F246="successful",Raw_Data!L246,"")</f>
        <v>84</v>
      </c>
      <c r="E246" t="str">
        <f>IF(Raw_Data!F246="failed","failed","")</f>
        <v/>
      </c>
      <c r="F246" t="str">
        <f>IF(Raw_Data!F246="failed",Raw_Data!L246,"")</f>
        <v/>
      </c>
      <c r="H246" s="11" t="s">
        <v>8219</v>
      </c>
      <c r="I246">
        <v>113</v>
      </c>
      <c r="K246" s="15" t="s">
        <v>8221</v>
      </c>
      <c r="L246">
        <v>29</v>
      </c>
    </row>
    <row r="247" spans="1:12" ht="16" x14ac:dyDescent="0.2">
      <c r="A247">
        <v>245</v>
      </c>
      <c r="B247" s="3" t="s">
        <v>246</v>
      </c>
      <c r="C247" s="14" t="str">
        <f>IF(Raw_Data!F247="successful","successful","")</f>
        <v>successful</v>
      </c>
      <c r="D247">
        <f>IF(Raw_Data!F247="successful",Raw_Data!L247,"")</f>
        <v>96</v>
      </c>
      <c r="E247" t="str">
        <f>IF(Raw_Data!F247="failed","failed","")</f>
        <v/>
      </c>
      <c r="F247" t="str">
        <f>IF(Raw_Data!F247="failed",Raw_Data!L247,"")</f>
        <v/>
      </c>
      <c r="H247" s="11" t="s">
        <v>8219</v>
      </c>
      <c r="I247">
        <v>65</v>
      </c>
      <c r="K247" s="15" t="s">
        <v>8221</v>
      </c>
      <c r="L247">
        <v>12</v>
      </c>
    </row>
    <row r="248" spans="1:12" ht="16" x14ac:dyDescent="0.2">
      <c r="A248">
        <v>246</v>
      </c>
      <c r="B248" s="3" t="s">
        <v>247</v>
      </c>
      <c r="C248" s="14" t="str">
        <f>IF(Raw_Data!F248="successful","successful","")</f>
        <v>successful</v>
      </c>
      <c r="D248">
        <f>IF(Raw_Data!F248="successful",Raw_Data!L248,"")</f>
        <v>223</v>
      </c>
      <c r="E248" t="str">
        <f>IF(Raw_Data!F248="failed","failed","")</f>
        <v/>
      </c>
      <c r="F248" t="str">
        <f>IF(Raw_Data!F248="failed",Raw_Data!L248,"")</f>
        <v/>
      </c>
      <c r="H248" s="11" t="s">
        <v>8219</v>
      </c>
      <c r="I248">
        <v>134</v>
      </c>
      <c r="K248" s="15" t="s">
        <v>8221</v>
      </c>
      <c r="L248">
        <v>4</v>
      </c>
    </row>
    <row r="249" spans="1:12" ht="16" x14ac:dyDescent="0.2">
      <c r="A249">
        <v>247</v>
      </c>
      <c r="B249" s="3" t="s">
        <v>248</v>
      </c>
      <c r="C249" s="14" t="str">
        <f>IF(Raw_Data!F249="successful","successful","")</f>
        <v>successful</v>
      </c>
      <c r="D249">
        <f>IF(Raw_Data!F249="successful",Raw_Data!L249,"")</f>
        <v>62</v>
      </c>
      <c r="E249" t="str">
        <f>IF(Raw_Data!F249="failed","failed","")</f>
        <v/>
      </c>
      <c r="F249" t="str">
        <f>IF(Raw_Data!F249="failed",Raw_Data!L249,"")</f>
        <v/>
      </c>
      <c r="H249" s="11" t="s">
        <v>8219</v>
      </c>
      <c r="I249">
        <v>119</v>
      </c>
      <c r="K249" s="15" t="s">
        <v>8221</v>
      </c>
      <c r="L249">
        <v>28</v>
      </c>
    </row>
    <row r="250" spans="1:12" ht="16" x14ac:dyDescent="0.2">
      <c r="A250">
        <v>248</v>
      </c>
      <c r="B250" s="3" t="s">
        <v>249</v>
      </c>
      <c r="C250" s="14" t="str">
        <f>IF(Raw_Data!F250="successful","successful","")</f>
        <v>successful</v>
      </c>
      <c r="D250">
        <f>IF(Raw_Data!F250="successful",Raw_Data!L250,"")</f>
        <v>146</v>
      </c>
      <c r="E250" t="str">
        <f>IF(Raw_Data!F250="failed","failed","")</f>
        <v/>
      </c>
      <c r="F250" t="str">
        <f>IF(Raw_Data!F250="failed",Raw_Data!L250,"")</f>
        <v/>
      </c>
      <c r="H250" s="11" t="s">
        <v>8219</v>
      </c>
      <c r="I250">
        <v>159</v>
      </c>
      <c r="K250" s="15" t="s">
        <v>8221</v>
      </c>
      <c r="L250">
        <v>25</v>
      </c>
    </row>
    <row r="251" spans="1:12" ht="32" x14ac:dyDescent="0.2">
      <c r="A251">
        <v>249</v>
      </c>
      <c r="B251" s="3" t="s">
        <v>250</v>
      </c>
      <c r="C251" s="14" t="str">
        <f>IF(Raw_Data!F251="successful","successful","")</f>
        <v>successful</v>
      </c>
      <c r="D251">
        <f>IF(Raw_Data!F251="successful",Raw_Data!L251,"")</f>
        <v>235</v>
      </c>
      <c r="E251" t="str">
        <f>IF(Raw_Data!F251="failed","failed","")</f>
        <v/>
      </c>
      <c r="F251" t="str">
        <f>IF(Raw_Data!F251="failed",Raw_Data!L251,"")</f>
        <v/>
      </c>
      <c r="H251" s="11" t="s">
        <v>8219</v>
      </c>
      <c r="I251">
        <v>167</v>
      </c>
      <c r="K251" s="15" t="s">
        <v>8221</v>
      </c>
      <c r="L251">
        <v>28</v>
      </c>
    </row>
    <row r="252" spans="1:12" ht="16" x14ac:dyDescent="0.2">
      <c r="A252">
        <v>250</v>
      </c>
      <c r="B252" s="3" t="s">
        <v>251</v>
      </c>
      <c r="C252" s="14" t="str">
        <f>IF(Raw_Data!F252="successful","successful","")</f>
        <v>successful</v>
      </c>
      <c r="D252">
        <f>IF(Raw_Data!F252="successful",Raw_Data!L252,"")</f>
        <v>437</v>
      </c>
      <c r="E252" t="str">
        <f>IF(Raw_Data!F252="failed","failed","")</f>
        <v/>
      </c>
      <c r="F252" t="str">
        <f>IF(Raw_Data!F252="failed",Raw_Data!L252,"")</f>
        <v/>
      </c>
      <c r="H252" s="11" t="s">
        <v>8219</v>
      </c>
      <c r="I252">
        <v>43</v>
      </c>
      <c r="K252" s="15" t="s">
        <v>8221</v>
      </c>
      <c r="L252">
        <v>310</v>
      </c>
    </row>
    <row r="253" spans="1:12" ht="16" x14ac:dyDescent="0.2">
      <c r="A253">
        <v>251</v>
      </c>
      <c r="B253" s="3" t="s">
        <v>252</v>
      </c>
      <c r="C253" s="14" t="str">
        <f>IF(Raw_Data!F253="successful","successful","")</f>
        <v>successful</v>
      </c>
      <c r="D253">
        <f>IF(Raw_Data!F253="successful",Raw_Data!L253,"")</f>
        <v>77</v>
      </c>
      <c r="E253" t="str">
        <f>IF(Raw_Data!F253="failed","failed","")</f>
        <v/>
      </c>
      <c r="F253" t="str">
        <f>IF(Raw_Data!F253="failed",Raw_Data!L253,"")</f>
        <v/>
      </c>
      <c r="H253" s="11" t="s">
        <v>8219</v>
      </c>
      <c r="I253">
        <v>1062</v>
      </c>
      <c r="K253" s="15" t="s">
        <v>8221</v>
      </c>
      <c r="L253">
        <v>15</v>
      </c>
    </row>
    <row r="254" spans="1:12" ht="32" x14ac:dyDescent="0.2">
      <c r="A254">
        <v>252</v>
      </c>
      <c r="B254" s="3" t="s">
        <v>253</v>
      </c>
      <c r="C254" s="14" t="str">
        <f>IF(Raw_Data!F254="successful","successful","")</f>
        <v>successful</v>
      </c>
      <c r="D254">
        <f>IF(Raw_Data!F254="successful",Raw_Data!L254,"")</f>
        <v>108</v>
      </c>
      <c r="E254" t="str">
        <f>IF(Raw_Data!F254="failed","failed","")</f>
        <v/>
      </c>
      <c r="F254" t="str">
        <f>IF(Raw_Data!F254="failed",Raw_Data!L254,"")</f>
        <v/>
      </c>
      <c r="H254" s="11" t="s">
        <v>8219</v>
      </c>
      <c r="I254">
        <v>9</v>
      </c>
      <c r="K254" s="15" t="s">
        <v>8221</v>
      </c>
      <c r="L254">
        <v>215</v>
      </c>
    </row>
    <row r="255" spans="1:12" ht="16" x14ac:dyDescent="0.2">
      <c r="A255">
        <v>253</v>
      </c>
      <c r="B255" s="3" t="s">
        <v>254</v>
      </c>
      <c r="C255" s="14" t="str">
        <f>IF(Raw_Data!F255="successful","successful","")</f>
        <v>successful</v>
      </c>
      <c r="D255">
        <f>IF(Raw_Data!F255="successful",Raw_Data!L255,"")</f>
        <v>7</v>
      </c>
      <c r="E255" t="str">
        <f>IF(Raw_Data!F255="failed","failed","")</f>
        <v/>
      </c>
      <c r="F255" t="str">
        <f>IF(Raw_Data!F255="failed",Raw_Data!L255,"")</f>
        <v/>
      </c>
      <c r="H255" s="11" t="s">
        <v>8219</v>
      </c>
      <c r="I255">
        <v>89</v>
      </c>
      <c r="K255" s="15" t="s">
        <v>8221</v>
      </c>
      <c r="L255">
        <v>3</v>
      </c>
    </row>
    <row r="256" spans="1:12" ht="16" x14ac:dyDescent="0.2">
      <c r="A256">
        <v>254</v>
      </c>
      <c r="B256" s="3" t="s">
        <v>255</v>
      </c>
      <c r="C256" s="14" t="str">
        <f>IF(Raw_Data!F256="successful","successful","")</f>
        <v>successful</v>
      </c>
      <c r="D256">
        <f>IF(Raw_Data!F256="successful",Raw_Data!L256,"")</f>
        <v>314</v>
      </c>
      <c r="E256" t="str">
        <f>IF(Raw_Data!F256="failed","failed","")</f>
        <v/>
      </c>
      <c r="F256" t="str">
        <f>IF(Raw_Data!F256="failed",Raw_Data!L256,"")</f>
        <v/>
      </c>
      <c r="H256" s="11" t="s">
        <v>8219</v>
      </c>
      <c r="I256">
        <v>174</v>
      </c>
      <c r="K256" s="15" t="s">
        <v>8221</v>
      </c>
      <c r="L256">
        <v>2</v>
      </c>
    </row>
    <row r="257" spans="1:12" ht="16" x14ac:dyDescent="0.2">
      <c r="A257">
        <v>255</v>
      </c>
      <c r="B257" s="3" t="s">
        <v>256</v>
      </c>
      <c r="C257" s="14" t="str">
        <f>IF(Raw_Data!F257="successful","successful","")</f>
        <v>successful</v>
      </c>
      <c r="D257">
        <f>IF(Raw_Data!F257="successful",Raw_Data!L257,"")</f>
        <v>188</v>
      </c>
      <c r="E257" t="str">
        <f>IF(Raw_Data!F257="failed","failed","")</f>
        <v/>
      </c>
      <c r="F257" t="str">
        <f>IF(Raw_Data!F257="failed",Raw_Data!L257,"")</f>
        <v/>
      </c>
      <c r="H257" s="11" t="s">
        <v>8219</v>
      </c>
      <c r="I257">
        <v>14</v>
      </c>
      <c r="K257" s="15" t="s">
        <v>8221</v>
      </c>
      <c r="L257">
        <v>26</v>
      </c>
    </row>
    <row r="258" spans="1:12" ht="16" x14ac:dyDescent="0.2">
      <c r="A258">
        <v>256</v>
      </c>
      <c r="B258" s="3" t="s">
        <v>257</v>
      </c>
      <c r="C258" s="14" t="str">
        <f>IF(Raw_Data!F258="successful","successful","")</f>
        <v>successful</v>
      </c>
      <c r="D258">
        <f>IF(Raw_Data!F258="successful",Raw_Data!L258,"")</f>
        <v>275</v>
      </c>
      <c r="E258" t="str">
        <f>IF(Raw_Data!F258="failed","failed","")</f>
        <v/>
      </c>
      <c r="F258" t="str">
        <f>IF(Raw_Data!F258="failed",Raw_Data!L258,"")</f>
        <v/>
      </c>
      <c r="H258" s="11" t="s">
        <v>8219</v>
      </c>
      <c r="I258">
        <v>48</v>
      </c>
      <c r="K258" s="15" t="s">
        <v>8221</v>
      </c>
      <c r="L258">
        <v>24</v>
      </c>
    </row>
    <row r="259" spans="1:12" ht="16" x14ac:dyDescent="0.2">
      <c r="A259">
        <v>257</v>
      </c>
      <c r="B259" s="3" t="s">
        <v>258</v>
      </c>
      <c r="C259" s="14" t="str">
        <f>IF(Raw_Data!F259="successful","successful","")</f>
        <v>successful</v>
      </c>
      <c r="D259">
        <f>IF(Raw_Data!F259="successful",Raw_Data!L259,"")</f>
        <v>560</v>
      </c>
      <c r="E259" t="str">
        <f>IF(Raw_Data!F259="failed","failed","")</f>
        <v/>
      </c>
      <c r="F259" t="str">
        <f>IF(Raw_Data!F259="failed",Raw_Data!L259,"")</f>
        <v/>
      </c>
      <c r="H259" s="11" t="s">
        <v>8219</v>
      </c>
      <c r="I259">
        <v>133</v>
      </c>
      <c r="K259" s="15" t="s">
        <v>8221</v>
      </c>
      <c r="L259">
        <v>96</v>
      </c>
    </row>
    <row r="260" spans="1:12" ht="16" x14ac:dyDescent="0.2">
      <c r="A260">
        <v>258</v>
      </c>
      <c r="B260" s="3" t="s">
        <v>259</v>
      </c>
      <c r="C260" s="14" t="str">
        <f>IF(Raw_Data!F260="successful","successful","")</f>
        <v>successful</v>
      </c>
      <c r="D260">
        <f>IF(Raw_Data!F260="successful",Raw_Data!L260,"")</f>
        <v>688</v>
      </c>
      <c r="E260" t="str">
        <f>IF(Raw_Data!F260="failed","failed","")</f>
        <v/>
      </c>
      <c r="F260" t="str">
        <f>IF(Raw_Data!F260="failed",Raw_Data!L260,"")</f>
        <v/>
      </c>
      <c r="H260" s="11" t="s">
        <v>8219</v>
      </c>
      <c r="I260">
        <v>83</v>
      </c>
      <c r="K260" s="15" t="s">
        <v>8221</v>
      </c>
      <c r="L260">
        <v>17</v>
      </c>
    </row>
    <row r="261" spans="1:12" ht="16" x14ac:dyDescent="0.2">
      <c r="A261">
        <v>259</v>
      </c>
      <c r="B261" s="3" t="s">
        <v>260</v>
      </c>
      <c r="C261" s="14" t="str">
        <f>IF(Raw_Data!F261="successful","successful","")</f>
        <v>successful</v>
      </c>
      <c r="D261">
        <f>IF(Raw_Data!F261="successful",Raw_Data!L261,"")</f>
        <v>942</v>
      </c>
      <c r="E261" t="str">
        <f>IF(Raw_Data!F261="failed","failed","")</f>
        <v/>
      </c>
      <c r="F261" t="str">
        <f>IF(Raw_Data!F261="failed",Raw_Data!L261,"")</f>
        <v/>
      </c>
      <c r="H261" s="11" t="s">
        <v>8219</v>
      </c>
      <c r="I261">
        <v>149</v>
      </c>
      <c r="K261" s="15" t="s">
        <v>8221</v>
      </c>
      <c r="L261">
        <v>94</v>
      </c>
    </row>
    <row r="262" spans="1:12" ht="16" x14ac:dyDescent="0.2">
      <c r="A262">
        <v>260</v>
      </c>
      <c r="B262" s="3" t="s">
        <v>261</v>
      </c>
      <c r="C262" s="14" t="str">
        <f>IF(Raw_Data!F262="successful","successful","")</f>
        <v>successful</v>
      </c>
      <c r="D262">
        <f>IF(Raw_Data!F262="successful",Raw_Data!L262,"")</f>
        <v>88</v>
      </c>
      <c r="E262" t="str">
        <f>IF(Raw_Data!F262="failed","failed","")</f>
        <v/>
      </c>
      <c r="F262" t="str">
        <f>IF(Raw_Data!F262="failed",Raw_Data!L262,"")</f>
        <v/>
      </c>
      <c r="H262" s="11" t="s">
        <v>8219</v>
      </c>
      <c r="I262">
        <v>49</v>
      </c>
      <c r="K262" s="15" t="s">
        <v>8221</v>
      </c>
      <c r="L262">
        <v>129</v>
      </c>
    </row>
    <row r="263" spans="1:12" ht="16" x14ac:dyDescent="0.2">
      <c r="A263">
        <v>261</v>
      </c>
      <c r="B263" s="3" t="s">
        <v>262</v>
      </c>
      <c r="C263" s="14" t="str">
        <f>IF(Raw_Data!F263="successful","successful","")</f>
        <v>successful</v>
      </c>
      <c r="D263">
        <f>IF(Raw_Data!F263="successful",Raw_Data!L263,"")</f>
        <v>220</v>
      </c>
      <c r="E263" t="str">
        <f>IF(Raw_Data!F263="failed","failed","")</f>
        <v/>
      </c>
      <c r="F263" t="str">
        <f>IF(Raw_Data!F263="failed",Raw_Data!L263,"")</f>
        <v/>
      </c>
      <c r="H263" s="11" t="s">
        <v>8219</v>
      </c>
      <c r="I263">
        <v>251</v>
      </c>
      <c r="K263" s="15" t="s">
        <v>8221</v>
      </c>
      <c r="L263">
        <v>1</v>
      </c>
    </row>
    <row r="264" spans="1:12" ht="16" x14ac:dyDescent="0.2">
      <c r="A264">
        <v>262</v>
      </c>
      <c r="B264" s="3" t="s">
        <v>263</v>
      </c>
      <c r="C264" s="14" t="str">
        <f>IF(Raw_Data!F264="successful","successful","")</f>
        <v>successful</v>
      </c>
      <c r="D264">
        <f>IF(Raw_Data!F264="successful",Raw_Data!L264,"")</f>
        <v>145</v>
      </c>
      <c r="E264" t="str">
        <f>IF(Raw_Data!F264="failed","failed","")</f>
        <v/>
      </c>
      <c r="F264" t="str">
        <f>IF(Raw_Data!F264="failed",Raw_Data!L264,"")</f>
        <v/>
      </c>
      <c r="H264" s="11" t="s">
        <v>8219</v>
      </c>
      <c r="I264">
        <v>22</v>
      </c>
      <c r="K264" s="15" t="s">
        <v>8221</v>
      </c>
      <c r="L264">
        <v>4</v>
      </c>
    </row>
    <row r="265" spans="1:12" ht="16" x14ac:dyDescent="0.2">
      <c r="A265">
        <v>263</v>
      </c>
      <c r="B265" s="3" t="s">
        <v>264</v>
      </c>
      <c r="C265" s="14" t="str">
        <f>IF(Raw_Data!F265="successful","successful","")</f>
        <v>successful</v>
      </c>
      <c r="D265">
        <f>IF(Raw_Data!F265="successful",Raw_Data!L265,"")</f>
        <v>963</v>
      </c>
      <c r="E265" t="str">
        <f>IF(Raw_Data!F265="failed","failed","")</f>
        <v/>
      </c>
      <c r="F265" t="str">
        <f>IF(Raw_Data!F265="failed",Raw_Data!L265,"")</f>
        <v/>
      </c>
      <c r="H265" s="11" t="s">
        <v>8219</v>
      </c>
      <c r="I265">
        <v>48</v>
      </c>
      <c r="K265" s="15" t="s">
        <v>8221</v>
      </c>
      <c r="L265">
        <v>3</v>
      </c>
    </row>
    <row r="266" spans="1:12" ht="16" x14ac:dyDescent="0.2">
      <c r="A266">
        <v>264</v>
      </c>
      <c r="B266" s="3" t="s">
        <v>265</v>
      </c>
      <c r="C266" s="14" t="str">
        <f>IF(Raw_Data!F266="successful","successful","")</f>
        <v>successful</v>
      </c>
      <c r="D266">
        <f>IF(Raw_Data!F266="successful",Raw_Data!L266,"")</f>
        <v>91</v>
      </c>
      <c r="E266" t="str">
        <f>IF(Raw_Data!F266="failed","failed","")</f>
        <v/>
      </c>
      <c r="F266" t="str">
        <f>IF(Raw_Data!F266="failed",Raw_Data!L266,"")</f>
        <v/>
      </c>
      <c r="H266" s="11" t="s">
        <v>8219</v>
      </c>
      <c r="I266">
        <v>383</v>
      </c>
      <c r="K266" s="15" t="s">
        <v>8221</v>
      </c>
      <c r="L266">
        <v>135</v>
      </c>
    </row>
    <row r="267" spans="1:12" ht="16" x14ac:dyDescent="0.2">
      <c r="A267">
        <v>265</v>
      </c>
      <c r="B267" s="3" t="s">
        <v>266</v>
      </c>
      <c r="C267" s="14" t="str">
        <f>IF(Raw_Data!F267="successful","successful","")</f>
        <v>successful</v>
      </c>
      <c r="D267">
        <f>IF(Raw_Data!F267="successful",Raw_Data!L267,"")</f>
        <v>58</v>
      </c>
      <c r="E267" t="str">
        <f>IF(Raw_Data!F267="failed","failed","")</f>
        <v/>
      </c>
      <c r="F267" t="str">
        <f>IF(Raw_Data!F267="failed",Raw_Data!L267,"")</f>
        <v/>
      </c>
      <c r="H267" s="11" t="s">
        <v>8219</v>
      </c>
      <c r="I267">
        <v>237</v>
      </c>
      <c r="K267" s="15" t="s">
        <v>8221</v>
      </c>
      <c r="L267">
        <v>10</v>
      </c>
    </row>
    <row r="268" spans="1:12" ht="16" x14ac:dyDescent="0.2">
      <c r="A268">
        <v>266</v>
      </c>
      <c r="B268" s="3" t="s">
        <v>267</v>
      </c>
      <c r="C268" s="14" t="str">
        <f>IF(Raw_Data!F268="successful","successful","")</f>
        <v>successful</v>
      </c>
      <c r="D268">
        <f>IF(Raw_Data!F268="successful",Raw_Data!L268,"")</f>
        <v>36</v>
      </c>
      <c r="E268" t="str">
        <f>IF(Raw_Data!F268="failed","failed","")</f>
        <v/>
      </c>
      <c r="F268" t="str">
        <f>IF(Raw_Data!F268="failed",Raw_Data!L268,"")</f>
        <v/>
      </c>
      <c r="H268" s="11" t="s">
        <v>8219</v>
      </c>
      <c r="I268">
        <v>13</v>
      </c>
      <c r="K268" s="15" t="s">
        <v>8221</v>
      </c>
      <c r="L268">
        <v>0</v>
      </c>
    </row>
    <row r="269" spans="1:12" ht="16" x14ac:dyDescent="0.2">
      <c r="A269">
        <v>267</v>
      </c>
      <c r="B269" s="3" t="s">
        <v>268</v>
      </c>
      <c r="C269" s="14" t="str">
        <f>IF(Raw_Data!F269="successful","successful","")</f>
        <v>successful</v>
      </c>
      <c r="D269">
        <f>IF(Raw_Data!F269="successful",Raw_Data!L269,"")</f>
        <v>165</v>
      </c>
      <c r="E269" t="str">
        <f>IF(Raw_Data!F269="failed","failed","")</f>
        <v/>
      </c>
      <c r="F269" t="str">
        <f>IF(Raw_Data!F269="failed",Raw_Data!L269,"")</f>
        <v/>
      </c>
      <c r="H269" s="11" t="s">
        <v>8219</v>
      </c>
      <c r="I269">
        <v>562</v>
      </c>
      <c r="K269" s="15" t="s">
        <v>8221</v>
      </c>
      <c r="L269">
        <v>6</v>
      </c>
    </row>
    <row r="270" spans="1:12" ht="16" x14ac:dyDescent="0.2">
      <c r="A270">
        <v>268</v>
      </c>
      <c r="B270" s="3" t="s">
        <v>269</v>
      </c>
      <c r="C270" s="14" t="str">
        <f>IF(Raw_Data!F270="successful","successful","")</f>
        <v>successful</v>
      </c>
      <c r="D270">
        <f>IF(Raw_Data!F270="successful",Raw_Data!L270,"")</f>
        <v>111</v>
      </c>
      <c r="E270" t="str">
        <f>IF(Raw_Data!F270="failed","failed","")</f>
        <v/>
      </c>
      <c r="F270" t="str">
        <f>IF(Raw_Data!F270="failed",Raw_Data!L270,"")</f>
        <v/>
      </c>
      <c r="H270" s="11" t="s">
        <v>8219</v>
      </c>
      <c r="I270">
        <v>71</v>
      </c>
      <c r="K270" s="15" t="s">
        <v>8221</v>
      </c>
      <c r="L270">
        <v>36</v>
      </c>
    </row>
    <row r="271" spans="1:12" ht="16" x14ac:dyDescent="0.2">
      <c r="A271">
        <v>269</v>
      </c>
      <c r="B271" s="3" t="s">
        <v>270</v>
      </c>
      <c r="C271" s="14" t="str">
        <f>IF(Raw_Data!F271="successful","successful","")</f>
        <v>successful</v>
      </c>
      <c r="D271">
        <f>IF(Raw_Data!F271="successful",Raw_Data!L271,"")</f>
        <v>1596</v>
      </c>
      <c r="E271" t="str">
        <f>IF(Raw_Data!F271="failed","failed","")</f>
        <v/>
      </c>
      <c r="F271" t="str">
        <f>IF(Raw_Data!F271="failed",Raw_Data!L271,"")</f>
        <v/>
      </c>
      <c r="H271" s="11" t="s">
        <v>8219</v>
      </c>
      <c r="I271">
        <v>1510</v>
      </c>
      <c r="K271" s="15" t="s">
        <v>8221</v>
      </c>
      <c r="L271">
        <v>336</v>
      </c>
    </row>
    <row r="272" spans="1:12" ht="16" x14ac:dyDescent="0.2">
      <c r="A272">
        <v>270</v>
      </c>
      <c r="B272" s="3" t="s">
        <v>271</v>
      </c>
      <c r="C272" s="14" t="str">
        <f>IF(Raw_Data!F272="successful","successful","")</f>
        <v>successful</v>
      </c>
      <c r="D272">
        <f>IF(Raw_Data!F272="successful",Raw_Data!L272,"")</f>
        <v>61</v>
      </c>
      <c r="E272" t="str">
        <f>IF(Raw_Data!F272="failed","failed","")</f>
        <v/>
      </c>
      <c r="F272" t="str">
        <f>IF(Raw_Data!F272="failed",Raw_Data!L272,"")</f>
        <v/>
      </c>
      <c r="H272" s="11" t="s">
        <v>8219</v>
      </c>
      <c r="I272">
        <v>14</v>
      </c>
      <c r="K272" s="15" t="s">
        <v>8221</v>
      </c>
      <c r="L272">
        <v>34</v>
      </c>
    </row>
    <row r="273" spans="1:12" ht="16" x14ac:dyDescent="0.2">
      <c r="A273">
        <v>271</v>
      </c>
      <c r="B273" s="3" t="s">
        <v>272</v>
      </c>
      <c r="C273" s="14" t="str">
        <f>IF(Raw_Data!F273="successful","successful","")</f>
        <v>successful</v>
      </c>
      <c r="D273">
        <f>IF(Raw_Data!F273="successful",Raw_Data!L273,"")</f>
        <v>287</v>
      </c>
      <c r="E273" t="str">
        <f>IF(Raw_Data!F273="failed","failed","")</f>
        <v/>
      </c>
      <c r="F273" t="str">
        <f>IF(Raw_Data!F273="failed",Raw_Data!L273,"")</f>
        <v/>
      </c>
      <c r="H273" s="11" t="s">
        <v>8219</v>
      </c>
      <c r="I273">
        <v>193</v>
      </c>
      <c r="K273" s="15" t="s">
        <v>8221</v>
      </c>
      <c r="L273">
        <v>10</v>
      </c>
    </row>
    <row r="274" spans="1:12" ht="32" x14ac:dyDescent="0.2">
      <c r="A274">
        <v>272</v>
      </c>
      <c r="B274" s="3" t="s">
        <v>273</v>
      </c>
      <c r="C274" s="14" t="str">
        <f>IF(Raw_Data!F274="successful","successful","")</f>
        <v>successful</v>
      </c>
      <c r="D274">
        <f>IF(Raw_Data!F274="successful",Raw_Data!L274,"")</f>
        <v>65</v>
      </c>
      <c r="E274" t="str">
        <f>IF(Raw_Data!F274="failed","failed","")</f>
        <v/>
      </c>
      <c r="F274" t="str">
        <f>IF(Raw_Data!F274="failed",Raw_Data!L274,"")</f>
        <v/>
      </c>
      <c r="H274" s="11" t="s">
        <v>8219</v>
      </c>
      <c r="I274">
        <v>206</v>
      </c>
      <c r="K274" s="15" t="s">
        <v>8221</v>
      </c>
      <c r="L274">
        <v>201</v>
      </c>
    </row>
    <row r="275" spans="1:12" ht="16" x14ac:dyDescent="0.2">
      <c r="A275">
        <v>273</v>
      </c>
      <c r="B275" s="3" t="s">
        <v>274</v>
      </c>
      <c r="C275" s="14" t="str">
        <f>IF(Raw_Data!F275="successful","successful","")</f>
        <v>successful</v>
      </c>
      <c r="D275">
        <f>IF(Raw_Data!F275="successful",Raw_Data!L275,"")</f>
        <v>118</v>
      </c>
      <c r="E275" t="str">
        <f>IF(Raw_Data!F275="failed","failed","")</f>
        <v/>
      </c>
      <c r="F275" t="str">
        <f>IF(Raw_Data!F275="failed",Raw_Data!L275,"")</f>
        <v/>
      </c>
      <c r="H275" s="11" t="s">
        <v>8219</v>
      </c>
      <c r="I275">
        <v>351</v>
      </c>
      <c r="K275" s="15" t="s">
        <v>8221</v>
      </c>
      <c r="L275">
        <v>296</v>
      </c>
    </row>
    <row r="276" spans="1:12" ht="16" x14ac:dyDescent="0.2">
      <c r="A276">
        <v>274</v>
      </c>
      <c r="B276" s="3" t="s">
        <v>275</v>
      </c>
      <c r="C276" s="14" t="str">
        <f>IF(Raw_Data!F276="successful","successful","")</f>
        <v>successful</v>
      </c>
      <c r="D276">
        <f>IF(Raw_Data!F276="successful",Raw_Data!L276,"")</f>
        <v>113</v>
      </c>
      <c r="E276" t="str">
        <f>IF(Raw_Data!F276="failed","failed","")</f>
        <v/>
      </c>
      <c r="F276" t="str">
        <f>IF(Raw_Data!F276="failed",Raw_Data!L276,"")</f>
        <v/>
      </c>
      <c r="H276" s="11" t="s">
        <v>8219</v>
      </c>
      <c r="I276">
        <v>50</v>
      </c>
      <c r="K276" s="15" t="s">
        <v>8221</v>
      </c>
      <c r="L276">
        <v>7</v>
      </c>
    </row>
    <row r="277" spans="1:12" ht="16" x14ac:dyDescent="0.2">
      <c r="A277">
        <v>275</v>
      </c>
      <c r="B277" s="3" t="s">
        <v>276</v>
      </c>
      <c r="C277" s="14" t="str">
        <f>IF(Raw_Data!F277="successful","successful","")</f>
        <v>successful</v>
      </c>
      <c r="D277">
        <f>IF(Raw_Data!F277="successful",Raw_Data!L277,"")</f>
        <v>332</v>
      </c>
      <c r="E277" t="str">
        <f>IF(Raw_Data!F277="failed","failed","")</f>
        <v/>
      </c>
      <c r="F277" t="str">
        <f>IF(Raw_Data!F277="failed",Raw_Data!L277,"")</f>
        <v/>
      </c>
      <c r="H277" s="11" t="s">
        <v>8219</v>
      </c>
      <c r="I277">
        <v>184</v>
      </c>
      <c r="K277" s="15" t="s">
        <v>8221</v>
      </c>
      <c r="L277">
        <v>7</v>
      </c>
    </row>
    <row r="278" spans="1:12" ht="16" x14ac:dyDescent="0.2">
      <c r="A278">
        <v>276</v>
      </c>
      <c r="B278" s="3" t="s">
        <v>277</v>
      </c>
      <c r="C278" s="14" t="str">
        <f>IF(Raw_Data!F278="successful","successful","")</f>
        <v>successful</v>
      </c>
      <c r="D278">
        <f>IF(Raw_Data!F278="successful",Raw_Data!L278,"")</f>
        <v>62</v>
      </c>
      <c r="E278" t="str">
        <f>IF(Raw_Data!F278="failed","failed","")</f>
        <v/>
      </c>
      <c r="F278" t="str">
        <f>IF(Raw_Data!F278="failed",Raw_Data!L278,"")</f>
        <v/>
      </c>
      <c r="H278" s="11" t="s">
        <v>8219</v>
      </c>
      <c r="I278">
        <v>196</v>
      </c>
      <c r="K278" s="15" t="s">
        <v>8221</v>
      </c>
      <c r="L278">
        <v>1</v>
      </c>
    </row>
    <row r="279" spans="1:12" ht="16" x14ac:dyDescent="0.2">
      <c r="A279">
        <v>277</v>
      </c>
      <c r="B279" s="3" t="s">
        <v>278</v>
      </c>
      <c r="C279" s="14" t="str">
        <f>IF(Raw_Data!F279="successful","successful","")</f>
        <v>successful</v>
      </c>
      <c r="D279">
        <f>IF(Raw_Data!F279="successful",Raw_Data!L279,"")</f>
        <v>951</v>
      </c>
      <c r="E279" t="str">
        <f>IF(Raw_Data!F279="failed","failed","")</f>
        <v/>
      </c>
      <c r="F279" t="str">
        <f>IF(Raw_Data!F279="failed",Raw_Data!L279,"")</f>
        <v/>
      </c>
      <c r="H279" s="11" t="s">
        <v>8219</v>
      </c>
      <c r="I279">
        <v>229</v>
      </c>
      <c r="K279" s="15" t="s">
        <v>8221</v>
      </c>
      <c r="L279">
        <v>114</v>
      </c>
    </row>
    <row r="280" spans="1:12" ht="16" x14ac:dyDescent="0.2">
      <c r="A280">
        <v>278</v>
      </c>
      <c r="B280" s="3" t="s">
        <v>279</v>
      </c>
      <c r="C280" s="14" t="str">
        <f>IF(Raw_Data!F280="successful","successful","")</f>
        <v>successful</v>
      </c>
      <c r="D280">
        <f>IF(Raw_Data!F280="successful",Raw_Data!L280,"")</f>
        <v>415</v>
      </c>
      <c r="E280" t="str">
        <f>IF(Raw_Data!F280="failed","failed","")</f>
        <v/>
      </c>
      <c r="F280" t="str">
        <f>IF(Raw_Data!F280="failed",Raw_Data!L280,"")</f>
        <v/>
      </c>
      <c r="H280" s="11" t="s">
        <v>8219</v>
      </c>
      <c r="I280">
        <v>67</v>
      </c>
      <c r="K280" s="15" t="s">
        <v>8221</v>
      </c>
      <c r="L280">
        <v>29</v>
      </c>
    </row>
    <row r="281" spans="1:12" ht="16" x14ac:dyDescent="0.2">
      <c r="A281">
        <v>279</v>
      </c>
      <c r="B281" s="3" t="s">
        <v>280</v>
      </c>
      <c r="C281" s="14" t="str">
        <f>IF(Raw_Data!F281="successful","successful","")</f>
        <v>successful</v>
      </c>
      <c r="D281">
        <f>IF(Raw_Data!F281="successful",Raw_Data!L281,"")</f>
        <v>305</v>
      </c>
      <c r="E281" t="str">
        <f>IF(Raw_Data!F281="failed","failed","")</f>
        <v/>
      </c>
      <c r="F281" t="str">
        <f>IF(Raw_Data!F281="failed",Raw_Data!L281,"")</f>
        <v/>
      </c>
      <c r="H281" s="11" t="s">
        <v>8219</v>
      </c>
      <c r="I281">
        <v>95</v>
      </c>
      <c r="K281" s="15" t="s">
        <v>8221</v>
      </c>
      <c r="L281">
        <v>890</v>
      </c>
    </row>
    <row r="282" spans="1:12" ht="16" x14ac:dyDescent="0.2">
      <c r="A282">
        <v>280</v>
      </c>
      <c r="B282" s="3" t="s">
        <v>281</v>
      </c>
      <c r="C282" s="14" t="str">
        <f>IF(Raw_Data!F282="successful","successful","")</f>
        <v>successful</v>
      </c>
      <c r="D282">
        <f>IF(Raw_Data!F282="successful",Raw_Data!L282,"")</f>
        <v>2139</v>
      </c>
      <c r="E282" t="str">
        <f>IF(Raw_Data!F282="failed","failed","")</f>
        <v/>
      </c>
      <c r="F282" t="str">
        <f>IF(Raw_Data!F282="failed",Raw_Data!L282,"")</f>
        <v/>
      </c>
      <c r="H282" s="11" t="s">
        <v>8219</v>
      </c>
      <c r="I282">
        <v>62</v>
      </c>
      <c r="K282" s="15" t="s">
        <v>8221</v>
      </c>
      <c r="L282">
        <v>31</v>
      </c>
    </row>
    <row r="283" spans="1:12" ht="16" x14ac:dyDescent="0.2">
      <c r="A283">
        <v>281</v>
      </c>
      <c r="B283" s="3" t="s">
        <v>282</v>
      </c>
      <c r="C283" s="14" t="str">
        <f>IF(Raw_Data!F283="successful","successful","")</f>
        <v>successful</v>
      </c>
      <c r="D283">
        <f>IF(Raw_Data!F283="successful",Raw_Data!L283,"")</f>
        <v>79</v>
      </c>
      <c r="E283" t="str">
        <f>IF(Raw_Data!F283="failed","failed","")</f>
        <v/>
      </c>
      <c r="F283" t="str">
        <f>IF(Raw_Data!F283="failed",Raw_Data!L283,"")</f>
        <v/>
      </c>
      <c r="H283" s="11" t="s">
        <v>8219</v>
      </c>
      <c r="I283">
        <v>73</v>
      </c>
      <c r="K283" s="15" t="s">
        <v>8221</v>
      </c>
      <c r="L283">
        <v>21</v>
      </c>
    </row>
    <row r="284" spans="1:12" ht="16" x14ac:dyDescent="0.2">
      <c r="A284">
        <v>282</v>
      </c>
      <c r="B284" s="3" t="s">
        <v>283</v>
      </c>
      <c r="C284" s="14" t="str">
        <f>IF(Raw_Data!F284="successful","successful","")</f>
        <v>successful</v>
      </c>
      <c r="D284">
        <f>IF(Raw_Data!F284="successful",Raw_Data!L284,"")</f>
        <v>179</v>
      </c>
      <c r="E284" t="str">
        <f>IF(Raw_Data!F284="failed","failed","")</f>
        <v/>
      </c>
      <c r="F284" t="str">
        <f>IF(Raw_Data!F284="failed",Raw_Data!L284,"")</f>
        <v/>
      </c>
      <c r="H284" s="11" t="s">
        <v>8219</v>
      </c>
      <c r="I284">
        <v>43</v>
      </c>
      <c r="K284" s="15" t="s">
        <v>8221</v>
      </c>
      <c r="L284">
        <v>37</v>
      </c>
    </row>
    <row r="285" spans="1:12" ht="16" x14ac:dyDescent="0.2">
      <c r="A285">
        <v>283</v>
      </c>
      <c r="B285" s="3" t="s">
        <v>284</v>
      </c>
      <c r="C285" s="14" t="str">
        <f>IF(Raw_Data!F285="successful","successful","")</f>
        <v>successful</v>
      </c>
      <c r="D285">
        <f>IF(Raw_Data!F285="successful",Raw_Data!L285,"")</f>
        <v>202</v>
      </c>
      <c r="E285" t="str">
        <f>IF(Raw_Data!F285="failed","failed","")</f>
        <v/>
      </c>
      <c r="F285" t="str">
        <f>IF(Raw_Data!F285="failed",Raw_Data!L285,"")</f>
        <v/>
      </c>
      <c r="H285" s="11" t="s">
        <v>8219</v>
      </c>
      <c r="I285">
        <v>70</v>
      </c>
      <c r="K285" s="15" t="s">
        <v>8221</v>
      </c>
      <c r="L285">
        <v>7</v>
      </c>
    </row>
    <row r="286" spans="1:12" ht="16" x14ac:dyDescent="0.2">
      <c r="A286">
        <v>284</v>
      </c>
      <c r="B286" s="3" t="s">
        <v>285</v>
      </c>
      <c r="C286" s="14" t="str">
        <f>IF(Raw_Data!F286="successful","successful","")</f>
        <v>successful</v>
      </c>
      <c r="D286">
        <f>IF(Raw_Data!F286="successful",Raw_Data!L286,"")</f>
        <v>760</v>
      </c>
      <c r="E286" t="str">
        <f>IF(Raw_Data!F286="failed","failed","")</f>
        <v/>
      </c>
      <c r="F286" t="str">
        <f>IF(Raw_Data!F286="failed",Raw_Data!L286,"")</f>
        <v/>
      </c>
      <c r="H286" s="11" t="s">
        <v>8219</v>
      </c>
      <c r="I286">
        <v>271</v>
      </c>
      <c r="K286" s="15" t="s">
        <v>8221</v>
      </c>
      <c r="L286">
        <v>4</v>
      </c>
    </row>
    <row r="287" spans="1:12" ht="16" x14ac:dyDescent="0.2">
      <c r="A287">
        <v>285</v>
      </c>
      <c r="B287" s="3" t="s">
        <v>286</v>
      </c>
      <c r="C287" s="14" t="str">
        <f>IF(Raw_Data!F287="successful","successful","")</f>
        <v>successful</v>
      </c>
      <c r="D287">
        <f>IF(Raw_Data!F287="successful",Raw_Data!L287,"")</f>
        <v>563</v>
      </c>
      <c r="E287" t="str">
        <f>IF(Raw_Data!F287="failed","failed","")</f>
        <v/>
      </c>
      <c r="F287" t="str">
        <f>IF(Raw_Data!F287="failed",Raw_Data!L287,"")</f>
        <v/>
      </c>
      <c r="H287" s="11" t="s">
        <v>8219</v>
      </c>
      <c r="I287">
        <v>55</v>
      </c>
      <c r="K287" s="15" t="s">
        <v>8221</v>
      </c>
      <c r="L287">
        <v>5</v>
      </c>
    </row>
    <row r="288" spans="1:12" ht="16" x14ac:dyDescent="0.2">
      <c r="A288">
        <v>286</v>
      </c>
      <c r="B288" s="3" t="s">
        <v>287</v>
      </c>
      <c r="C288" s="14" t="str">
        <f>IF(Raw_Data!F288="successful","successful","")</f>
        <v>successful</v>
      </c>
      <c r="D288">
        <f>IF(Raw_Data!F288="successful",Raw_Data!L288,"")</f>
        <v>135</v>
      </c>
      <c r="E288" t="str">
        <f>IF(Raw_Data!F288="failed","failed","")</f>
        <v/>
      </c>
      <c r="F288" t="str">
        <f>IF(Raw_Data!F288="failed",Raw_Data!L288,"")</f>
        <v/>
      </c>
      <c r="H288" s="11" t="s">
        <v>8219</v>
      </c>
      <c r="I288">
        <v>35</v>
      </c>
      <c r="K288" s="15" t="s">
        <v>8221</v>
      </c>
      <c r="L288">
        <v>0</v>
      </c>
    </row>
    <row r="289" spans="1:12" ht="16" x14ac:dyDescent="0.2">
      <c r="A289">
        <v>287</v>
      </c>
      <c r="B289" s="3" t="s">
        <v>288</v>
      </c>
      <c r="C289" s="14" t="str">
        <f>IF(Raw_Data!F289="successful","successful","")</f>
        <v>successful</v>
      </c>
      <c r="D289">
        <f>IF(Raw_Data!F289="successful",Raw_Data!L289,"")</f>
        <v>290</v>
      </c>
      <c r="E289" t="str">
        <f>IF(Raw_Data!F289="failed","failed","")</f>
        <v/>
      </c>
      <c r="F289" t="str">
        <f>IF(Raw_Data!F289="failed",Raw_Data!L289,"")</f>
        <v/>
      </c>
      <c r="H289" s="11" t="s">
        <v>8219</v>
      </c>
      <c r="I289">
        <v>22</v>
      </c>
      <c r="K289" s="15" t="s">
        <v>8221</v>
      </c>
      <c r="L289">
        <v>456</v>
      </c>
    </row>
    <row r="290" spans="1:12" ht="16" x14ac:dyDescent="0.2">
      <c r="A290">
        <v>288</v>
      </c>
      <c r="B290" s="3" t="s">
        <v>289</v>
      </c>
      <c r="C290" s="14" t="str">
        <f>IF(Raw_Data!F290="successful","successful","")</f>
        <v>successful</v>
      </c>
      <c r="D290">
        <f>IF(Raw_Data!F290="successful",Raw_Data!L290,"")</f>
        <v>447</v>
      </c>
      <c r="E290" t="str">
        <f>IF(Raw_Data!F290="failed","failed","")</f>
        <v/>
      </c>
      <c r="F290" t="str">
        <f>IF(Raw_Data!F290="failed",Raw_Data!L290,"")</f>
        <v/>
      </c>
      <c r="H290" s="11" t="s">
        <v>8219</v>
      </c>
      <c r="I290">
        <v>38</v>
      </c>
      <c r="K290" s="15" t="s">
        <v>8221</v>
      </c>
      <c r="L290">
        <v>369</v>
      </c>
    </row>
    <row r="291" spans="1:12" ht="16" x14ac:dyDescent="0.2">
      <c r="A291">
        <v>289</v>
      </c>
      <c r="B291" s="3" t="s">
        <v>290</v>
      </c>
      <c r="C291" s="14" t="str">
        <f>IF(Raw_Data!F291="successful","successful","")</f>
        <v>successful</v>
      </c>
      <c r="D291">
        <f>IF(Raw_Data!F291="successful",Raw_Data!L291,"")</f>
        <v>232</v>
      </c>
      <c r="E291" t="str">
        <f>IF(Raw_Data!F291="failed","failed","")</f>
        <v/>
      </c>
      <c r="F291" t="str">
        <f>IF(Raw_Data!F291="failed",Raw_Data!L291,"")</f>
        <v/>
      </c>
      <c r="H291" s="11" t="s">
        <v>8219</v>
      </c>
      <c r="I291">
        <v>15</v>
      </c>
      <c r="K291" s="15" t="s">
        <v>8221</v>
      </c>
      <c r="L291">
        <v>2</v>
      </c>
    </row>
    <row r="292" spans="1:12" ht="16" x14ac:dyDescent="0.2">
      <c r="A292">
        <v>290</v>
      </c>
      <c r="B292" s="3" t="s">
        <v>291</v>
      </c>
      <c r="C292" s="14" t="str">
        <f>IF(Raw_Data!F292="successful","successful","")</f>
        <v>successful</v>
      </c>
      <c r="D292">
        <f>IF(Raw_Data!F292="successful",Raw_Data!L292,"")</f>
        <v>168</v>
      </c>
      <c r="E292" t="str">
        <f>IF(Raw_Data!F292="failed","failed","")</f>
        <v/>
      </c>
      <c r="F292" t="str">
        <f>IF(Raw_Data!F292="failed",Raw_Data!L292,"")</f>
        <v/>
      </c>
      <c r="H292" s="11" t="s">
        <v>8219</v>
      </c>
      <c r="I292">
        <v>7</v>
      </c>
      <c r="K292" s="15" t="s">
        <v>8221</v>
      </c>
      <c r="L292">
        <v>0</v>
      </c>
    </row>
    <row r="293" spans="1:12" ht="16" x14ac:dyDescent="0.2">
      <c r="A293">
        <v>291</v>
      </c>
      <c r="B293" s="3" t="s">
        <v>292</v>
      </c>
      <c r="C293" s="14" t="str">
        <f>IF(Raw_Data!F293="successful","successful","")</f>
        <v>successful</v>
      </c>
      <c r="D293">
        <f>IF(Raw_Data!F293="successful",Raw_Data!L293,"")</f>
        <v>128</v>
      </c>
      <c r="E293" t="str">
        <f>IF(Raw_Data!F293="failed","failed","")</f>
        <v/>
      </c>
      <c r="F293" t="str">
        <f>IF(Raw_Data!F293="failed",Raw_Data!L293,"")</f>
        <v/>
      </c>
      <c r="H293" s="11" t="s">
        <v>8219</v>
      </c>
      <c r="I293">
        <v>241</v>
      </c>
      <c r="K293" s="15" t="s">
        <v>8221</v>
      </c>
      <c r="L293">
        <v>338</v>
      </c>
    </row>
    <row r="294" spans="1:12" ht="16" x14ac:dyDescent="0.2">
      <c r="A294">
        <v>292</v>
      </c>
      <c r="B294" s="3" t="s">
        <v>293</v>
      </c>
      <c r="C294" s="14" t="str">
        <f>IF(Raw_Data!F294="successful","successful","")</f>
        <v>successful</v>
      </c>
      <c r="D294">
        <f>IF(Raw_Data!F294="successful",Raw_Data!L294,"")</f>
        <v>493</v>
      </c>
      <c r="E294" t="str">
        <f>IF(Raw_Data!F294="failed","failed","")</f>
        <v/>
      </c>
      <c r="F294" t="str">
        <f>IF(Raw_Data!F294="failed",Raw_Data!L294,"")</f>
        <v/>
      </c>
      <c r="H294" s="11" t="s">
        <v>8219</v>
      </c>
      <c r="I294">
        <v>55</v>
      </c>
      <c r="K294" s="15" t="s">
        <v>8221</v>
      </c>
      <c r="L294">
        <v>4</v>
      </c>
    </row>
    <row r="295" spans="1:12" ht="16" x14ac:dyDescent="0.2">
      <c r="A295">
        <v>293</v>
      </c>
      <c r="B295" s="3" t="s">
        <v>294</v>
      </c>
      <c r="C295" s="14" t="str">
        <f>IF(Raw_Data!F295="successful","successful","")</f>
        <v>successful</v>
      </c>
      <c r="D295">
        <f>IF(Raw_Data!F295="successful",Raw_Data!L295,"")</f>
        <v>131</v>
      </c>
      <c r="E295" t="str">
        <f>IF(Raw_Data!F295="failed","failed","")</f>
        <v/>
      </c>
      <c r="F295" t="str">
        <f>IF(Raw_Data!F295="failed",Raw_Data!L295,"")</f>
        <v/>
      </c>
      <c r="H295" s="11" t="s">
        <v>8219</v>
      </c>
      <c r="I295">
        <v>171</v>
      </c>
      <c r="K295" s="15" t="s">
        <v>8221</v>
      </c>
      <c r="L295">
        <v>1</v>
      </c>
    </row>
    <row r="296" spans="1:12" ht="16" x14ac:dyDescent="0.2">
      <c r="A296">
        <v>294</v>
      </c>
      <c r="B296" s="3" t="s">
        <v>295</v>
      </c>
      <c r="C296" s="14" t="str">
        <f>IF(Raw_Data!F296="successful","successful","")</f>
        <v>successful</v>
      </c>
      <c r="D296">
        <f>IF(Raw_Data!F296="successful",Raw_Data!L296,"")</f>
        <v>50</v>
      </c>
      <c r="E296" t="str">
        <f>IF(Raw_Data!F296="failed","failed","")</f>
        <v/>
      </c>
      <c r="F296" t="str">
        <f>IF(Raw_Data!F296="failed",Raw_Data!L296,"")</f>
        <v/>
      </c>
      <c r="H296" s="11" t="s">
        <v>8219</v>
      </c>
      <c r="I296">
        <v>208</v>
      </c>
      <c r="K296" s="15" t="s">
        <v>8221</v>
      </c>
      <c r="L296">
        <v>28</v>
      </c>
    </row>
    <row r="297" spans="1:12" ht="16" x14ac:dyDescent="0.2">
      <c r="A297">
        <v>295</v>
      </c>
      <c r="B297" s="3" t="s">
        <v>296</v>
      </c>
      <c r="C297" s="14" t="str">
        <f>IF(Raw_Data!F297="successful","successful","")</f>
        <v>successful</v>
      </c>
      <c r="D297">
        <f>IF(Raw_Data!F297="successful",Raw_Data!L297,"")</f>
        <v>665</v>
      </c>
      <c r="E297" t="str">
        <f>IF(Raw_Data!F297="failed","failed","")</f>
        <v/>
      </c>
      <c r="F297" t="str">
        <f>IF(Raw_Data!F297="failed",Raw_Data!L297,"")</f>
        <v/>
      </c>
      <c r="H297" s="11" t="s">
        <v>8219</v>
      </c>
      <c r="I297">
        <v>21</v>
      </c>
      <c r="K297" s="15" t="s">
        <v>8221</v>
      </c>
      <c r="L297">
        <v>12</v>
      </c>
    </row>
    <row r="298" spans="1:12" ht="16" x14ac:dyDescent="0.2">
      <c r="A298">
        <v>296</v>
      </c>
      <c r="B298" s="3" t="s">
        <v>297</v>
      </c>
      <c r="C298" s="14" t="str">
        <f>IF(Raw_Data!F298="successful","successful","")</f>
        <v>successful</v>
      </c>
      <c r="D298">
        <f>IF(Raw_Data!F298="successful",Raw_Data!L298,"")</f>
        <v>129</v>
      </c>
      <c r="E298" t="str">
        <f>IF(Raw_Data!F298="failed","failed","")</f>
        <v/>
      </c>
      <c r="F298" t="str">
        <f>IF(Raw_Data!F298="failed",Raw_Data!L298,"")</f>
        <v/>
      </c>
      <c r="H298" s="11" t="s">
        <v>8219</v>
      </c>
      <c r="I298">
        <v>25</v>
      </c>
      <c r="K298" s="15" t="s">
        <v>8221</v>
      </c>
      <c r="L298">
        <v>16</v>
      </c>
    </row>
    <row r="299" spans="1:12" ht="16" x14ac:dyDescent="0.2">
      <c r="A299">
        <v>297</v>
      </c>
      <c r="B299" s="3" t="s">
        <v>298</v>
      </c>
      <c r="C299" s="14" t="str">
        <f>IF(Raw_Data!F299="successful","successful","")</f>
        <v>successful</v>
      </c>
      <c r="D299">
        <f>IF(Raw_Data!F299="successful",Raw_Data!L299,"")</f>
        <v>142</v>
      </c>
      <c r="E299" t="str">
        <f>IF(Raw_Data!F299="failed","failed","")</f>
        <v/>
      </c>
      <c r="F299" t="str">
        <f>IF(Raw_Data!F299="failed",Raw_Data!L299,"")</f>
        <v/>
      </c>
      <c r="H299" s="11" t="s">
        <v>8219</v>
      </c>
      <c r="I299">
        <v>52</v>
      </c>
      <c r="K299" s="15" t="s">
        <v>8221</v>
      </c>
      <c r="L299">
        <v>4</v>
      </c>
    </row>
    <row r="300" spans="1:12" ht="16" x14ac:dyDescent="0.2">
      <c r="A300">
        <v>298</v>
      </c>
      <c r="B300" s="3" t="s">
        <v>299</v>
      </c>
      <c r="C300" s="14" t="str">
        <f>IF(Raw_Data!F300="successful","successful","")</f>
        <v>successful</v>
      </c>
      <c r="D300">
        <f>IF(Raw_Data!F300="successful",Raw_Data!L300,"")</f>
        <v>2436</v>
      </c>
      <c r="E300" t="str">
        <f>IF(Raw_Data!F300="failed","failed","")</f>
        <v/>
      </c>
      <c r="F300" t="str">
        <f>IF(Raw_Data!F300="failed",Raw_Data!L300,"")</f>
        <v/>
      </c>
      <c r="H300" s="11" t="s">
        <v>8219</v>
      </c>
      <c r="I300">
        <v>104</v>
      </c>
      <c r="K300" s="15" t="s">
        <v>8221</v>
      </c>
      <c r="L300">
        <v>4</v>
      </c>
    </row>
    <row r="301" spans="1:12" ht="16" x14ac:dyDescent="0.2">
      <c r="A301">
        <v>299</v>
      </c>
      <c r="B301" s="3" t="s">
        <v>300</v>
      </c>
      <c r="C301" s="14" t="str">
        <f>IF(Raw_Data!F301="successful","successful","")</f>
        <v>successful</v>
      </c>
      <c r="D301">
        <f>IF(Raw_Data!F301="successful",Raw_Data!L301,"")</f>
        <v>244</v>
      </c>
      <c r="E301" t="str">
        <f>IF(Raw_Data!F301="failed","failed","")</f>
        <v/>
      </c>
      <c r="F301" t="str">
        <f>IF(Raw_Data!F301="failed",Raw_Data!L301,"")</f>
        <v/>
      </c>
      <c r="H301" s="11" t="s">
        <v>8219</v>
      </c>
      <c r="I301">
        <v>73</v>
      </c>
      <c r="K301" s="15" t="s">
        <v>8221</v>
      </c>
      <c r="L301">
        <v>10</v>
      </c>
    </row>
    <row r="302" spans="1:12" ht="16" x14ac:dyDescent="0.2">
      <c r="A302">
        <v>300</v>
      </c>
      <c r="B302" s="3" t="s">
        <v>301</v>
      </c>
      <c r="C302" s="14" t="str">
        <f>IF(Raw_Data!F302="successful","successful","")</f>
        <v>successful</v>
      </c>
      <c r="D302">
        <f>IF(Raw_Data!F302="successful",Raw_Data!L302,"")</f>
        <v>298</v>
      </c>
      <c r="E302" t="str">
        <f>IF(Raw_Data!F302="failed","failed","")</f>
        <v/>
      </c>
      <c r="F302" t="str">
        <f>IF(Raw_Data!F302="failed",Raw_Data!L302,"")</f>
        <v/>
      </c>
      <c r="H302" s="11" t="s">
        <v>8219</v>
      </c>
      <c r="I302">
        <v>34</v>
      </c>
      <c r="K302" s="15" t="s">
        <v>8221</v>
      </c>
      <c r="L302">
        <v>0</v>
      </c>
    </row>
    <row r="303" spans="1:12" ht="16" x14ac:dyDescent="0.2">
      <c r="A303">
        <v>301</v>
      </c>
      <c r="B303" s="3" t="s">
        <v>302</v>
      </c>
      <c r="C303" s="14" t="str">
        <f>IF(Raw_Data!F303="successful","successful","")</f>
        <v>successful</v>
      </c>
      <c r="D303">
        <f>IF(Raw_Data!F303="successful",Raw_Data!L303,"")</f>
        <v>251</v>
      </c>
      <c r="E303" t="str">
        <f>IF(Raw_Data!F303="failed","failed","")</f>
        <v/>
      </c>
      <c r="F303" t="str">
        <f>IF(Raw_Data!F303="failed",Raw_Data!L303,"")</f>
        <v/>
      </c>
      <c r="H303" s="11" t="s">
        <v>8219</v>
      </c>
      <c r="I303">
        <v>56</v>
      </c>
      <c r="K303" s="15" t="s">
        <v>8221</v>
      </c>
      <c r="L303">
        <v>6</v>
      </c>
    </row>
    <row r="304" spans="1:12" ht="16" x14ac:dyDescent="0.2">
      <c r="A304">
        <v>302</v>
      </c>
      <c r="B304" s="3" t="s">
        <v>303</v>
      </c>
      <c r="C304" s="14" t="str">
        <f>IF(Raw_Data!F304="successful","successful","")</f>
        <v>successful</v>
      </c>
      <c r="D304">
        <f>IF(Raw_Data!F304="successful",Raw_Data!L304,"")</f>
        <v>108</v>
      </c>
      <c r="E304" t="str">
        <f>IF(Raw_Data!F304="failed","failed","")</f>
        <v/>
      </c>
      <c r="F304" t="str">
        <f>IF(Raw_Data!F304="failed",Raw_Data!L304,"")</f>
        <v/>
      </c>
      <c r="H304" s="11" t="s">
        <v>8219</v>
      </c>
      <c r="I304">
        <v>31</v>
      </c>
      <c r="K304" s="15" t="s">
        <v>8221</v>
      </c>
      <c r="L304">
        <v>0</v>
      </c>
    </row>
    <row r="305" spans="1:12" ht="16" x14ac:dyDescent="0.2">
      <c r="A305">
        <v>303</v>
      </c>
      <c r="B305" s="3" t="s">
        <v>304</v>
      </c>
      <c r="C305" s="14" t="str">
        <f>IF(Raw_Data!F305="successful","successful","")</f>
        <v>successful</v>
      </c>
      <c r="D305">
        <f>IF(Raw_Data!F305="successful",Raw_Data!L305,"")</f>
        <v>82</v>
      </c>
      <c r="E305" t="str">
        <f>IF(Raw_Data!F305="failed","failed","")</f>
        <v/>
      </c>
      <c r="F305" t="str">
        <f>IF(Raw_Data!F305="failed",Raw_Data!L305,"")</f>
        <v/>
      </c>
      <c r="H305" s="11" t="s">
        <v>8219</v>
      </c>
      <c r="I305">
        <v>84</v>
      </c>
      <c r="K305" s="15" t="s">
        <v>8221</v>
      </c>
      <c r="L305">
        <v>1</v>
      </c>
    </row>
    <row r="306" spans="1:12" ht="16" x14ac:dyDescent="0.2">
      <c r="A306">
        <v>304</v>
      </c>
      <c r="B306" s="3" t="s">
        <v>305</v>
      </c>
      <c r="C306" s="14" t="str">
        <f>IF(Raw_Data!F306="successful","successful","")</f>
        <v>successful</v>
      </c>
      <c r="D306">
        <f>IF(Raw_Data!F306="successful",Raw_Data!L306,"")</f>
        <v>74</v>
      </c>
      <c r="E306" t="str">
        <f>IF(Raw_Data!F306="failed","failed","")</f>
        <v/>
      </c>
      <c r="F306" t="str">
        <f>IF(Raw_Data!F306="failed",Raw_Data!L306,"")</f>
        <v/>
      </c>
      <c r="H306" s="11" t="s">
        <v>8219</v>
      </c>
      <c r="I306">
        <v>130</v>
      </c>
      <c r="K306" s="15" t="s">
        <v>8221</v>
      </c>
      <c r="L306">
        <v>0</v>
      </c>
    </row>
    <row r="307" spans="1:12" ht="16" x14ac:dyDescent="0.2">
      <c r="A307">
        <v>305</v>
      </c>
      <c r="B307" s="3" t="s">
        <v>306</v>
      </c>
      <c r="C307" s="14" t="str">
        <f>IF(Raw_Data!F307="successful","successful","")</f>
        <v>successful</v>
      </c>
      <c r="D307">
        <f>IF(Raw_Data!F307="successful",Raw_Data!L307,"")</f>
        <v>189</v>
      </c>
      <c r="E307" t="str">
        <f>IF(Raw_Data!F307="failed","failed","")</f>
        <v/>
      </c>
      <c r="F307" t="str">
        <f>IF(Raw_Data!F307="failed",Raw_Data!L307,"")</f>
        <v/>
      </c>
      <c r="H307" s="11" t="s">
        <v>8219</v>
      </c>
      <c r="I307">
        <v>12</v>
      </c>
      <c r="K307" s="15" t="s">
        <v>8221</v>
      </c>
      <c r="L307">
        <v>44</v>
      </c>
    </row>
    <row r="308" spans="1:12" ht="16" x14ac:dyDescent="0.2">
      <c r="A308">
        <v>306</v>
      </c>
      <c r="B308" s="3" t="s">
        <v>307</v>
      </c>
      <c r="C308" s="14" t="str">
        <f>IF(Raw_Data!F308="successful","successful","")</f>
        <v>successful</v>
      </c>
      <c r="D308">
        <f>IF(Raw_Data!F308="successful",Raw_Data!L308,"")</f>
        <v>80</v>
      </c>
      <c r="E308" t="str">
        <f>IF(Raw_Data!F308="failed","failed","")</f>
        <v/>
      </c>
      <c r="F308" t="str">
        <f>IF(Raw_Data!F308="failed",Raw_Data!L308,"")</f>
        <v/>
      </c>
      <c r="H308" s="11" t="s">
        <v>8219</v>
      </c>
      <c r="I308">
        <v>23</v>
      </c>
      <c r="K308" s="15" t="s">
        <v>8221</v>
      </c>
      <c r="L308">
        <v>0</v>
      </c>
    </row>
    <row r="309" spans="1:12" ht="16" x14ac:dyDescent="0.2">
      <c r="A309">
        <v>307</v>
      </c>
      <c r="B309" s="3" t="s">
        <v>308</v>
      </c>
      <c r="C309" s="14" t="str">
        <f>IF(Raw_Data!F309="successful","successful","")</f>
        <v>successful</v>
      </c>
      <c r="D309">
        <f>IF(Raw_Data!F309="successful",Raw_Data!L309,"")</f>
        <v>576</v>
      </c>
      <c r="E309" t="str">
        <f>IF(Raw_Data!F309="failed","failed","")</f>
        <v/>
      </c>
      <c r="F309" t="str">
        <f>IF(Raw_Data!F309="failed",Raw_Data!L309,"")</f>
        <v/>
      </c>
      <c r="H309" s="11" t="s">
        <v>8219</v>
      </c>
      <c r="I309">
        <v>158</v>
      </c>
      <c r="K309" s="15" t="s">
        <v>8221</v>
      </c>
      <c r="L309">
        <v>3</v>
      </c>
    </row>
    <row r="310" spans="1:12" ht="16" x14ac:dyDescent="0.2">
      <c r="A310">
        <v>308</v>
      </c>
      <c r="B310" s="3" t="s">
        <v>309</v>
      </c>
      <c r="C310" s="14" t="str">
        <f>IF(Raw_Data!F310="successful","successful","")</f>
        <v>successful</v>
      </c>
      <c r="D310">
        <f>IF(Raw_Data!F310="successful",Raw_Data!L310,"")</f>
        <v>202</v>
      </c>
      <c r="E310" t="str">
        <f>IF(Raw_Data!F310="failed","failed","")</f>
        <v/>
      </c>
      <c r="F310" t="str">
        <f>IF(Raw_Data!F310="failed",Raw_Data!L310,"")</f>
        <v/>
      </c>
      <c r="H310" s="11" t="s">
        <v>8219</v>
      </c>
      <c r="I310">
        <v>30</v>
      </c>
      <c r="K310" s="15" t="s">
        <v>8221</v>
      </c>
      <c r="L310">
        <v>0</v>
      </c>
    </row>
    <row r="311" spans="1:12" ht="16" x14ac:dyDescent="0.2">
      <c r="A311">
        <v>309</v>
      </c>
      <c r="B311" s="3" t="s">
        <v>310</v>
      </c>
      <c r="C311" s="14" t="str">
        <f>IF(Raw_Data!F311="successful","successful","")</f>
        <v>successful</v>
      </c>
      <c r="D311">
        <f>IF(Raw_Data!F311="successful",Raw_Data!L311,"")</f>
        <v>238</v>
      </c>
      <c r="E311" t="str">
        <f>IF(Raw_Data!F311="failed","failed","")</f>
        <v/>
      </c>
      <c r="F311" t="str">
        <f>IF(Raw_Data!F311="failed",Raw_Data!L311,"")</f>
        <v/>
      </c>
      <c r="H311" s="11" t="s">
        <v>8219</v>
      </c>
      <c r="I311">
        <v>18</v>
      </c>
      <c r="K311" s="15" t="s">
        <v>8221</v>
      </c>
      <c r="L311">
        <v>52</v>
      </c>
    </row>
    <row r="312" spans="1:12" ht="16" x14ac:dyDescent="0.2">
      <c r="A312">
        <v>310</v>
      </c>
      <c r="B312" s="3" t="s">
        <v>311</v>
      </c>
      <c r="C312" s="14" t="str">
        <f>IF(Raw_Data!F312="successful","successful","")</f>
        <v>successful</v>
      </c>
      <c r="D312">
        <f>IF(Raw_Data!F312="successful",Raw_Data!L312,"")</f>
        <v>36</v>
      </c>
      <c r="E312" t="str">
        <f>IF(Raw_Data!F312="failed","failed","")</f>
        <v/>
      </c>
      <c r="F312" t="str">
        <f>IF(Raw_Data!F312="failed",Raw_Data!L312,"")</f>
        <v/>
      </c>
      <c r="H312" s="11" t="s">
        <v>8219</v>
      </c>
      <c r="I312">
        <v>29</v>
      </c>
      <c r="K312" s="15" t="s">
        <v>8221</v>
      </c>
      <c r="L312">
        <v>0</v>
      </c>
    </row>
    <row r="313" spans="1:12" ht="16" x14ac:dyDescent="0.2">
      <c r="A313">
        <v>311</v>
      </c>
      <c r="B313" s="3" t="s">
        <v>312</v>
      </c>
      <c r="C313" s="14" t="str">
        <f>IF(Raw_Data!F313="successful","successful","")</f>
        <v>successful</v>
      </c>
      <c r="D313">
        <f>IF(Raw_Data!F313="successful",Raw_Data!L313,"")</f>
        <v>150</v>
      </c>
      <c r="E313" t="str">
        <f>IF(Raw_Data!F313="failed","failed","")</f>
        <v/>
      </c>
      <c r="F313" t="str">
        <f>IF(Raw_Data!F313="failed",Raw_Data!L313,"")</f>
        <v/>
      </c>
      <c r="H313" s="11" t="s">
        <v>8219</v>
      </c>
      <c r="I313">
        <v>31</v>
      </c>
      <c r="K313" s="15" t="s">
        <v>8221</v>
      </c>
      <c r="L313">
        <v>1</v>
      </c>
    </row>
    <row r="314" spans="1:12" ht="16" x14ac:dyDescent="0.2">
      <c r="A314">
        <v>312</v>
      </c>
      <c r="B314" s="3" t="s">
        <v>313</v>
      </c>
      <c r="C314" s="14" t="str">
        <f>IF(Raw_Data!F314="successful","successful","")</f>
        <v>successful</v>
      </c>
      <c r="D314">
        <f>IF(Raw_Data!F314="successful",Raw_Data!L314,"")</f>
        <v>146</v>
      </c>
      <c r="E314" t="str">
        <f>IF(Raw_Data!F314="failed","failed","")</f>
        <v/>
      </c>
      <c r="F314" t="str">
        <f>IF(Raw_Data!F314="failed",Raw_Data!L314,"")</f>
        <v/>
      </c>
      <c r="H314" s="11" t="s">
        <v>8219</v>
      </c>
      <c r="I314">
        <v>173</v>
      </c>
      <c r="K314" s="15" t="s">
        <v>8221</v>
      </c>
      <c r="L314">
        <v>1</v>
      </c>
    </row>
    <row r="315" spans="1:12" ht="16" x14ac:dyDescent="0.2">
      <c r="A315">
        <v>313</v>
      </c>
      <c r="B315" s="3" t="s">
        <v>314</v>
      </c>
      <c r="C315" s="14" t="str">
        <f>IF(Raw_Data!F315="successful","successful","")</f>
        <v>successful</v>
      </c>
      <c r="D315">
        <f>IF(Raw_Data!F315="successful",Raw_Data!L315,"")</f>
        <v>222</v>
      </c>
      <c r="E315" t="str">
        <f>IF(Raw_Data!F315="failed","failed","")</f>
        <v/>
      </c>
      <c r="F315" t="str">
        <f>IF(Raw_Data!F315="failed",Raw_Data!L315,"")</f>
        <v/>
      </c>
      <c r="H315" s="11" t="s">
        <v>8219</v>
      </c>
      <c r="I315">
        <v>17</v>
      </c>
      <c r="K315" s="15" t="s">
        <v>8221</v>
      </c>
      <c r="L315">
        <v>2</v>
      </c>
    </row>
    <row r="316" spans="1:12" ht="16" x14ac:dyDescent="0.2">
      <c r="A316">
        <v>314</v>
      </c>
      <c r="B316" s="3" t="s">
        <v>315</v>
      </c>
      <c r="C316" s="14" t="str">
        <f>IF(Raw_Data!F316="successful","successful","")</f>
        <v>successful</v>
      </c>
      <c r="D316">
        <f>IF(Raw_Data!F316="successful",Raw_Data!L316,"")</f>
        <v>120</v>
      </c>
      <c r="E316" t="str">
        <f>IF(Raw_Data!F316="failed","failed","")</f>
        <v/>
      </c>
      <c r="F316" t="str">
        <f>IF(Raw_Data!F316="failed",Raw_Data!L316,"")</f>
        <v/>
      </c>
      <c r="H316" s="11" t="s">
        <v>8219</v>
      </c>
      <c r="I316">
        <v>48</v>
      </c>
      <c r="K316" s="15" t="s">
        <v>8221</v>
      </c>
      <c r="L316">
        <v>9</v>
      </c>
    </row>
    <row r="317" spans="1:12" ht="16" x14ac:dyDescent="0.2">
      <c r="A317">
        <v>315</v>
      </c>
      <c r="B317" s="3" t="s">
        <v>316</v>
      </c>
      <c r="C317" s="14" t="str">
        <f>IF(Raw_Data!F317="successful","successful","")</f>
        <v>successful</v>
      </c>
      <c r="D317">
        <f>IF(Raw_Data!F317="successful",Raw_Data!L317,"")</f>
        <v>126</v>
      </c>
      <c r="E317" t="str">
        <f>IF(Raw_Data!F317="failed","failed","")</f>
        <v/>
      </c>
      <c r="F317" t="str">
        <f>IF(Raw_Data!F317="failed",Raw_Data!L317,"")</f>
        <v/>
      </c>
      <c r="H317" s="11" t="s">
        <v>8219</v>
      </c>
      <c r="I317">
        <v>59</v>
      </c>
      <c r="K317" s="15" t="s">
        <v>8221</v>
      </c>
      <c r="L317">
        <v>5</v>
      </c>
    </row>
    <row r="318" spans="1:12" ht="16" x14ac:dyDescent="0.2">
      <c r="A318">
        <v>316</v>
      </c>
      <c r="B318" s="3" t="s">
        <v>317</v>
      </c>
      <c r="C318" s="14" t="str">
        <f>IF(Raw_Data!F318="successful","successful","")</f>
        <v>successful</v>
      </c>
      <c r="D318">
        <f>IF(Raw_Data!F318="successful",Raw_Data!L318,"")</f>
        <v>158</v>
      </c>
      <c r="E318" t="str">
        <f>IF(Raw_Data!F318="failed","failed","")</f>
        <v/>
      </c>
      <c r="F318" t="str">
        <f>IF(Raw_Data!F318="failed",Raw_Data!L318,"")</f>
        <v/>
      </c>
      <c r="H318" s="11" t="s">
        <v>8219</v>
      </c>
      <c r="I318">
        <v>39</v>
      </c>
      <c r="K318" s="15" t="s">
        <v>8221</v>
      </c>
      <c r="L318">
        <v>57</v>
      </c>
    </row>
    <row r="319" spans="1:12" ht="16" x14ac:dyDescent="0.2">
      <c r="A319">
        <v>317</v>
      </c>
      <c r="B319" s="3" t="s">
        <v>318</v>
      </c>
      <c r="C319" s="14" t="str">
        <f>IF(Raw_Data!F319="successful","successful","")</f>
        <v>successful</v>
      </c>
      <c r="D319">
        <f>IF(Raw_Data!F319="successful",Raw_Data!L319,"")</f>
        <v>316</v>
      </c>
      <c r="E319" t="str">
        <f>IF(Raw_Data!F319="failed","failed","")</f>
        <v/>
      </c>
      <c r="F319" t="str">
        <f>IF(Raw_Data!F319="failed",Raw_Data!L319,"")</f>
        <v/>
      </c>
      <c r="H319" s="11" t="s">
        <v>8219</v>
      </c>
      <c r="I319">
        <v>59</v>
      </c>
      <c r="K319" s="15" t="s">
        <v>8221</v>
      </c>
      <c r="L319">
        <v>3</v>
      </c>
    </row>
    <row r="320" spans="1:12" ht="16" x14ac:dyDescent="0.2">
      <c r="A320">
        <v>318</v>
      </c>
      <c r="B320" s="3" t="s">
        <v>319</v>
      </c>
      <c r="C320" s="14" t="str">
        <f>IF(Raw_Data!F320="successful","successful","")</f>
        <v>successful</v>
      </c>
      <c r="D320">
        <f>IF(Raw_Data!F320="successful",Raw_Data!L320,"")</f>
        <v>284</v>
      </c>
      <c r="E320" t="str">
        <f>IF(Raw_Data!F320="failed","failed","")</f>
        <v/>
      </c>
      <c r="F320" t="str">
        <f>IF(Raw_Data!F320="failed",Raw_Data!L320,"")</f>
        <v/>
      </c>
      <c r="H320" s="11" t="s">
        <v>8219</v>
      </c>
      <c r="I320">
        <v>60</v>
      </c>
      <c r="K320" s="15" t="s">
        <v>8221</v>
      </c>
      <c r="L320">
        <v>1</v>
      </c>
    </row>
    <row r="321" spans="1:12" ht="16" x14ac:dyDescent="0.2">
      <c r="A321">
        <v>319</v>
      </c>
      <c r="B321" s="3" t="s">
        <v>320</v>
      </c>
      <c r="C321" s="14" t="str">
        <f>IF(Raw_Data!F321="successful","successful","")</f>
        <v>successful</v>
      </c>
      <c r="D321">
        <f>IF(Raw_Data!F321="successful",Raw_Data!L321,"")</f>
        <v>51</v>
      </c>
      <c r="E321" t="str">
        <f>IF(Raw_Data!F321="failed","failed","")</f>
        <v/>
      </c>
      <c r="F321" t="str">
        <f>IF(Raw_Data!F321="failed",Raw_Data!L321,"")</f>
        <v/>
      </c>
      <c r="H321" s="11" t="s">
        <v>8219</v>
      </c>
      <c r="I321">
        <v>20</v>
      </c>
      <c r="K321" s="15" t="s">
        <v>8221</v>
      </c>
      <c r="L321">
        <v>6</v>
      </c>
    </row>
    <row r="322" spans="1:12" ht="16" x14ac:dyDescent="0.2">
      <c r="A322">
        <v>320</v>
      </c>
      <c r="B322" s="3" t="s">
        <v>321</v>
      </c>
      <c r="C322" s="14" t="str">
        <f>IF(Raw_Data!F322="successful","successful","")</f>
        <v>successful</v>
      </c>
      <c r="D322">
        <f>IF(Raw_Data!F322="successful",Raw_Data!L322,"")</f>
        <v>158</v>
      </c>
      <c r="E322" t="str">
        <f>IF(Raw_Data!F322="failed","failed","")</f>
        <v/>
      </c>
      <c r="F322" t="str">
        <f>IF(Raw_Data!F322="failed",Raw_Data!L322,"")</f>
        <v/>
      </c>
      <c r="H322" s="11" t="s">
        <v>8219</v>
      </c>
      <c r="I322">
        <v>2</v>
      </c>
      <c r="K322" s="15" t="s">
        <v>8221</v>
      </c>
      <c r="L322">
        <v>48</v>
      </c>
    </row>
    <row r="323" spans="1:12" ht="16" x14ac:dyDescent="0.2">
      <c r="A323">
        <v>321</v>
      </c>
      <c r="B323" s="3" t="s">
        <v>322</v>
      </c>
      <c r="C323" s="14" t="str">
        <f>IF(Raw_Data!F323="successful","successful","")</f>
        <v>successful</v>
      </c>
      <c r="D323">
        <f>IF(Raw_Data!F323="successful",Raw_Data!L323,"")</f>
        <v>337</v>
      </c>
      <c r="E323" t="str">
        <f>IF(Raw_Data!F323="failed","failed","")</f>
        <v/>
      </c>
      <c r="F323" t="str">
        <f>IF(Raw_Data!F323="failed",Raw_Data!L323,"")</f>
        <v/>
      </c>
      <c r="H323" s="11" t="s">
        <v>8219</v>
      </c>
      <c r="I323">
        <v>315</v>
      </c>
      <c r="K323" s="15" t="s">
        <v>8221</v>
      </c>
      <c r="L323">
        <v>2</v>
      </c>
    </row>
    <row r="324" spans="1:12" ht="16" x14ac:dyDescent="0.2">
      <c r="A324">
        <v>322</v>
      </c>
      <c r="B324" s="3" t="s">
        <v>323</v>
      </c>
      <c r="C324" s="14" t="str">
        <f>IF(Raw_Data!F324="successful","successful","")</f>
        <v>successful</v>
      </c>
      <c r="D324">
        <f>IF(Raw_Data!F324="successful",Raw_Data!L324,"")</f>
        <v>186</v>
      </c>
      <c r="E324" t="str">
        <f>IF(Raw_Data!F324="failed","failed","")</f>
        <v/>
      </c>
      <c r="F324" t="str">
        <f>IF(Raw_Data!F324="failed",Raw_Data!L324,"")</f>
        <v/>
      </c>
      <c r="H324" s="11" t="s">
        <v>8219</v>
      </c>
      <c r="I324">
        <v>2174</v>
      </c>
      <c r="K324" s="15" t="s">
        <v>8221</v>
      </c>
      <c r="L324">
        <v>4</v>
      </c>
    </row>
    <row r="325" spans="1:12" ht="16" x14ac:dyDescent="0.2">
      <c r="A325">
        <v>323</v>
      </c>
      <c r="B325" s="3" t="s">
        <v>324</v>
      </c>
      <c r="C325" s="14" t="str">
        <f>IF(Raw_Data!F325="successful","successful","")</f>
        <v>successful</v>
      </c>
      <c r="D325">
        <f>IF(Raw_Data!F325="successful",Raw_Data!L325,"")</f>
        <v>58</v>
      </c>
      <c r="E325" t="str">
        <f>IF(Raw_Data!F325="failed","failed","")</f>
        <v/>
      </c>
      <c r="F325" t="str">
        <f>IF(Raw_Data!F325="failed",Raw_Data!L325,"")</f>
        <v/>
      </c>
      <c r="H325" s="11" t="s">
        <v>8219</v>
      </c>
      <c r="I325">
        <v>152</v>
      </c>
      <c r="K325" s="15" t="s">
        <v>8221</v>
      </c>
      <c r="L325">
        <v>5</v>
      </c>
    </row>
    <row r="326" spans="1:12" ht="16" x14ac:dyDescent="0.2">
      <c r="A326">
        <v>324</v>
      </c>
      <c r="B326" s="3" t="s">
        <v>325</v>
      </c>
      <c r="C326" s="14" t="str">
        <f>IF(Raw_Data!F326="successful","successful","")</f>
        <v>successful</v>
      </c>
      <c r="D326">
        <f>IF(Raw_Data!F326="successful",Raw_Data!L326,"")</f>
        <v>82</v>
      </c>
      <c r="E326" t="str">
        <f>IF(Raw_Data!F326="failed","failed","")</f>
        <v/>
      </c>
      <c r="F326" t="str">
        <f>IF(Raw_Data!F326="failed",Raw_Data!L326,"")</f>
        <v/>
      </c>
      <c r="H326" s="11" t="s">
        <v>8219</v>
      </c>
      <c r="I326">
        <v>1021</v>
      </c>
      <c r="K326" s="15" t="s">
        <v>8221</v>
      </c>
      <c r="L326">
        <v>79</v>
      </c>
    </row>
    <row r="327" spans="1:12" ht="16" x14ac:dyDescent="0.2">
      <c r="A327">
        <v>325</v>
      </c>
      <c r="B327" s="3" t="s">
        <v>326</v>
      </c>
      <c r="C327" s="14" t="str">
        <f>IF(Raw_Data!F327="successful","successful","")</f>
        <v>successful</v>
      </c>
      <c r="D327">
        <f>IF(Raw_Data!F327="successful",Raw_Data!L327,"")</f>
        <v>736</v>
      </c>
      <c r="E327" t="str">
        <f>IF(Raw_Data!F327="failed","failed","")</f>
        <v/>
      </c>
      <c r="F327" t="str">
        <f>IF(Raw_Data!F327="failed",Raw_Data!L327,"")</f>
        <v/>
      </c>
      <c r="H327" s="11" t="s">
        <v>8219</v>
      </c>
      <c r="I327">
        <v>237</v>
      </c>
      <c r="K327" s="15" t="s">
        <v>8221</v>
      </c>
      <c r="L327">
        <v>2</v>
      </c>
    </row>
    <row r="328" spans="1:12" ht="16" x14ac:dyDescent="0.2">
      <c r="A328">
        <v>326</v>
      </c>
      <c r="B328" s="3" t="s">
        <v>327</v>
      </c>
      <c r="C328" s="14" t="str">
        <f>IF(Raw_Data!F328="successful","successful","")</f>
        <v>successful</v>
      </c>
      <c r="D328">
        <f>IF(Raw_Data!F328="successful",Raw_Data!L328,"")</f>
        <v>1151</v>
      </c>
      <c r="E328" t="str">
        <f>IF(Raw_Data!F328="failed","failed","")</f>
        <v/>
      </c>
      <c r="F328" t="str">
        <f>IF(Raw_Data!F328="failed",Raw_Data!L328,"")</f>
        <v/>
      </c>
      <c r="H328" s="11" t="s">
        <v>8219</v>
      </c>
      <c r="I328">
        <v>27</v>
      </c>
      <c r="K328" s="15" t="s">
        <v>8221</v>
      </c>
      <c r="L328">
        <v>11</v>
      </c>
    </row>
    <row r="329" spans="1:12" ht="16" x14ac:dyDescent="0.2">
      <c r="A329">
        <v>327</v>
      </c>
      <c r="B329" s="3" t="s">
        <v>328</v>
      </c>
      <c r="C329" s="14" t="str">
        <f>IF(Raw_Data!F329="successful","successful","")</f>
        <v>successful</v>
      </c>
      <c r="D329">
        <f>IF(Raw_Data!F329="successful",Raw_Data!L329,"")</f>
        <v>34</v>
      </c>
      <c r="E329" t="str">
        <f>IF(Raw_Data!F329="failed","failed","")</f>
        <v/>
      </c>
      <c r="F329" t="str">
        <f>IF(Raw_Data!F329="failed",Raw_Data!L329,"")</f>
        <v/>
      </c>
      <c r="H329" s="11" t="s">
        <v>8219</v>
      </c>
      <c r="I329">
        <v>17</v>
      </c>
      <c r="K329" s="15" t="s">
        <v>8221</v>
      </c>
      <c r="L329">
        <v>11</v>
      </c>
    </row>
    <row r="330" spans="1:12" ht="16" x14ac:dyDescent="0.2">
      <c r="A330">
        <v>328</v>
      </c>
      <c r="B330" s="3" t="s">
        <v>329</v>
      </c>
      <c r="C330" s="14" t="str">
        <f>IF(Raw_Data!F330="successful","successful","")</f>
        <v>successful</v>
      </c>
      <c r="D330">
        <f>IF(Raw_Data!F330="successful",Raw_Data!L330,"")</f>
        <v>498</v>
      </c>
      <c r="E330" t="str">
        <f>IF(Raw_Data!F330="failed","failed","")</f>
        <v/>
      </c>
      <c r="F330" t="str">
        <f>IF(Raw_Data!F330="failed",Raw_Data!L330,"")</f>
        <v/>
      </c>
      <c r="H330" s="11" t="s">
        <v>8219</v>
      </c>
      <c r="I330">
        <v>27</v>
      </c>
      <c r="K330" s="15" t="s">
        <v>8221</v>
      </c>
      <c r="L330">
        <v>1</v>
      </c>
    </row>
    <row r="331" spans="1:12" ht="16" x14ac:dyDescent="0.2">
      <c r="A331">
        <v>329</v>
      </c>
      <c r="B331" s="3" t="s">
        <v>330</v>
      </c>
      <c r="C331" s="14" t="str">
        <f>IF(Raw_Data!F331="successful","successful","")</f>
        <v>successful</v>
      </c>
      <c r="D331">
        <f>IF(Raw_Data!F331="successful",Raw_Data!L331,"")</f>
        <v>167</v>
      </c>
      <c r="E331" t="str">
        <f>IF(Raw_Data!F331="failed","failed","")</f>
        <v/>
      </c>
      <c r="F331" t="str">
        <f>IF(Raw_Data!F331="failed",Raw_Data!L331,"")</f>
        <v/>
      </c>
      <c r="H331" s="11" t="s">
        <v>8219</v>
      </c>
      <c r="I331">
        <v>82</v>
      </c>
      <c r="K331" s="15" t="s">
        <v>8221</v>
      </c>
      <c r="L331">
        <v>3</v>
      </c>
    </row>
    <row r="332" spans="1:12" ht="16" x14ac:dyDescent="0.2">
      <c r="A332">
        <v>330</v>
      </c>
      <c r="B332" s="3" t="s">
        <v>331</v>
      </c>
      <c r="C332" s="14" t="str">
        <f>IF(Raw_Data!F332="successful","successful","")</f>
        <v>successful</v>
      </c>
      <c r="D332">
        <f>IF(Raw_Data!F332="successful",Raw_Data!L332,"")</f>
        <v>340</v>
      </c>
      <c r="E332" t="str">
        <f>IF(Raw_Data!F332="failed","failed","")</f>
        <v/>
      </c>
      <c r="F332" t="str">
        <f>IF(Raw_Data!F332="failed",Raw_Data!L332,"")</f>
        <v/>
      </c>
      <c r="H332" s="11" t="s">
        <v>8219</v>
      </c>
      <c r="I332">
        <v>48</v>
      </c>
      <c r="K332" s="15" t="s">
        <v>8221</v>
      </c>
      <c r="L332">
        <v>5</v>
      </c>
    </row>
    <row r="333" spans="1:12" ht="16" x14ac:dyDescent="0.2">
      <c r="A333">
        <v>331</v>
      </c>
      <c r="B333" s="3" t="s">
        <v>332</v>
      </c>
      <c r="C333" s="14" t="str">
        <f>IF(Raw_Data!F333="successful","successful","")</f>
        <v>successful</v>
      </c>
      <c r="D333">
        <f>IF(Raw_Data!F333="successful",Raw_Data!L333,"")</f>
        <v>438</v>
      </c>
      <c r="E333" t="str">
        <f>IF(Raw_Data!F333="failed","failed","")</f>
        <v/>
      </c>
      <c r="F333" t="str">
        <f>IF(Raw_Data!F333="failed",Raw_Data!L333,"")</f>
        <v/>
      </c>
      <c r="H333" s="11" t="s">
        <v>8219</v>
      </c>
      <c r="I333">
        <v>105</v>
      </c>
      <c r="K333" s="15" t="s">
        <v>8221</v>
      </c>
      <c r="L333">
        <v>12</v>
      </c>
    </row>
    <row r="334" spans="1:12" ht="16" x14ac:dyDescent="0.2">
      <c r="A334">
        <v>332</v>
      </c>
      <c r="B334" s="3" t="s">
        <v>333</v>
      </c>
      <c r="C334" s="14" t="str">
        <f>IF(Raw_Data!F334="successful","successful","")</f>
        <v>successful</v>
      </c>
      <c r="D334">
        <f>IF(Raw_Data!F334="successful",Raw_Data!L334,"")</f>
        <v>555</v>
      </c>
      <c r="E334" t="str">
        <f>IF(Raw_Data!F334="failed","failed","")</f>
        <v/>
      </c>
      <c r="F334" t="str">
        <f>IF(Raw_Data!F334="failed",Raw_Data!L334,"")</f>
        <v/>
      </c>
      <c r="H334" s="11" t="s">
        <v>8219</v>
      </c>
      <c r="I334">
        <v>28</v>
      </c>
      <c r="K334" s="15" t="s">
        <v>8221</v>
      </c>
      <c r="L334">
        <v>2</v>
      </c>
    </row>
    <row r="335" spans="1:12" ht="16" x14ac:dyDescent="0.2">
      <c r="A335">
        <v>333</v>
      </c>
      <c r="B335" s="3" t="s">
        <v>334</v>
      </c>
      <c r="C335" s="14" t="str">
        <f>IF(Raw_Data!F335="successful","successful","")</f>
        <v>successful</v>
      </c>
      <c r="D335">
        <f>IF(Raw_Data!F335="successful",Raw_Data!L335,"")</f>
        <v>266</v>
      </c>
      <c r="E335" t="str">
        <f>IF(Raw_Data!F335="failed","failed","")</f>
        <v/>
      </c>
      <c r="F335" t="str">
        <f>IF(Raw_Data!F335="failed",Raw_Data!L335,"")</f>
        <v/>
      </c>
      <c r="H335" s="11" t="s">
        <v>8219</v>
      </c>
      <c r="I335">
        <v>1107</v>
      </c>
      <c r="K335" s="15" t="s">
        <v>8221</v>
      </c>
      <c r="L335">
        <v>5</v>
      </c>
    </row>
    <row r="336" spans="1:12" ht="16" x14ac:dyDescent="0.2">
      <c r="A336">
        <v>334</v>
      </c>
      <c r="B336" s="3" t="s">
        <v>335</v>
      </c>
      <c r="C336" s="14" t="str">
        <f>IF(Raw_Data!F336="successful","successful","")</f>
        <v>successful</v>
      </c>
      <c r="D336">
        <f>IF(Raw_Data!F336="successful",Raw_Data!L336,"")</f>
        <v>69</v>
      </c>
      <c r="E336" t="str">
        <f>IF(Raw_Data!F336="failed","failed","")</f>
        <v/>
      </c>
      <c r="F336" t="str">
        <f>IF(Raw_Data!F336="failed",Raw_Data!L336,"")</f>
        <v/>
      </c>
      <c r="H336" s="11" t="s">
        <v>8219</v>
      </c>
      <c r="I336">
        <v>1013</v>
      </c>
      <c r="K336" s="15" t="s">
        <v>8221</v>
      </c>
      <c r="L336">
        <v>21</v>
      </c>
    </row>
    <row r="337" spans="1:12" ht="16" x14ac:dyDescent="0.2">
      <c r="A337">
        <v>335</v>
      </c>
      <c r="B337" s="3" t="s">
        <v>336</v>
      </c>
      <c r="C337" s="14" t="str">
        <f>IF(Raw_Data!F337="successful","successful","")</f>
        <v>successful</v>
      </c>
      <c r="D337">
        <f>IF(Raw_Data!F337="successful",Raw_Data!L337,"")</f>
        <v>80</v>
      </c>
      <c r="E337" t="str">
        <f>IF(Raw_Data!F337="failed","failed","")</f>
        <v/>
      </c>
      <c r="F337" t="str">
        <f>IF(Raw_Data!F337="failed",Raw_Data!L337,"")</f>
        <v/>
      </c>
      <c r="H337" s="11" t="s">
        <v>8219</v>
      </c>
      <c r="I337">
        <v>274</v>
      </c>
      <c r="K337" s="15" t="s">
        <v>8221</v>
      </c>
      <c r="L337">
        <v>0</v>
      </c>
    </row>
    <row r="338" spans="1:12" ht="16" x14ac:dyDescent="0.2">
      <c r="A338">
        <v>336</v>
      </c>
      <c r="B338" s="3" t="s">
        <v>337</v>
      </c>
      <c r="C338" s="14" t="str">
        <f>IF(Raw_Data!F338="successful","successful","")</f>
        <v>successful</v>
      </c>
      <c r="D338">
        <f>IF(Raw_Data!F338="successful",Raw_Data!L338,"")</f>
        <v>493</v>
      </c>
      <c r="E338" t="str">
        <f>IF(Raw_Data!F338="failed","failed","")</f>
        <v/>
      </c>
      <c r="F338" t="str">
        <f>IF(Raw_Data!F338="failed",Raw_Data!L338,"")</f>
        <v/>
      </c>
      <c r="H338" s="11" t="s">
        <v>8219</v>
      </c>
      <c r="I338">
        <v>87</v>
      </c>
      <c r="K338" s="15" t="s">
        <v>8221</v>
      </c>
      <c r="L338">
        <v>45</v>
      </c>
    </row>
    <row r="339" spans="1:12" ht="16" x14ac:dyDescent="0.2">
      <c r="A339">
        <v>337</v>
      </c>
      <c r="B339" s="3" t="s">
        <v>338</v>
      </c>
      <c r="C339" s="14" t="str">
        <f>IF(Raw_Data!F339="successful","successful","")</f>
        <v>successful</v>
      </c>
      <c r="D339">
        <f>IF(Raw_Data!F339="successful",Raw_Data!L339,"")</f>
        <v>31</v>
      </c>
      <c r="E339" t="str">
        <f>IF(Raw_Data!F339="failed","failed","")</f>
        <v/>
      </c>
      <c r="F339" t="str">
        <f>IF(Raw_Data!F339="failed",Raw_Data!L339,"")</f>
        <v/>
      </c>
      <c r="H339" s="11" t="s">
        <v>8219</v>
      </c>
      <c r="I339">
        <v>99</v>
      </c>
      <c r="K339" s="15" t="s">
        <v>8221</v>
      </c>
      <c r="L339">
        <v>29</v>
      </c>
    </row>
    <row r="340" spans="1:12" ht="16" x14ac:dyDescent="0.2">
      <c r="A340">
        <v>338</v>
      </c>
      <c r="B340" s="3" t="s">
        <v>339</v>
      </c>
      <c r="C340" s="14" t="str">
        <f>IF(Raw_Data!F340="successful","successful","")</f>
        <v>successful</v>
      </c>
      <c r="D340">
        <f>IF(Raw_Data!F340="successful",Raw_Data!L340,"")</f>
        <v>236</v>
      </c>
      <c r="E340" t="str">
        <f>IF(Raw_Data!F340="failed","failed","")</f>
        <v/>
      </c>
      <c r="F340" t="str">
        <f>IF(Raw_Data!F340="failed",Raw_Data!L340,"")</f>
        <v/>
      </c>
      <c r="H340" s="11" t="s">
        <v>8219</v>
      </c>
      <c r="I340">
        <v>276</v>
      </c>
      <c r="K340" s="15" t="s">
        <v>8221</v>
      </c>
      <c r="L340">
        <v>2</v>
      </c>
    </row>
    <row r="341" spans="1:12" ht="16" x14ac:dyDescent="0.2">
      <c r="A341">
        <v>339</v>
      </c>
      <c r="B341" s="3" t="s">
        <v>340</v>
      </c>
      <c r="C341" s="14" t="str">
        <f>IF(Raw_Data!F341="successful","successful","")</f>
        <v>successful</v>
      </c>
      <c r="D341">
        <f>IF(Raw_Data!F341="successful",Raw_Data!L341,"")</f>
        <v>89</v>
      </c>
      <c r="E341" t="str">
        <f>IF(Raw_Data!F341="failed","failed","")</f>
        <v/>
      </c>
      <c r="F341" t="str">
        <f>IF(Raw_Data!F341="failed",Raw_Data!L341,"")</f>
        <v/>
      </c>
      <c r="H341" s="11" t="s">
        <v>8219</v>
      </c>
      <c r="I341">
        <v>21</v>
      </c>
      <c r="K341" s="15" t="s">
        <v>8221</v>
      </c>
      <c r="L341">
        <v>30</v>
      </c>
    </row>
    <row r="342" spans="1:12" ht="16" x14ac:dyDescent="0.2">
      <c r="A342">
        <v>340</v>
      </c>
      <c r="B342" s="3" t="s">
        <v>341</v>
      </c>
      <c r="C342" s="14" t="str">
        <f>IF(Raw_Data!F342="successful","successful","")</f>
        <v>successful</v>
      </c>
      <c r="D342">
        <f>IF(Raw_Data!F342="successful",Raw_Data!L342,"")</f>
        <v>299</v>
      </c>
      <c r="E342" t="str">
        <f>IF(Raw_Data!F342="failed","failed","")</f>
        <v/>
      </c>
      <c r="F342" t="str">
        <f>IF(Raw_Data!F342="failed",Raw_Data!L342,"")</f>
        <v/>
      </c>
      <c r="H342" s="11" t="s">
        <v>8219</v>
      </c>
      <c r="I342">
        <v>41</v>
      </c>
      <c r="K342" s="15" t="s">
        <v>8221</v>
      </c>
      <c r="L342">
        <v>8</v>
      </c>
    </row>
    <row r="343" spans="1:12" ht="16" x14ac:dyDescent="0.2">
      <c r="A343">
        <v>341</v>
      </c>
      <c r="B343" s="3" t="s">
        <v>342</v>
      </c>
      <c r="C343" s="14" t="str">
        <f>IF(Raw_Data!F343="successful","successful","")</f>
        <v>successful</v>
      </c>
      <c r="D343">
        <f>IF(Raw_Data!F343="successful",Raw_Data!L343,"")</f>
        <v>55</v>
      </c>
      <c r="E343" t="str">
        <f>IF(Raw_Data!F343="failed","failed","")</f>
        <v/>
      </c>
      <c r="F343" t="str">
        <f>IF(Raw_Data!F343="failed",Raw_Data!L343,"")</f>
        <v/>
      </c>
      <c r="H343" s="11" t="s">
        <v>8219</v>
      </c>
      <c r="I343">
        <v>119</v>
      </c>
      <c r="K343" s="15" t="s">
        <v>8221</v>
      </c>
      <c r="L343">
        <v>1</v>
      </c>
    </row>
    <row r="344" spans="1:12" ht="16" x14ac:dyDescent="0.2">
      <c r="A344">
        <v>342</v>
      </c>
      <c r="B344" s="3" t="s">
        <v>343</v>
      </c>
      <c r="C344" s="14" t="str">
        <f>IF(Raw_Data!F344="successful","successful","")</f>
        <v>successful</v>
      </c>
      <c r="D344">
        <f>IF(Raw_Data!F344="successful",Raw_Data!L344,"")</f>
        <v>325</v>
      </c>
      <c r="E344" t="str">
        <f>IF(Raw_Data!F344="failed","failed","")</f>
        <v/>
      </c>
      <c r="F344" t="str">
        <f>IF(Raw_Data!F344="failed",Raw_Data!L344,"")</f>
        <v/>
      </c>
      <c r="H344" s="11" t="s">
        <v>8219</v>
      </c>
      <c r="I344">
        <v>153</v>
      </c>
      <c r="K344" s="15" t="s">
        <v>8221</v>
      </c>
      <c r="L344">
        <v>14</v>
      </c>
    </row>
    <row r="345" spans="1:12" ht="16" x14ac:dyDescent="0.2">
      <c r="A345">
        <v>343</v>
      </c>
      <c r="B345" s="3" t="s">
        <v>344</v>
      </c>
      <c r="C345" s="14" t="str">
        <f>IF(Raw_Data!F345="successful","successful","")</f>
        <v>successful</v>
      </c>
      <c r="D345">
        <f>IF(Raw_Data!F345="successful",Raw_Data!L345,"")</f>
        <v>524</v>
      </c>
      <c r="E345" t="str">
        <f>IF(Raw_Data!F345="failed","failed","")</f>
        <v/>
      </c>
      <c r="F345" t="str">
        <f>IF(Raw_Data!F345="failed",Raw_Data!L345,"")</f>
        <v/>
      </c>
      <c r="H345" s="11" t="s">
        <v>8219</v>
      </c>
      <c r="I345">
        <v>100</v>
      </c>
      <c r="K345" s="15" t="s">
        <v>8221</v>
      </c>
      <c r="L345">
        <v>24</v>
      </c>
    </row>
    <row r="346" spans="1:12" ht="16" x14ac:dyDescent="0.2">
      <c r="A346">
        <v>344</v>
      </c>
      <c r="B346" s="3" t="s">
        <v>345</v>
      </c>
      <c r="C346" s="14" t="str">
        <f>IF(Raw_Data!F346="successful","successful","")</f>
        <v>successful</v>
      </c>
      <c r="D346">
        <f>IF(Raw_Data!F346="successful",Raw_Data!L346,"")</f>
        <v>285</v>
      </c>
      <c r="E346" t="str">
        <f>IF(Raw_Data!F346="failed","failed","")</f>
        <v/>
      </c>
      <c r="F346" t="str">
        <f>IF(Raw_Data!F346="failed",Raw_Data!L346,"")</f>
        <v/>
      </c>
      <c r="H346" s="11" t="s">
        <v>8219</v>
      </c>
      <c r="I346">
        <v>143</v>
      </c>
      <c r="K346" s="15" t="s">
        <v>8221</v>
      </c>
      <c r="L346">
        <v>2</v>
      </c>
    </row>
    <row r="347" spans="1:12" ht="16" x14ac:dyDescent="0.2">
      <c r="A347">
        <v>345</v>
      </c>
      <c r="B347" s="3" t="s">
        <v>346</v>
      </c>
      <c r="C347" s="14" t="str">
        <f>IF(Raw_Data!F347="successful","successful","")</f>
        <v>successful</v>
      </c>
      <c r="D347">
        <f>IF(Raw_Data!F347="successful",Raw_Data!L347,"")</f>
        <v>179</v>
      </c>
      <c r="E347" t="str">
        <f>IF(Raw_Data!F347="failed","failed","")</f>
        <v/>
      </c>
      <c r="F347" t="str">
        <f>IF(Raw_Data!F347="failed",Raw_Data!L347,"")</f>
        <v/>
      </c>
      <c r="H347" s="11" t="s">
        <v>8219</v>
      </c>
      <c r="I347">
        <v>140</v>
      </c>
      <c r="K347" s="15" t="s">
        <v>8221</v>
      </c>
      <c r="L347">
        <v>21</v>
      </c>
    </row>
    <row r="348" spans="1:12" ht="16" x14ac:dyDescent="0.2">
      <c r="A348">
        <v>346</v>
      </c>
      <c r="B348" s="3" t="s">
        <v>347</v>
      </c>
      <c r="C348" s="14" t="str">
        <f>IF(Raw_Data!F348="successful","successful","")</f>
        <v>successful</v>
      </c>
      <c r="D348">
        <f>IF(Raw_Data!F348="successful",Raw_Data!L348,"")</f>
        <v>188</v>
      </c>
      <c r="E348" t="str">
        <f>IF(Raw_Data!F348="failed","failed","")</f>
        <v/>
      </c>
      <c r="F348" t="str">
        <f>IF(Raw_Data!F348="failed",Raw_Data!L348,"")</f>
        <v/>
      </c>
      <c r="H348" s="11" t="s">
        <v>8219</v>
      </c>
      <c r="I348">
        <v>35</v>
      </c>
      <c r="K348" s="15" t="s">
        <v>8221</v>
      </c>
      <c r="L348">
        <v>7</v>
      </c>
    </row>
    <row r="349" spans="1:12" ht="16" x14ac:dyDescent="0.2">
      <c r="A349">
        <v>347</v>
      </c>
      <c r="B349" s="3" t="s">
        <v>348</v>
      </c>
      <c r="C349" s="14" t="str">
        <f>IF(Raw_Data!F349="successful","successful","")</f>
        <v>successful</v>
      </c>
      <c r="D349">
        <f>IF(Raw_Data!F349="successful",Raw_Data!L349,"")</f>
        <v>379</v>
      </c>
      <c r="E349" t="str">
        <f>IF(Raw_Data!F349="failed","failed","")</f>
        <v/>
      </c>
      <c r="F349" t="str">
        <f>IF(Raw_Data!F349="failed",Raw_Data!L349,"")</f>
        <v/>
      </c>
      <c r="H349" s="11" t="s">
        <v>8219</v>
      </c>
      <c r="I349">
        <v>149</v>
      </c>
      <c r="K349" s="15" t="s">
        <v>8221</v>
      </c>
      <c r="L349">
        <v>0</v>
      </c>
    </row>
    <row r="350" spans="1:12" ht="16" x14ac:dyDescent="0.2">
      <c r="A350">
        <v>348</v>
      </c>
      <c r="B350" s="3" t="s">
        <v>349</v>
      </c>
      <c r="C350" s="14" t="str">
        <f>IF(Raw_Data!F350="successful","successful","")</f>
        <v>successful</v>
      </c>
      <c r="D350">
        <f>IF(Raw_Data!F350="successful",Raw_Data!L350,"")</f>
        <v>119</v>
      </c>
      <c r="E350" t="str">
        <f>IF(Raw_Data!F350="failed","failed","")</f>
        <v/>
      </c>
      <c r="F350" t="str">
        <f>IF(Raw_Data!F350="failed",Raw_Data!L350,"")</f>
        <v/>
      </c>
      <c r="H350" s="11" t="s">
        <v>8219</v>
      </c>
      <c r="I350">
        <v>130</v>
      </c>
      <c r="K350" s="15" t="s">
        <v>8221</v>
      </c>
      <c r="L350">
        <v>4</v>
      </c>
    </row>
    <row r="351" spans="1:12" ht="16" x14ac:dyDescent="0.2">
      <c r="A351">
        <v>349</v>
      </c>
      <c r="B351" s="3" t="s">
        <v>350</v>
      </c>
      <c r="C351" s="14" t="str">
        <f>IF(Raw_Data!F351="successful","successful","")</f>
        <v>successful</v>
      </c>
      <c r="D351">
        <f>IF(Raw_Data!F351="successful",Raw_Data!L351,"")</f>
        <v>167</v>
      </c>
      <c r="E351" t="str">
        <f>IF(Raw_Data!F351="failed","failed","")</f>
        <v/>
      </c>
      <c r="F351" t="str">
        <f>IF(Raw_Data!F351="failed",Raw_Data!L351,"")</f>
        <v/>
      </c>
      <c r="H351" s="11" t="s">
        <v>8219</v>
      </c>
      <c r="I351">
        <v>120</v>
      </c>
      <c r="K351" s="15" t="s">
        <v>8221</v>
      </c>
      <c r="L351">
        <v>32</v>
      </c>
    </row>
    <row r="352" spans="1:12" ht="16" x14ac:dyDescent="0.2">
      <c r="A352">
        <v>350</v>
      </c>
      <c r="B352" s="3" t="s">
        <v>351</v>
      </c>
      <c r="C352" s="14" t="str">
        <f>IF(Raw_Data!F352="successful","successful","")</f>
        <v>successful</v>
      </c>
      <c r="D352">
        <f>IF(Raw_Data!F352="successful",Raw_Data!L352,"")</f>
        <v>221</v>
      </c>
      <c r="E352" t="str">
        <f>IF(Raw_Data!F352="failed","failed","")</f>
        <v/>
      </c>
      <c r="F352" t="str">
        <f>IF(Raw_Data!F352="failed",Raw_Data!L352,"")</f>
        <v/>
      </c>
      <c r="H352" s="11" t="s">
        <v>8219</v>
      </c>
      <c r="I352">
        <v>265</v>
      </c>
      <c r="K352" s="15" t="s">
        <v>8221</v>
      </c>
      <c r="L352">
        <v>4</v>
      </c>
    </row>
    <row r="353" spans="1:12" ht="32" x14ac:dyDescent="0.2">
      <c r="A353">
        <v>351</v>
      </c>
      <c r="B353" s="3" t="s">
        <v>352</v>
      </c>
      <c r="C353" s="14" t="str">
        <f>IF(Raw_Data!F353="successful","successful","")</f>
        <v>successful</v>
      </c>
      <c r="D353">
        <f>IF(Raw_Data!F353="successful",Raw_Data!L353,"")</f>
        <v>964</v>
      </c>
      <c r="E353" t="str">
        <f>IF(Raw_Data!F353="failed","failed","")</f>
        <v/>
      </c>
      <c r="F353" t="str">
        <f>IF(Raw_Data!F353="failed",Raw_Data!L353,"")</f>
        <v/>
      </c>
      <c r="H353" s="11" t="s">
        <v>8219</v>
      </c>
      <c r="I353">
        <v>71</v>
      </c>
      <c r="K353" s="15" t="s">
        <v>8221</v>
      </c>
      <c r="L353">
        <v>9</v>
      </c>
    </row>
    <row r="354" spans="1:12" ht="16" x14ac:dyDescent="0.2">
      <c r="A354">
        <v>352</v>
      </c>
      <c r="B354" s="3" t="s">
        <v>353</v>
      </c>
      <c r="C354" s="14" t="str">
        <f>IF(Raw_Data!F354="successful","successful","")</f>
        <v>successful</v>
      </c>
      <c r="D354">
        <f>IF(Raw_Data!F354="successful",Raw_Data!L354,"")</f>
        <v>286</v>
      </c>
      <c r="E354" t="str">
        <f>IF(Raw_Data!F354="failed","failed","")</f>
        <v/>
      </c>
      <c r="F354" t="str">
        <f>IF(Raw_Data!F354="failed",Raw_Data!L354,"")</f>
        <v/>
      </c>
      <c r="H354" s="11" t="s">
        <v>8219</v>
      </c>
      <c r="I354">
        <v>13</v>
      </c>
      <c r="K354" s="15" t="s">
        <v>8221</v>
      </c>
      <c r="L354">
        <v>17</v>
      </c>
    </row>
    <row r="355" spans="1:12" ht="16" x14ac:dyDescent="0.2">
      <c r="A355">
        <v>353</v>
      </c>
      <c r="B355" s="3" t="s">
        <v>354</v>
      </c>
      <c r="C355" s="14" t="str">
        <f>IF(Raw_Data!F355="successful","successful","")</f>
        <v>successful</v>
      </c>
      <c r="D355">
        <f>IF(Raw_Data!F355="successful",Raw_Data!L355,"")</f>
        <v>613</v>
      </c>
      <c r="E355" t="str">
        <f>IF(Raw_Data!F355="failed","failed","")</f>
        <v/>
      </c>
      <c r="F355" t="str">
        <f>IF(Raw_Data!F355="failed",Raw_Data!L355,"")</f>
        <v/>
      </c>
      <c r="H355" s="11" t="s">
        <v>8219</v>
      </c>
      <c r="I355">
        <v>169</v>
      </c>
      <c r="K355" s="15" t="s">
        <v>8221</v>
      </c>
      <c r="L355">
        <v>5</v>
      </c>
    </row>
    <row r="356" spans="1:12" ht="16" x14ac:dyDescent="0.2">
      <c r="A356">
        <v>354</v>
      </c>
      <c r="B356" s="3" t="s">
        <v>355</v>
      </c>
      <c r="C356" s="14" t="str">
        <f>IF(Raw_Data!F356="successful","successful","")</f>
        <v>successful</v>
      </c>
      <c r="D356">
        <f>IF(Raw_Data!F356="successful",Raw_Data!L356,"")</f>
        <v>29</v>
      </c>
      <c r="E356" t="str">
        <f>IF(Raw_Data!F356="failed","failed","")</f>
        <v/>
      </c>
      <c r="F356" t="str">
        <f>IF(Raw_Data!F356="failed",Raw_Data!L356,"")</f>
        <v/>
      </c>
      <c r="H356" s="11" t="s">
        <v>8219</v>
      </c>
      <c r="I356">
        <v>57</v>
      </c>
      <c r="K356" s="15" t="s">
        <v>8221</v>
      </c>
      <c r="L356">
        <v>53</v>
      </c>
    </row>
    <row r="357" spans="1:12" ht="16" x14ac:dyDescent="0.2">
      <c r="A357">
        <v>355</v>
      </c>
      <c r="B357" s="3" t="s">
        <v>356</v>
      </c>
      <c r="C357" s="14" t="str">
        <f>IF(Raw_Data!F357="successful","successful","")</f>
        <v>successful</v>
      </c>
      <c r="D357">
        <f>IF(Raw_Data!F357="successful",Raw_Data!L357,"")</f>
        <v>165</v>
      </c>
      <c r="E357" t="str">
        <f>IF(Raw_Data!F357="failed","failed","")</f>
        <v/>
      </c>
      <c r="F357" t="str">
        <f>IF(Raw_Data!F357="failed",Raw_Data!L357,"")</f>
        <v/>
      </c>
      <c r="H357" s="11" t="s">
        <v>8219</v>
      </c>
      <c r="I357">
        <v>229</v>
      </c>
      <c r="K357" s="15" t="s">
        <v>8221</v>
      </c>
      <c r="L357">
        <v>7</v>
      </c>
    </row>
    <row r="358" spans="1:12" ht="16" x14ac:dyDescent="0.2">
      <c r="A358">
        <v>356</v>
      </c>
      <c r="B358" s="3" t="s">
        <v>357</v>
      </c>
      <c r="C358" s="14" t="str">
        <f>IF(Raw_Data!F358="successful","successful","")</f>
        <v>successful</v>
      </c>
      <c r="D358">
        <f>IF(Raw_Data!F358="successful",Raw_Data!L358,"")</f>
        <v>97</v>
      </c>
      <c r="E358" t="str">
        <f>IF(Raw_Data!F358="failed","failed","")</f>
        <v/>
      </c>
      <c r="F358" t="str">
        <f>IF(Raw_Data!F358="failed",Raw_Data!L358,"")</f>
        <v/>
      </c>
      <c r="H358" s="11" t="s">
        <v>8219</v>
      </c>
      <c r="I358">
        <v>108</v>
      </c>
      <c r="K358" s="15" t="s">
        <v>8221</v>
      </c>
      <c r="L358">
        <v>72</v>
      </c>
    </row>
    <row r="359" spans="1:12" ht="16" x14ac:dyDescent="0.2">
      <c r="A359">
        <v>357</v>
      </c>
      <c r="B359" s="3" t="s">
        <v>358</v>
      </c>
      <c r="C359" s="14" t="str">
        <f>IF(Raw_Data!F359="successful","successful","")</f>
        <v>successful</v>
      </c>
      <c r="D359">
        <f>IF(Raw_Data!F359="successful",Raw_Data!L359,"")</f>
        <v>303</v>
      </c>
      <c r="E359" t="str">
        <f>IF(Raw_Data!F359="failed","failed","")</f>
        <v/>
      </c>
      <c r="F359" t="str">
        <f>IF(Raw_Data!F359="failed",Raw_Data!L359,"")</f>
        <v/>
      </c>
      <c r="H359" s="11" t="s">
        <v>8219</v>
      </c>
      <c r="I359">
        <v>108</v>
      </c>
      <c r="K359" s="15" t="s">
        <v>8221</v>
      </c>
      <c r="L359">
        <v>0</v>
      </c>
    </row>
    <row r="360" spans="1:12" ht="16" x14ac:dyDescent="0.2">
      <c r="A360">
        <v>358</v>
      </c>
      <c r="B360" s="3" t="s">
        <v>359</v>
      </c>
      <c r="C360" s="14" t="str">
        <f>IF(Raw_Data!F360="successful","successful","")</f>
        <v>successful</v>
      </c>
      <c r="D360">
        <f>IF(Raw_Data!F360="successful",Raw_Data!L360,"")</f>
        <v>267</v>
      </c>
      <c r="E360" t="str">
        <f>IF(Raw_Data!F360="failed","failed","")</f>
        <v/>
      </c>
      <c r="F360" t="str">
        <f>IF(Raw_Data!F360="failed",Raw_Data!L360,"")</f>
        <v/>
      </c>
      <c r="H360" s="11" t="s">
        <v>8219</v>
      </c>
      <c r="I360">
        <v>41</v>
      </c>
      <c r="K360" s="15" t="s">
        <v>8221</v>
      </c>
      <c r="L360">
        <v>2</v>
      </c>
    </row>
    <row r="361" spans="1:12" ht="16" x14ac:dyDescent="0.2">
      <c r="A361">
        <v>359</v>
      </c>
      <c r="B361" s="3" t="s">
        <v>360</v>
      </c>
      <c r="C361" s="14" t="str">
        <f>IF(Raw_Data!F361="successful","successful","")</f>
        <v>successful</v>
      </c>
      <c r="D361">
        <f>IF(Raw_Data!F361="successful",Raw_Data!L361,"")</f>
        <v>302</v>
      </c>
      <c r="E361" t="str">
        <f>IF(Raw_Data!F361="failed","failed","")</f>
        <v/>
      </c>
      <c r="F361" t="str">
        <f>IF(Raw_Data!F361="failed",Raw_Data!L361,"")</f>
        <v/>
      </c>
      <c r="H361" s="11" t="s">
        <v>8219</v>
      </c>
      <c r="I361">
        <v>139</v>
      </c>
      <c r="K361" s="15" t="s">
        <v>8221</v>
      </c>
      <c r="L361">
        <v>8</v>
      </c>
    </row>
    <row r="362" spans="1:12" ht="16" x14ac:dyDescent="0.2">
      <c r="A362">
        <v>360</v>
      </c>
      <c r="B362" s="3" t="s">
        <v>361</v>
      </c>
      <c r="C362" s="14" t="str">
        <f>IF(Raw_Data!F362="successful","successful","")</f>
        <v>successful</v>
      </c>
      <c r="D362">
        <f>IF(Raw_Data!F362="successful",Raw_Data!L362,"")</f>
        <v>87</v>
      </c>
      <c r="E362" t="str">
        <f>IF(Raw_Data!F362="failed","failed","")</f>
        <v/>
      </c>
      <c r="F362" t="str">
        <f>IF(Raw_Data!F362="failed",Raw_Data!L362,"")</f>
        <v/>
      </c>
      <c r="H362" s="11" t="s">
        <v>8219</v>
      </c>
      <c r="I362">
        <v>19</v>
      </c>
      <c r="K362" s="15" t="s">
        <v>8221</v>
      </c>
      <c r="L362">
        <v>2</v>
      </c>
    </row>
    <row r="363" spans="1:12" ht="16" x14ac:dyDescent="0.2">
      <c r="A363">
        <v>361</v>
      </c>
      <c r="B363" s="3" t="s">
        <v>362</v>
      </c>
      <c r="C363" s="14" t="str">
        <f>IF(Raw_Data!F363="successful","successful","")</f>
        <v>successful</v>
      </c>
      <c r="D363">
        <f>IF(Raw_Data!F363="successful",Raw_Data!L363,"")</f>
        <v>354</v>
      </c>
      <c r="E363" t="str">
        <f>IF(Raw_Data!F363="failed","failed","")</f>
        <v/>
      </c>
      <c r="F363" t="str">
        <f>IF(Raw_Data!F363="failed",Raw_Data!L363,"")</f>
        <v/>
      </c>
      <c r="H363" s="11" t="s">
        <v>8219</v>
      </c>
      <c r="I363">
        <v>94</v>
      </c>
      <c r="K363" s="15" t="s">
        <v>8221</v>
      </c>
      <c r="L363">
        <v>0</v>
      </c>
    </row>
    <row r="364" spans="1:12" ht="16" x14ac:dyDescent="0.2">
      <c r="A364">
        <v>362</v>
      </c>
      <c r="B364" s="3" t="s">
        <v>363</v>
      </c>
      <c r="C364" s="14" t="str">
        <f>IF(Raw_Data!F364="successful","successful","")</f>
        <v>successful</v>
      </c>
      <c r="D364">
        <f>IF(Raw_Data!F364="successful",Raw_Data!L364,"")</f>
        <v>86</v>
      </c>
      <c r="E364" t="str">
        <f>IF(Raw_Data!F364="failed","failed","")</f>
        <v/>
      </c>
      <c r="F364" t="str">
        <f>IF(Raw_Data!F364="failed",Raw_Data!L364,"")</f>
        <v/>
      </c>
      <c r="H364" s="11" t="s">
        <v>8219</v>
      </c>
      <c r="I364">
        <v>23</v>
      </c>
      <c r="K364" s="15" t="s">
        <v>8221</v>
      </c>
      <c r="L364">
        <v>3</v>
      </c>
    </row>
    <row r="365" spans="1:12" ht="32" x14ac:dyDescent="0.2">
      <c r="A365">
        <v>363</v>
      </c>
      <c r="B365" s="3" t="s">
        <v>364</v>
      </c>
      <c r="C365" s="14" t="str">
        <f>IF(Raw_Data!F365="successful","successful","")</f>
        <v>successful</v>
      </c>
      <c r="D365">
        <f>IF(Raw_Data!F365="successful",Raw_Data!L365,"")</f>
        <v>26</v>
      </c>
      <c r="E365" t="str">
        <f>IF(Raw_Data!F365="failed","failed","")</f>
        <v/>
      </c>
      <c r="F365" t="str">
        <f>IF(Raw_Data!F365="failed",Raw_Data!L365,"")</f>
        <v/>
      </c>
      <c r="H365" s="11" t="s">
        <v>8219</v>
      </c>
      <c r="I365">
        <v>15</v>
      </c>
      <c r="K365" s="15" t="s">
        <v>8221</v>
      </c>
      <c r="L365">
        <v>4</v>
      </c>
    </row>
    <row r="366" spans="1:12" ht="16" x14ac:dyDescent="0.2">
      <c r="A366">
        <v>364</v>
      </c>
      <c r="B366" s="3" t="s">
        <v>365</v>
      </c>
      <c r="C366" s="14" t="str">
        <f>IF(Raw_Data!F366="successful","successful","")</f>
        <v>successful</v>
      </c>
      <c r="D366">
        <f>IF(Raw_Data!F366="successful",Raw_Data!L366,"")</f>
        <v>113</v>
      </c>
      <c r="E366" t="str">
        <f>IF(Raw_Data!F366="failed","failed","")</f>
        <v/>
      </c>
      <c r="F366" t="str">
        <f>IF(Raw_Data!F366="failed",Raw_Data!L366,"")</f>
        <v/>
      </c>
      <c r="H366" s="11" t="s">
        <v>8219</v>
      </c>
      <c r="I366">
        <v>62</v>
      </c>
      <c r="K366" s="15" t="s">
        <v>8221</v>
      </c>
      <c r="L366">
        <v>3</v>
      </c>
    </row>
    <row r="367" spans="1:12" ht="16" x14ac:dyDescent="0.2">
      <c r="A367">
        <v>365</v>
      </c>
      <c r="B367" s="3" t="s">
        <v>366</v>
      </c>
      <c r="C367" s="14" t="str">
        <f>IF(Raw_Data!F367="successful","successful","")</f>
        <v>successful</v>
      </c>
      <c r="D367">
        <f>IF(Raw_Data!F367="successful",Raw_Data!L367,"")</f>
        <v>65</v>
      </c>
      <c r="E367" t="str">
        <f>IF(Raw_Data!F367="failed","failed","")</f>
        <v/>
      </c>
      <c r="F367" t="str">
        <f>IF(Raw_Data!F367="failed",Raw_Data!L367,"")</f>
        <v/>
      </c>
      <c r="H367" s="11" t="s">
        <v>8219</v>
      </c>
      <c r="I367">
        <v>74</v>
      </c>
      <c r="K367" s="15" t="s">
        <v>8221</v>
      </c>
      <c r="L367">
        <v>6</v>
      </c>
    </row>
    <row r="368" spans="1:12" ht="16" x14ac:dyDescent="0.2">
      <c r="A368">
        <v>366</v>
      </c>
      <c r="B368" s="3" t="s">
        <v>367</v>
      </c>
      <c r="C368" s="14" t="str">
        <f>IF(Raw_Data!F368="successful","successful","")</f>
        <v>successful</v>
      </c>
      <c r="D368">
        <f>IF(Raw_Data!F368="successful",Raw_Data!L368,"")</f>
        <v>134</v>
      </c>
      <c r="E368" t="str">
        <f>IF(Raw_Data!F368="failed","failed","")</f>
        <v/>
      </c>
      <c r="F368" t="str">
        <f>IF(Raw_Data!F368="failed",Raw_Data!L368,"")</f>
        <v/>
      </c>
      <c r="H368" s="11" t="s">
        <v>8219</v>
      </c>
      <c r="I368">
        <v>97</v>
      </c>
      <c r="K368" s="15" t="s">
        <v>8221</v>
      </c>
      <c r="L368">
        <v>0</v>
      </c>
    </row>
    <row r="369" spans="1:12" ht="16" x14ac:dyDescent="0.2">
      <c r="A369">
        <v>367</v>
      </c>
      <c r="B369" s="3" t="s">
        <v>368</v>
      </c>
      <c r="C369" s="14" t="str">
        <f>IF(Raw_Data!F369="successful","successful","")</f>
        <v>successful</v>
      </c>
      <c r="D369">
        <f>IF(Raw_Data!F369="successful",Raw_Data!L369,"")</f>
        <v>119</v>
      </c>
      <c r="E369" t="str">
        <f>IF(Raw_Data!F369="failed","failed","")</f>
        <v/>
      </c>
      <c r="F369" t="str">
        <f>IF(Raw_Data!F369="failed",Raw_Data!L369,"")</f>
        <v/>
      </c>
      <c r="H369" s="11" t="s">
        <v>8219</v>
      </c>
      <c r="I369">
        <v>55</v>
      </c>
      <c r="K369" s="15" t="s">
        <v>8221</v>
      </c>
      <c r="L369">
        <v>0</v>
      </c>
    </row>
    <row r="370" spans="1:12" ht="16" x14ac:dyDescent="0.2">
      <c r="A370">
        <v>368</v>
      </c>
      <c r="B370" s="3" t="s">
        <v>369</v>
      </c>
      <c r="C370" s="14" t="str">
        <f>IF(Raw_Data!F370="successful","successful","")</f>
        <v>successful</v>
      </c>
      <c r="D370">
        <f>IF(Raw_Data!F370="successful",Raw_Data!L370,"")</f>
        <v>159</v>
      </c>
      <c r="E370" t="str">
        <f>IF(Raw_Data!F370="failed","failed","")</f>
        <v/>
      </c>
      <c r="F370" t="str">
        <f>IF(Raw_Data!F370="failed",Raw_Data!L370,"")</f>
        <v/>
      </c>
      <c r="H370" s="11" t="s">
        <v>8219</v>
      </c>
      <c r="I370">
        <v>44</v>
      </c>
      <c r="K370" s="15" t="s">
        <v>8221</v>
      </c>
      <c r="L370">
        <v>0</v>
      </c>
    </row>
    <row r="371" spans="1:12" ht="16" x14ac:dyDescent="0.2">
      <c r="A371">
        <v>369</v>
      </c>
      <c r="B371" s="3" t="s">
        <v>370</v>
      </c>
      <c r="C371" s="14" t="str">
        <f>IF(Raw_Data!F371="successful","successful","")</f>
        <v>successful</v>
      </c>
      <c r="D371">
        <f>IF(Raw_Data!F371="successful",Raw_Data!L371,"")</f>
        <v>167</v>
      </c>
      <c r="E371" t="str">
        <f>IF(Raw_Data!F371="failed","failed","")</f>
        <v/>
      </c>
      <c r="F371" t="str">
        <f>IF(Raw_Data!F371="failed",Raw_Data!L371,"")</f>
        <v/>
      </c>
      <c r="H371" s="11" t="s">
        <v>8219</v>
      </c>
      <c r="I371">
        <v>110</v>
      </c>
      <c r="K371" s="15" t="s">
        <v>8221</v>
      </c>
      <c r="L371">
        <v>8</v>
      </c>
    </row>
    <row r="372" spans="1:12" ht="16" x14ac:dyDescent="0.2">
      <c r="A372">
        <v>370</v>
      </c>
      <c r="B372" s="3" t="s">
        <v>371</v>
      </c>
      <c r="C372" s="14" t="str">
        <f>IF(Raw_Data!F372="successful","successful","")</f>
        <v>successful</v>
      </c>
      <c r="D372">
        <f>IF(Raw_Data!F372="successful",Raw_Data!L372,"")</f>
        <v>43</v>
      </c>
      <c r="E372" t="str">
        <f>IF(Raw_Data!F372="failed","failed","")</f>
        <v/>
      </c>
      <c r="F372" t="str">
        <f>IF(Raw_Data!F372="failed",Raw_Data!L372,"")</f>
        <v/>
      </c>
      <c r="H372" s="11" t="s">
        <v>8219</v>
      </c>
      <c r="I372">
        <v>59</v>
      </c>
      <c r="K372" s="15" t="s">
        <v>8221</v>
      </c>
      <c r="L372">
        <v>5</v>
      </c>
    </row>
    <row r="373" spans="1:12" ht="16" x14ac:dyDescent="0.2">
      <c r="A373">
        <v>371</v>
      </c>
      <c r="B373" s="3" t="s">
        <v>372</v>
      </c>
      <c r="C373" s="14" t="str">
        <f>IF(Raw_Data!F373="successful","successful","")</f>
        <v>successful</v>
      </c>
      <c r="D373">
        <f>IF(Raw_Data!F373="successful",Raw_Data!L373,"")</f>
        <v>1062</v>
      </c>
      <c r="E373" t="str">
        <f>IF(Raw_Data!F373="failed","failed","")</f>
        <v/>
      </c>
      <c r="F373" t="str">
        <f>IF(Raw_Data!F373="failed",Raw_Data!L373,"")</f>
        <v/>
      </c>
      <c r="H373" s="11" t="s">
        <v>8219</v>
      </c>
      <c r="I373">
        <v>62</v>
      </c>
      <c r="K373" s="15" t="s">
        <v>8221</v>
      </c>
      <c r="L373">
        <v>0</v>
      </c>
    </row>
    <row r="374" spans="1:12" ht="16" x14ac:dyDescent="0.2">
      <c r="A374">
        <v>372</v>
      </c>
      <c r="B374" s="3" t="s">
        <v>373</v>
      </c>
      <c r="C374" s="14" t="str">
        <f>IF(Raw_Data!F374="successful","successful","")</f>
        <v>successful</v>
      </c>
      <c r="D374">
        <f>IF(Raw_Data!F374="successful",Raw_Data!L374,"")</f>
        <v>9</v>
      </c>
      <c r="E374" t="str">
        <f>IF(Raw_Data!F374="failed","failed","")</f>
        <v/>
      </c>
      <c r="F374" t="str">
        <f>IF(Raw_Data!F374="failed",Raw_Data!L374,"")</f>
        <v/>
      </c>
      <c r="H374" s="11" t="s">
        <v>8219</v>
      </c>
      <c r="I374">
        <v>105</v>
      </c>
      <c r="K374" s="15" t="s">
        <v>8221</v>
      </c>
      <c r="L374">
        <v>2</v>
      </c>
    </row>
    <row r="375" spans="1:12" ht="16" x14ac:dyDescent="0.2">
      <c r="A375">
        <v>373</v>
      </c>
      <c r="B375" s="3" t="s">
        <v>374</v>
      </c>
      <c r="C375" s="14" t="str">
        <f>IF(Raw_Data!F375="successful","successful","")</f>
        <v>successful</v>
      </c>
      <c r="D375">
        <f>IF(Raw_Data!F375="successful",Raw_Data!L375,"")</f>
        <v>89</v>
      </c>
      <c r="E375" t="str">
        <f>IF(Raw_Data!F375="failed","failed","")</f>
        <v/>
      </c>
      <c r="F375" t="str">
        <f>IF(Raw_Data!F375="failed",Raw_Data!L375,"")</f>
        <v/>
      </c>
      <c r="H375" s="11" t="s">
        <v>8219</v>
      </c>
      <c r="I375">
        <v>26</v>
      </c>
      <c r="K375" s="15" t="s">
        <v>8221</v>
      </c>
      <c r="L375">
        <v>24</v>
      </c>
    </row>
    <row r="376" spans="1:12" ht="16" x14ac:dyDescent="0.2">
      <c r="A376">
        <v>374</v>
      </c>
      <c r="B376" s="3" t="s">
        <v>375</v>
      </c>
      <c r="C376" s="14" t="str">
        <f>IF(Raw_Data!F376="successful","successful","")</f>
        <v>successful</v>
      </c>
      <c r="D376">
        <f>IF(Raw_Data!F376="successful",Raw_Data!L376,"")</f>
        <v>174</v>
      </c>
      <c r="E376" t="str">
        <f>IF(Raw_Data!F376="failed","failed","")</f>
        <v/>
      </c>
      <c r="F376" t="str">
        <f>IF(Raw_Data!F376="failed",Raw_Data!L376,"")</f>
        <v/>
      </c>
      <c r="H376" s="11" t="s">
        <v>8219</v>
      </c>
      <c r="I376">
        <v>49</v>
      </c>
      <c r="K376" s="15" t="s">
        <v>8221</v>
      </c>
      <c r="L376">
        <v>0</v>
      </c>
    </row>
    <row r="377" spans="1:12" ht="16" x14ac:dyDescent="0.2">
      <c r="A377">
        <v>375</v>
      </c>
      <c r="B377" s="3" t="s">
        <v>376</v>
      </c>
      <c r="C377" s="14" t="str">
        <f>IF(Raw_Data!F377="successful","successful","")</f>
        <v>successful</v>
      </c>
      <c r="D377">
        <f>IF(Raw_Data!F377="successful",Raw_Data!L377,"")</f>
        <v>14</v>
      </c>
      <c r="E377" t="str">
        <f>IF(Raw_Data!F377="failed","failed","")</f>
        <v/>
      </c>
      <c r="F377" t="str">
        <f>IF(Raw_Data!F377="failed",Raw_Data!L377,"")</f>
        <v/>
      </c>
      <c r="H377" s="11" t="s">
        <v>8219</v>
      </c>
      <c r="I377">
        <v>68</v>
      </c>
      <c r="K377" s="15" t="s">
        <v>8221</v>
      </c>
      <c r="L377">
        <v>9</v>
      </c>
    </row>
    <row r="378" spans="1:12" ht="16" x14ac:dyDescent="0.2">
      <c r="A378">
        <v>376</v>
      </c>
      <c r="B378" s="3" t="s">
        <v>377</v>
      </c>
      <c r="C378" s="14" t="str">
        <f>IF(Raw_Data!F378="successful","successful","")</f>
        <v>successful</v>
      </c>
      <c r="D378">
        <f>IF(Raw_Data!F378="successful",Raw_Data!L378,"")</f>
        <v>48</v>
      </c>
      <c r="E378" t="str">
        <f>IF(Raw_Data!F378="failed","failed","")</f>
        <v/>
      </c>
      <c r="F378" t="str">
        <f>IF(Raw_Data!F378="failed",Raw_Data!L378,"")</f>
        <v/>
      </c>
      <c r="H378" s="11" t="s">
        <v>8219</v>
      </c>
      <c r="I378">
        <v>22</v>
      </c>
      <c r="K378" s="15" t="s">
        <v>8221</v>
      </c>
      <c r="L378">
        <v>0</v>
      </c>
    </row>
    <row r="379" spans="1:12" ht="16" x14ac:dyDescent="0.2">
      <c r="A379">
        <v>377</v>
      </c>
      <c r="B379" s="3" t="s">
        <v>378</v>
      </c>
      <c r="C379" s="14" t="str">
        <f>IF(Raw_Data!F379="successful","successful","")</f>
        <v>successful</v>
      </c>
      <c r="D379">
        <f>IF(Raw_Data!F379="successful",Raw_Data!L379,"")</f>
        <v>133</v>
      </c>
      <c r="E379" t="str">
        <f>IF(Raw_Data!F379="failed","failed","")</f>
        <v/>
      </c>
      <c r="F379" t="str">
        <f>IF(Raw_Data!F379="failed",Raw_Data!L379,"")</f>
        <v/>
      </c>
      <c r="H379" s="11" t="s">
        <v>8219</v>
      </c>
      <c r="I379">
        <v>18</v>
      </c>
      <c r="K379" s="15" t="s">
        <v>8221</v>
      </c>
      <c r="L379">
        <v>1</v>
      </c>
    </row>
    <row r="380" spans="1:12" ht="16" x14ac:dyDescent="0.2">
      <c r="A380">
        <v>378</v>
      </c>
      <c r="B380" s="3" t="s">
        <v>379</v>
      </c>
      <c r="C380" s="14" t="str">
        <f>IF(Raw_Data!F380="successful","successful","")</f>
        <v>successful</v>
      </c>
      <c r="D380">
        <f>IF(Raw_Data!F380="successful",Raw_Data!L380,"")</f>
        <v>83</v>
      </c>
      <c r="E380" t="str">
        <f>IF(Raw_Data!F380="failed","failed","")</f>
        <v/>
      </c>
      <c r="F380" t="str">
        <f>IF(Raw_Data!F380="failed",Raw_Data!L380,"")</f>
        <v/>
      </c>
      <c r="H380" s="11" t="s">
        <v>8219</v>
      </c>
      <c r="I380">
        <v>19</v>
      </c>
      <c r="K380" s="15" t="s">
        <v>8221</v>
      </c>
      <c r="L380">
        <v>10</v>
      </c>
    </row>
    <row r="381" spans="1:12" ht="16" x14ac:dyDescent="0.2">
      <c r="A381">
        <v>379</v>
      </c>
      <c r="B381" s="3" t="s">
        <v>380</v>
      </c>
      <c r="C381" s="14" t="str">
        <f>IF(Raw_Data!F381="successful","successful","")</f>
        <v>successful</v>
      </c>
      <c r="D381">
        <f>IF(Raw_Data!F381="successful",Raw_Data!L381,"")</f>
        <v>149</v>
      </c>
      <c r="E381" t="str">
        <f>IF(Raw_Data!F381="failed","failed","")</f>
        <v/>
      </c>
      <c r="F381" t="str">
        <f>IF(Raw_Data!F381="failed",Raw_Data!L381,"")</f>
        <v/>
      </c>
      <c r="H381" s="11" t="s">
        <v>8219</v>
      </c>
      <c r="I381">
        <v>99</v>
      </c>
      <c r="K381" s="15" t="s">
        <v>8221</v>
      </c>
      <c r="L381">
        <v>1</v>
      </c>
    </row>
    <row r="382" spans="1:12" ht="16" x14ac:dyDescent="0.2">
      <c r="A382">
        <v>380</v>
      </c>
      <c r="B382" s="3" t="s">
        <v>381</v>
      </c>
      <c r="C382" s="14" t="str">
        <f>IF(Raw_Data!F382="successful","successful","")</f>
        <v>successful</v>
      </c>
      <c r="D382">
        <f>IF(Raw_Data!F382="successful",Raw_Data!L382,"")</f>
        <v>49</v>
      </c>
      <c r="E382" t="str">
        <f>IF(Raw_Data!F382="failed","failed","")</f>
        <v/>
      </c>
      <c r="F382" t="str">
        <f>IF(Raw_Data!F382="failed",Raw_Data!L382,"")</f>
        <v/>
      </c>
      <c r="H382" s="11" t="s">
        <v>8219</v>
      </c>
      <c r="I382">
        <v>27</v>
      </c>
      <c r="K382" s="15" t="s">
        <v>8221</v>
      </c>
      <c r="L382">
        <v>0</v>
      </c>
    </row>
    <row r="383" spans="1:12" ht="16" x14ac:dyDescent="0.2">
      <c r="A383">
        <v>381</v>
      </c>
      <c r="B383" s="3" t="s">
        <v>382</v>
      </c>
      <c r="C383" s="14" t="str">
        <f>IF(Raw_Data!F383="successful","successful","")</f>
        <v>successful</v>
      </c>
      <c r="D383">
        <f>IF(Raw_Data!F383="successful",Raw_Data!L383,"")</f>
        <v>251</v>
      </c>
      <c r="E383" t="str">
        <f>IF(Raw_Data!F383="failed","failed","")</f>
        <v/>
      </c>
      <c r="F383" t="str">
        <f>IF(Raw_Data!F383="failed",Raw_Data!L383,"")</f>
        <v/>
      </c>
      <c r="H383" s="11" t="s">
        <v>8219</v>
      </c>
      <c r="I383">
        <v>25</v>
      </c>
      <c r="K383" s="15" t="s">
        <v>8221</v>
      </c>
      <c r="L383">
        <v>20</v>
      </c>
    </row>
    <row r="384" spans="1:12" ht="16" x14ac:dyDescent="0.2">
      <c r="A384">
        <v>382</v>
      </c>
      <c r="B384" s="3" t="s">
        <v>383</v>
      </c>
      <c r="C384" s="14" t="str">
        <f>IF(Raw_Data!F384="successful","successful","")</f>
        <v>successful</v>
      </c>
      <c r="D384">
        <f>IF(Raw_Data!F384="successful",Raw_Data!L384,"")</f>
        <v>22</v>
      </c>
      <c r="E384" t="str">
        <f>IF(Raw_Data!F384="failed","failed","")</f>
        <v/>
      </c>
      <c r="F384" t="str">
        <f>IF(Raw_Data!F384="failed",Raw_Data!L384,"")</f>
        <v/>
      </c>
      <c r="H384" s="11" t="s">
        <v>8219</v>
      </c>
      <c r="I384">
        <v>14</v>
      </c>
      <c r="K384" s="15" t="s">
        <v>8221</v>
      </c>
      <c r="L384">
        <v>30</v>
      </c>
    </row>
    <row r="385" spans="1:12" ht="16" x14ac:dyDescent="0.2">
      <c r="A385">
        <v>383</v>
      </c>
      <c r="B385" s="3" t="s">
        <v>384</v>
      </c>
      <c r="C385" s="14" t="str">
        <f>IF(Raw_Data!F385="successful","successful","")</f>
        <v>successful</v>
      </c>
      <c r="D385">
        <f>IF(Raw_Data!F385="successful",Raw_Data!L385,"")</f>
        <v>48</v>
      </c>
      <c r="E385" t="str">
        <f>IF(Raw_Data!F385="failed","failed","")</f>
        <v/>
      </c>
      <c r="F385" t="str">
        <f>IF(Raw_Data!F385="failed",Raw_Data!L385,"")</f>
        <v/>
      </c>
      <c r="H385" s="11" t="s">
        <v>8219</v>
      </c>
      <c r="I385">
        <v>35</v>
      </c>
      <c r="K385" s="15" t="s">
        <v>8221</v>
      </c>
      <c r="L385">
        <v>6</v>
      </c>
    </row>
    <row r="386" spans="1:12" ht="16" x14ac:dyDescent="0.2">
      <c r="A386">
        <v>384</v>
      </c>
      <c r="B386" s="3" t="s">
        <v>385</v>
      </c>
      <c r="C386" s="14" t="str">
        <f>IF(Raw_Data!F386="successful","successful","")</f>
        <v>successful</v>
      </c>
      <c r="D386">
        <f>IF(Raw_Data!F386="successful",Raw_Data!L386,"")</f>
        <v>383</v>
      </c>
      <c r="E386" t="str">
        <f>IF(Raw_Data!F386="failed","failed","")</f>
        <v/>
      </c>
      <c r="F386" t="str">
        <f>IF(Raw_Data!F386="failed",Raw_Data!L386,"")</f>
        <v/>
      </c>
      <c r="H386" s="11" t="s">
        <v>8219</v>
      </c>
      <c r="I386">
        <v>10</v>
      </c>
      <c r="K386" s="15" t="s">
        <v>8221</v>
      </c>
      <c r="L386">
        <v>15</v>
      </c>
    </row>
    <row r="387" spans="1:12" ht="16" x14ac:dyDescent="0.2">
      <c r="A387">
        <v>385</v>
      </c>
      <c r="B387" s="3" t="s">
        <v>386</v>
      </c>
      <c r="C387" s="14" t="str">
        <f>IF(Raw_Data!F387="successful","successful","")</f>
        <v>successful</v>
      </c>
      <c r="D387">
        <f>IF(Raw_Data!F387="successful",Raw_Data!L387,"")</f>
        <v>237</v>
      </c>
      <c r="E387" t="str">
        <f>IF(Raw_Data!F387="failed","failed","")</f>
        <v/>
      </c>
      <c r="F387" t="str">
        <f>IF(Raw_Data!F387="failed",Raw_Data!L387,"")</f>
        <v/>
      </c>
      <c r="H387" s="11" t="s">
        <v>8219</v>
      </c>
      <c r="I387">
        <v>29</v>
      </c>
      <c r="K387" s="15" t="s">
        <v>8221</v>
      </c>
      <c r="L387">
        <v>5</v>
      </c>
    </row>
    <row r="388" spans="1:12" ht="16" x14ac:dyDescent="0.2">
      <c r="A388">
        <v>386</v>
      </c>
      <c r="B388" s="3" t="s">
        <v>387</v>
      </c>
      <c r="C388" s="14" t="str">
        <f>IF(Raw_Data!F388="successful","successful","")</f>
        <v>successful</v>
      </c>
      <c r="D388">
        <f>IF(Raw_Data!F388="successful",Raw_Data!L388,"")</f>
        <v>13</v>
      </c>
      <c r="E388" t="str">
        <f>IF(Raw_Data!F388="failed","failed","")</f>
        <v/>
      </c>
      <c r="F388" t="str">
        <f>IF(Raw_Data!F388="failed",Raw_Data!L388,"")</f>
        <v/>
      </c>
      <c r="H388" s="11" t="s">
        <v>8219</v>
      </c>
      <c r="I388">
        <v>44</v>
      </c>
      <c r="K388" s="15" t="s">
        <v>8221</v>
      </c>
      <c r="L388">
        <v>0</v>
      </c>
    </row>
    <row r="389" spans="1:12" ht="16" x14ac:dyDescent="0.2">
      <c r="A389">
        <v>387</v>
      </c>
      <c r="B389" s="3" t="s">
        <v>388</v>
      </c>
      <c r="C389" s="14" t="str">
        <f>IF(Raw_Data!F389="successful","successful","")</f>
        <v>successful</v>
      </c>
      <c r="D389">
        <f>IF(Raw_Data!F389="successful",Raw_Data!L389,"")</f>
        <v>562</v>
      </c>
      <c r="E389" t="str">
        <f>IF(Raw_Data!F389="failed","failed","")</f>
        <v/>
      </c>
      <c r="F389" t="str">
        <f>IF(Raw_Data!F389="failed",Raw_Data!L389,"")</f>
        <v/>
      </c>
      <c r="H389" s="11" t="s">
        <v>8219</v>
      </c>
      <c r="I389">
        <v>17</v>
      </c>
      <c r="K389" s="15" t="s">
        <v>8221</v>
      </c>
      <c r="L389">
        <v>0</v>
      </c>
    </row>
    <row r="390" spans="1:12" ht="16" x14ac:dyDescent="0.2">
      <c r="A390">
        <v>388</v>
      </c>
      <c r="B390" s="3" t="s">
        <v>389</v>
      </c>
      <c r="C390" s="14" t="str">
        <f>IF(Raw_Data!F390="successful","successful","")</f>
        <v>successful</v>
      </c>
      <c r="D390">
        <f>IF(Raw_Data!F390="successful",Raw_Data!L390,"")</f>
        <v>71</v>
      </c>
      <c r="E390" t="str">
        <f>IF(Raw_Data!F390="failed","failed","")</f>
        <v/>
      </c>
      <c r="F390" t="str">
        <f>IF(Raw_Data!F390="failed",Raw_Data!L390,"")</f>
        <v/>
      </c>
      <c r="H390" s="11" t="s">
        <v>8219</v>
      </c>
      <c r="I390">
        <v>34</v>
      </c>
      <c r="K390" s="15" t="s">
        <v>8221</v>
      </c>
      <c r="L390">
        <v>28</v>
      </c>
    </row>
    <row r="391" spans="1:12" ht="16" x14ac:dyDescent="0.2">
      <c r="A391">
        <v>389</v>
      </c>
      <c r="B391" s="3" t="s">
        <v>390</v>
      </c>
      <c r="C391" s="14" t="str">
        <f>IF(Raw_Data!F391="successful","successful","")</f>
        <v>successful</v>
      </c>
      <c r="D391">
        <f>IF(Raw_Data!F391="successful",Raw_Data!L391,"")</f>
        <v>1510</v>
      </c>
      <c r="E391" t="str">
        <f>IF(Raw_Data!F391="failed","failed","")</f>
        <v/>
      </c>
      <c r="F391" t="str">
        <f>IF(Raw_Data!F391="failed",Raw_Data!L391,"")</f>
        <v/>
      </c>
      <c r="H391" s="11" t="s">
        <v>8219</v>
      </c>
      <c r="I391">
        <v>14</v>
      </c>
      <c r="K391" s="15" t="s">
        <v>8221</v>
      </c>
      <c r="L391">
        <v>0</v>
      </c>
    </row>
    <row r="392" spans="1:12" ht="16" x14ac:dyDescent="0.2">
      <c r="A392">
        <v>390</v>
      </c>
      <c r="B392" s="3" t="s">
        <v>391</v>
      </c>
      <c r="C392" s="14" t="str">
        <f>IF(Raw_Data!F392="successful","successful","")</f>
        <v>successful</v>
      </c>
      <c r="D392">
        <f>IF(Raw_Data!F392="successful",Raw_Data!L392,"")</f>
        <v>14</v>
      </c>
      <c r="E392" t="str">
        <f>IF(Raw_Data!F392="failed","failed","")</f>
        <v/>
      </c>
      <c r="F392" t="str">
        <f>IF(Raw_Data!F392="failed",Raw_Data!L392,"")</f>
        <v/>
      </c>
      <c r="H392" s="11" t="s">
        <v>8219</v>
      </c>
      <c r="I392">
        <v>156</v>
      </c>
      <c r="K392" s="15" t="s">
        <v>8221</v>
      </c>
      <c r="L392">
        <v>5</v>
      </c>
    </row>
    <row r="393" spans="1:12" ht="16" x14ac:dyDescent="0.2">
      <c r="A393">
        <v>391</v>
      </c>
      <c r="B393" s="3" t="s">
        <v>392</v>
      </c>
      <c r="C393" s="14" t="str">
        <f>IF(Raw_Data!F393="successful","successful","")</f>
        <v>successful</v>
      </c>
      <c r="D393">
        <f>IF(Raw_Data!F393="successful",Raw_Data!L393,"")</f>
        <v>193</v>
      </c>
      <c r="E393" t="str">
        <f>IF(Raw_Data!F393="failed","failed","")</f>
        <v/>
      </c>
      <c r="F393" t="str">
        <f>IF(Raw_Data!F393="failed",Raw_Data!L393,"")</f>
        <v/>
      </c>
      <c r="H393" s="11" t="s">
        <v>8219</v>
      </c>
      <c r="I393">
        <v>128</v>
      </c>
      <c r="K393" s="15" t="s">
        <v>8221</v>
      </c>
      <c r="L393">
        <v>7</v>
      </c>
    </row>
    <row r="394" spans="1:12" ht="16" x14ac:dyDescent="0.2">
      <c r="A394">
        <v>392</v>
      </c>
      <c r="B394" s="3" t="s">
        <v>393</v>
      </c>
      <c r="C394" s="14" t="str">
        <f>IF(Raw_Data!F394="successful","successful","")</f>
        <v>successful</v>
      </c>
      <c r="D394">
        <f>IF(Raw_Data!F394="successful",Raw_Data!L394,"")</f>
        <v>206</v>
      </c>
      <c r="E394" t="str">
        <f>IF(Raw_Data!F394="failed","failed","")</f>
        <v/>
      </c>
      <c r="F394" t="str">
        <f>IF(Raw_Data!F394="failed",Raw_Data!L394,"")</f>
        <v/>
      </c>
      <c r="H394" s="11" t="s">
        <v>8219</v>
      </c>
      <c r="I394">
        <v>60</v>
      </c>
      <c r="K394" s="15" t="s">
        <v>8221</v>
      </c>
      <c r="L394">
        <v>30</v>
      </c>
    </row>
    <row r="395" spans="1:12" ht="16" x14ac:dyDescent="0.2">
      <c r="A395">
        <v>393</v>
      </c>
      <c r="B395" s="3" t="s">
        <v>394</v>
      </c>
      <c r="C395" s="14" t="str">
        <f>IF(Raw_Data!F395="successful","successful","")</f>
        <v>successful</v>
      </c>
      <c r="D395">
        <f>IF(Raw_Data!F395="successful",Raw_Data!L395,"")</f>
        <v>351</v>
      </c>
      <c r="E395" t="str">
        <f>IF(Raw_Data!F395="failed","failed","")</f>
        <v/>
      </c>
      <c r="F395" t="str">
        <f>IF(Raw_Data!F395="failed",Raw_Data!L395,"")</f>
        <v/>
      </c>
      <c r="H395" s="11" t="s">
        <v>8219</v>
      </c>
      <c r="I395">
        <v>32</v>
      </c>
      <c r="K395" s="15" t="s">
        <v>8221</v>
      </c>
      <c r="L395">
        <v>2</v>
      </c>
    </row>
    <row r="396" spans="1:12" ht="16" x14ac:dyDescent="0.2">
      <c r="A396">
        <v>394</v>
      </c>
      <c r="B396" s="3" t="s">
        <v>395</v>
      </c>
      <c r="C396" s="14" t="str">
        <f>IF(Raw_Data!F396="successful","successful","")</f>
        <v>successful</v>
      </c>
      <c r="D396">
        <f>IF(Raw_Data!F396="successful",Raw_Data!L396,"")</f>
        <v>50</v>
      </c>
      <c r="E396" t="str">
        <f>IF(Raw_Data!F396="failed","failed","")</f>
        <v/>
      </c>
      <c r="F396" t="str">
        <f>IF(Raw_Data!F396="failed",Raw_Data!L396,"")</f>
        <v/>
      </c>
      <c r="H396" s="11" t="s">
        <v>8219</v>
      </c>
      <c r="I396">
        <v>53</v>
      </c>
      <c r="K396" s="15" t="s">
        <v>8221</v>
      </c>
      <c r="L396">
        <v>30</v>
      </c>
    </row>
    <row r="397" spans="1:12" ht="16" x14ac:dyDescent="0.2">
      <c r="A397">
        <v>395</v>
      </c>
      <c r="B397" s="3" t="s">
        <v>396</v>
      </c>
      <c r="C397" s="14" t="str">
        <f>IF(Raw_Data!F397="successful","successful","")</f>
        <v>successful</v>
      </c>
      <c r="D397">
        <f>IF(Raw_Data!F397="successful",Raw_Data!L397,"")</f>
        <v>184</v>
      </c>
      <c r="E397" t="str">
        <f>IF(Raw_Data!F397="failed","failed","")</f>
        <v/>
      </c>
      <c r="F397" t="str">
        <f>IF(Raw_Data!F397="failed",Raw_Data!L397,"")</f>
        <v/>
      </c>
      <c r="H397" s="11" t="s">
        <v>8219</v>
      </c>
      <c r="I397">
        <v>184</v>
      </c>
      <c r="K397" s="15" t="s">
        <v>8221</v>
      </c>
      <c r="L397">
        <v>2</v>
      </c>
    </row>
    <row r="398" spans="1:12" ht="16" x14ac:dyDescent="0.2">
      <c r="A398">
        <v>396</v>
      </c>
      <c r="B398" s="3" t="s">
        <v>397</v>
      </c>
      <c r="C398" s="14" t="str">
        <f>IF(Raw_Data!F398="successful","successful","")</f>
        <v>successful</v>
      </c>
      <c r="D398">
        <f>IF(Raw_Data!F398="successful",Raw_Data!L398,"")</f>
        <v>196</v>
      </c>
      <c r="E398" t="str">
        <f>IF(Raw_Data!F398="failed","failed","")</f>
        <v/>
      </c>
      <c r="F398" t="str">
        <f>IF(Raw_Data!F398="failed",Raw_Data!L398,"")</f>
        <v/>
      </c>
      <c r="H398" s="11" t="s">
        <v>8219</v>
      </c>
      <c r="I398">
        <v>90</v>
      </c>
      <c r="K398" s="15" t="s">
        <v>8221</v>
      </c>
      <c r="L398">
        <v>0</v>
      </c>
    </row>
    <row r="399" spans="1:12" ht="32" x14ac:dyDescent="0.2">
      <c r="A399">
        <v>397</v>
      </c>
      <c r="B399" s="3" t="s">
        <v>398</v>
      </c>
      <c r="C399" s="14" t="str">
        <f>IF(Raw_Data!F399="successful","successful","")</f>
        <v>successful</v>
      </c>
      <c r="D399">
        <f>IF(Raw_Data!F399="successful",Raw_Data!L399,"")</f>
        <v>229</v>
      </c>
      <c r="E399" t="str">
        <f>IF(Raw_Data!F399="failed","failed","")</f>
        <v/>
      </c>
      <c r="F399" t="str">
        <f>IF(Raw_Data!F399="failed",Raw_Data!L399,"")</f>
        <v/>
      </c>
      <c r="H399" s="11" t="s">
        <v>8219</v>
      </c>
      <c r="I399">
        <v>71</v>
      </c>
      <c r="K399" s="15" t="s">
        <v>8221</v>
      </c>
      <c r="L399">
        <v>2</v>
      </c>
    </row>
    <row r="400" spans="1:12" ht="16" x14ac:dyDescent="0.2">
      <c r="A400">
        <v>398</v>
      </c>
      <c r="B400" s="3" t="s">
        <v>399</v>
      </c>
      <c r="C400" s="14" t="str">
        <f>IF(Raw_Data!F400="successful","successful","")</f>
        <v>successful</v>
      </c>
      <c r="D400">
        <f>IF(Raw_Data!F400="successful",Raw_Data!L400,"")</f>
        <v>67</v>
      </c>
      <c r="E400" t="str">
        <f>IF(Raw_Data!F400="failed","failed","")</f>
        <v/>
      </c>
      <c r="F400" t="str">
        <f>IF(Raw_Data!F400="failed",Raw_Data!L400,"")</f>
        <v/>
      </c>
      <c r="H400" s="11" t="s">
        <v>8219</v>
      </c>
      <c r="I400">
        <v>87</v>
      </c>
      <c r="K400" s="15" t="s">
        <v>8221</v>
      </c>
      <c r="L400">
        <v>1</v>
      </c>
    </row>
    <row r="401" spans="1:12" ht="16" x14ac:dyDescent="0.2">
      <c r="A401">
        <v>399</v>
      </c>
      <c r="B401" s="3" t="s">
        <v>400</v>
      </c>
      <c r="C401" s="14" t="str">
        <f>IF(Raw_Data!F401="successful","successful","")</f>
        <v>successful</v>
      </c>
      <c r="D401">
        <f>IF(Raw_Data!F401="successful",Raw_Data!L401,"")</f>
        <v>95</v>
      </c>
      <c r="E401" t="str">
        <f>IF(Raw_Data!F401="failed","failed","")</f>
        <v/>
      </c>
      <c r="F401" t="str">
        <f>IF(Raw_Data!F401="failed",Raw_Data!L401,"")</f>
        <v/>
      </c>
      <c r="H401" s="11" t="s">
        <v>8219</v>
      </c>
      <c r="I401">
        <v>28</v>
      </c>
      <c r="K401" s="15" t="s">
        <v>8221</v>
      </c>
      <c r="L401">
        <v>2</v>
      </c>
    </row>
    <row r="402" spans="1:12" ht="16" x14ac:dyDescent="0.2">
      <c r="A402">
        <v>400</v>
      </c>
      <c r="B402" s="3" t="s">
        <v>401</v>
      </c>
      <c r="C402" s="14" t="str">
        <f>IF(Raw_Data!F402="successful","successful","")</f>
        <v>successful</v>
      </c>
      <c r="D402">
        <f>IF(Raw_Data!F402="successful",Raw_Data!L402,"")</f>
        <v>62</v>
      </c>
      <c r="E402" t="str">
        <f>IF(Raw_Data!F402="failed","failed","")</f>
        <v/>
      </c>
      <c r="F402" t="str">
        <f>IF(Raw_Data!F402="failed",Raw_Data!L402,"")</f>
        <v/>
      </c>
      <c r="H402" s="11" t="s">
        <v>8219</v>
      </c>
      <c r="I402">
        <v>56</v>
      </c>
      <c r="K402" s="15" t="s">
        <v>8221</v>
      </c>
      <c r="L402">
        <v>14</v>
      </c>
    </row>
    <row r="403" spans="1:12" ht="16" x14ac:dyDescent="0.2">
      <c r="A403">
        <v>401</v>
      </c>
      <c r="B403" s="3" t="s">
        <v>402</v>
      </c>
      <c r="C403" s="14" t="str">
        <f>IF(Raw_Data!F403="successful","successful","")</f>
        <v>successful</v>
      </c>
      <c r="D403">
        <f>IF(Raw_Data!F403="successful",Raw_Data!L403,"")</f>
        <v>73</v>
      </c>
      <c r="E403" t="str">
        <f>IF(Raw_Data!F403="failed","failed","")</f>
        <v/>
      </c>
      <c r="F403" t="str">
        <f>IF(Raw_Data!F403="failed",Raw_Data!L403,"")</f>
        <v/>
      </c>
      <c r="H403" s="11" t="s">
        <v>8219</v>
      </c>
      <c r="I403">
        <v>51</v>
      </c>
      <c r="K403" s="15" t="s">
        <v>8221</v>
      </c>
      <c r="L403">
        <v>31</v>
      </c>
    </row>
    <row r="404" spans="1:12" ht="16" x14ac:dyDescent="0.2">
      <c r="A404">
        <v>402</v>
      </c>
      <c r="B404" s="3" t="s">
        <v>403</v>
      </c>
      <c r="C404" s="14" t="str">
        <f>IF(Raw_Data!F404="successful","successful","")</f>
        <v>successful</v>
      </c>
      <c r="D404">
        <f>IF(Raw_Data!F404="successful",Raw_Data!L404,"")</f>
        <v>43</v>
      </c>
      <c r="E404" t="str">
        <f>IF(Raw_Data!F404="failed","failed","")</f>
        <v/>
      </c>
      <c r="F404" t="str">
        <f>IF(Raw_Data!F404="failed",Raw_Data!L404,"")</f>
        <v/>
      </c>
      <c r="H404" s="11" t="s">
        <v>8219</v>
      </c>
      <c r="I404">
        <v>75</v>
      </c>
      <c r="K404" s="15" t="s">
        <v>8221</v>
      </c>
      <c r="L404">
        <v>16</v>
      </c>
    </row>
    <row r="405" spans="1:12" ht="16" x14ac:dyDescent="0.2">
      <c r="A405">
        <v>403</v>
      </c>
      <c r="B405" s="3" t="s">
        <v>404</v>
      </c>
      <c r="C405" s="14" t="str">
        <f>IF(Raw_Data!F405="successful","successful","")</f>
        <v>successful</v>
      </c>
      <c r="D405">
        <f>IF(Raw_Data!F405="successful",Raw_Data!L405,"")</f>
        <v>70</v>
      </c>
      <c r="E405" t="str">
        <f>IF(Raw_Data!F405="failed","failed","")</f>
        <v/>
      </c>
      <c r="F405" t="str">
        <f>IF(Raw_Data!F405="failed",Raw_Data!L405,"")</f>
        <v/>
      </c>
      <c r="H405" s="11" t="s">
        <v>8219</v>
      </c>
      <c r="I405">
        <v>38</v>
      </c>
      <c r="K405" s="15" t="s">
        <v>8221</v>
      </c>
      <c r="L405">
        <v>12</v>
      </c>
    </row>
    <row r="406" spans="1:12" ht="16" x14ac:dyDescent="0.2">
      <c r="A406">
        <v>404</v>
      </c>
      <c r="B406" s="3" t="s">
        <v>405</v>
      </c>
      <c r="C406" s="14" t="str">
        <f>IF(Raw_Data!F406="successful","successful","")</f>
        <v>successful</v>
      </c>
      <c r="D406">
        <f>IF(Raw_Data!F406="successful",Raw_Data!L406,"")</f>
        <v>271</v>
      </c>
      <c r="E406" t="str">
        <f>IF(Raw_Data!F406="failed","failed","")</f>
        <v/>
      </c>
      <c r="F406" t="str">
        <f>IF(Raw_Data!F406="failed",Raw_Data!L406,"")</f>
        <v/>
      </c>
      <c r="H406" s="11" t="s">
        <v>8219</v>
      </c>
      <c r="I406">
        <v>18</v>
      </c>
      <c r="K406" s="15" t="s">
        <v>8221</v>
      </c>
      <c r="L406">
        <v>96</v>
      </c>
    </row>
    <row r="407" spans="1:12" ht="16" x14ac:dyDescent="0.2">
      <c r="A407">
        <v>405</v>
      </c>
      <c r="B407" s="3" t="s">
        <v>406</v>
      </c>
      <c r="C407" s="14" t="str">
        <f>IF(Raw_Data!F407="successful","successful","")</f>
        <v>successful</v>
      </c>
      <c r="D407">
        <f>IF(Raw_Data!F407="successful",Raw_Data!L407,"")</f>
        <v>55</v>
      </c>
      <c r="E407" t="str">
        <f>IF(Raw_Data!F407="failed","failed","")</f>
        <v/>
      </c>
      <c r="F407" t="str">
        <f>IF(Raw_Data!F407="failed",Raw_Data!L407,"")</f>
        <v/>
      </c>
      <c r="H407" s="11" t="s">
        <v>8219</v>
      </c>
      <c r="I407">
        <v>54</v>
      </c>
      <c r="K407" s="15" t="s">
        <v>8221</v>
      </c>
      <c r="L407">
        <v>16</v>
      </c>
    </row>
    <row r="408" spans="1:12" ht="16" x14ac:dyDescent="0.2">
      <c r="A408">
        <v>406</v>
      </c>
      <c r="B408" s="3" t="s">
        <v>407</v>
      </c>
      <c r="C408" s="14" t="str">
        <f>IF(Raw_Data!F408="successful","successful","")</f>
        <v>successful</v>
      </c>
      <c r="D408">
        <f>IF(Raw_Data!F408="successful",Raw_Data!L408,"")</f>
        <v>35</v>
      </c>
      <c r="E408" t="str">
        <f>IF(Raw_Data!F408="failed","failed","")</f>
        <v/>
      </c>
      <c r="F408" t="str">
        <f>IF(Raw_Data!F408="failed",Raw_Data!L408,"")</f>
        <v/>
      </c>
      <c r="H408" s="11" t="s">
        <v>8219</v>
      </c>
      <c r="I408">
        <v>71</v>
      </c>
      <c r="K408" s="15" t="s">
        <v>8221</v>
      </c>
      <c r="L408">
        <v>5</v>
      </c>
    </row>
    <row r="409" spans="1:12" ht="16" x14ac:dyDescent="0.2">
      <c r="A409">
        <v>407</v>
      </c>
      <c r="B409" s="3" t="s">
        <v>408</v>
      </c>
      <c r="C409" s="14" t="str">
        <f>IF(Raw_Data!F409="successful","successful","")</f>
        <v>successful</v>
      </c>
      <c r="D409">
        <f>IF(Raw_Data!F409="successful",Raw_Data!L409,"")</f>
        <v>22</v>
      </c>
      <c r="E409" t="str">
        <f>IF(Raw_Data!F409="failed","failed","")</f>
        <v/>
      </c>
      <c r="F409" t="str">
        <f>IF(Raw_Data!F409="failed",Raw_Data!L409,"")</f>
        <v/>
      </c>
      <c r="H409" s="11" t="s">
        <v>8219</v>
      </c>
      <c r="I409">
        <v>57</v>
      </c>
      <c r="K409" s="15" t="s">
        <v>8221</v>
      </c>
      <c r="L409">
        <v>0</v>
      </c>
    </row>
    <row r="410" spans="1:12" ht="16" x14ac:dyDescent="0.2">
      <c r="A410">
        <v>408</v>
      </c>
      <c r="B410" s="3" t="s">
        <v>409</v>
      </c>
      <c r="C410" s="14" t="str">
        <f>IF(Raw_Data!F410="successful","successful","")</f>
        <v>successful</v>
      </c>
      <c r="D410">
        <f>IF(Raw_Data!F410="successful",Raw_Data!L410,"")</f>
        <v>38</v>
      </c>
      <c r="E410" t="str">
        <f>IF(Raw_Data!F410="failed","failed","")</f>
        <v/>
      </c>
      <c r="F410" t="str">
        <f>IF(Raw_Data!F410="failed",Raw_Data!L410,"")</f>
        <v/>
      </c>
      <c r="H410" s="11" t="s">
        <v>8219</v>
      </c>
      <c r="I410">
        <v>43</v>
      </c>
      <c r="K410" s="15" t="s">
        <v>8221</v>
      </c>
      <c r="L410">
        <v>8</v>
      </c>
    </row>
    <row r="411" spans="1:12" ht="16" x14ac:dyDescent="0.2">
      <c r="A411">
        <v>409</v>
      </c>
      <c r="B411" s="3" t="s">
        <v>410</v>
      </c>
      <c r="C411" s="14" t="str">
        <f>IF(Raw_Data!F411="successful","successful","")</f>
        <v>successful</v>
      </c>
      <c r="D411">
        <f>IF(Raw_Data!F411="successful",Raw_Data!L411,"")</f>
        <v>15</v>
      </c>
      <c r="E411" t="str">
        <f>IF(Raw_Data!F411="failed","failed","")</f>
        <v/>
      </c>
      <c r="F411" t="str">
        <f>IF(Raw_Data!F411="failed",Raw_Data!L411,"")</f>
        <v/>
      </c>
      <c r="H411" s="11" t="s">
        <v>8219</v>
      </c>
      <c r="I411">
        <v>52</v>
      </c>
      <c r="K411" s="15" t="s">
        <v>8221</v>
      </c>
      <c r="L411">
        <v>7</v>
      </c>
    </row>
    <row r="412" spans="1:12" ht="16" x14ac:dyDescent="0.2">
      <c r="A412">
        <v>410</v>
      </c>
      <c r="B412" s="3" t="s">
        <v>411</v>
      </c>
      <c r="C412" s="14" t="str">
        <f>IF(Raw_Data!F412="successful","successful","")</f>
        <v>successful</v>
      </c>
      <c r="D412">
        <f>IF(Raw_Data!F412="successful",Raw_Data!L412,"")</f>
        <v>7</v>
      </c>
      <c r="E412" t="str">
        <f>IF(Raw_Data!F412="failed","failed","")</f>
        <v/>
      </c>
      <c r="F412" t="str">
        <f>IF(Raw_Data!F412="failed",Raw_Data!L412,"")</f>
        <v/>
      </c>
      <c r="H412" s="11" t="s">
        <v>8219</v>
      </c>
      <c r="I412">
        <v>27</v>
      </c>
      <c r="K412" s="15" t="s">
        <v>8221</v>
      </c>
      <c r="L412">
        <v>24</v>
      </c>
    </row>
    <row r="413" spans="1:12" ht="16" x14ac:dyDescent="0.2">
      <c r="A413">
        <v>411</v>
      </c>
      <c r="B413" s="3" t="s">
        <v>412</v>
      </c>
      <c r="C413" s="14" t="str">
        <f>IF(Raw_Data!F413="successful","successful","")</f>
        <v>successful</v>
      </c>
      <c r="D413">
        <f>IF(Raw_Data!F413="successful",Raw_Data!L413,"")</f>
        <v>241</v>
      </c>
      <c r="E413" t="str">
        <f>IF(Raw_Data!F413="failed","failed","")</f>
        <v/>
      </c>
      <c r="F413" t="str">
        <f>IF(Raw_Data!F413="failed",Raw_Data!L413,"")</f>
        <v/>
      </c>
      <c r="H413" s="11" t="s">
        <v>8219</v>
      </c>
      <c r="I413">
        <v>12</v>
      </c>
      <c r="K413" s="15" t="s">
        <v>8221</v>
      </c>
      <c r="L413">
        <v>121</v>
      </c>
    </row>
    <row r="414" spans="1:12" ht="16" x14ac:dyDescent="0.2">
      <c r="A414">
        <v>412</v>
      </c>
      <c r="B414" s="3" t="s">
        <v>413</v>
      </c>
      <c r="C414" s="14" t="str">
        <f>IF(Raw_Data!F414="successful","successful","")</f>
        <v>successful</v>
      </c>
      <c r="D414">
        <f>IF(Raw_Data!F414="successful",Raw_Data!L414,"")</f>
        <v>55</v>
      </c>
      <c r="E414" t="str">
        <f>IF(Raw_Data!F414="failed","failed","")</f>
        <v/>
      </c>
      <c r="F414" t="str">
        <f>IF(Raw_Data!F414="failed",Raw_Data!L414,"")</f>
        <v/>
      </c>
      <c r="H414" s="11" t="s">
        <v>8219</v>
      </c>
      <c r="I414">
        <v>33</v>
      </c>
      <c r="K414" s="15" t="s">
        <v>8221</v>
      </c>
      <c r="L414">
        <v>196</v>
      </c>
    </row>
    <row r="415" spans="1:12" ht="16" x14ac:dyDescent="0.2">
      <c r="A415">
        <v>413</v>
      </c>
      <c r="B415" s="3" t="s">
        <v>414</v>
      </c>
      <c r="C415" s="14" t="str">
        <f>IF(Raw_Data!F415="successful","successful","")</f>
        <v>successful</v>
      </c>
      <c r="D415">
        <f>IF(Raw_Data!F415="successful",Raw_Data!L415,"")</f>
        <v>171</v>
      </c>
      <c r="E415" t="str">
        <f>IF(Raw_Data!F415="failed","failed","")</f>
        <v/>
      </c>
      <c r="F415" t="str">
        <f>IF(Raw_Data!F415="failed",Raw_Data!L415,"")</f>
        <v/>
      </c>
      <c r="H415" s="11" t="s">
        <v>8219</v>
      </c>
      <c r="I415">
        <v>96</v>
      </c>
      <c r="K415" s="15" t="s">
        <v>8221</v>
      </c>
      <c r="L415">
        <v>5</v>
      </c>
    </row>
    <row r="416" spans="1:12" ht="16" x14ac:dyDescent="0.2">
      <c r="A416">
        <v>414</v>
      </c>
      <c r="B416" s="3" t="s">
        <v>415</v>
      </c>
      <c r="C416" s="14" t="str">
        <f>IF(Raw_Data!F416="successful","successful","")</f>
        <v>successful</v>
      </c>
      <c r="D416">
        <f>IF(Raw_Data!F416="successful",Raw_Data!L416,"")</f>
        <v>208</v>
      </c>
      <c r="E416" t="str">
        <f>IF(Raw_Data!F416="failed","failed","")</f>
        <v/>
      </c>
      <c r="F416" t="str">
        <f>IF(Raw_Data!F416="failed",Raw_Data!L416,"")</f>
        <v/>
      </c>
      <c r="H416" s="11" t="s">
        <v>8219</v>
      </c>
      <c r="I416">
        <v>28</v>
      </c>
      <c r="K416" s="15" t="s">
        <v>8221</v>
      </c>
      <c r="L416">
        <v>73</v>
      </c>
    </row>
    <row r="417" spans="1:12" ht="16" x14ac:dyDescent="0.2">
      <c r="A417">
        <v>415</v>
      </c>
      <c r="B417" s="3" t="s">
        <v>416</v>
      </c>
      <c r="C417" s="14" t="str">
        <f>IF(Raw_Data!F417="successful","successful","")</f>
        <v>successful</v>
      </c>
      <c r="D417">
        <f>IF(Raw_Data!F417="successful",Raw_Data!L417,"")</f>
        <v>21</v>
      </c>
      <c r="E417" t="str">
        <f>IF(Raw_Data!F417="failed","failed","")</f>
        <v/>
      </c>
      <c r="F417" t="str">
        <f>IF(Raw_Data!F417="failed",Raw_Data!L417,"")</f>
        <v/>
      </c>
      <c r="H417" s="11" t="s">
        <v>8219</v>
      </c>
      <c r="I417">
        <v>43</v>
      </c>
      <c r="K417" s="15" t="s">
        <v>8221</v>
      </c>
      <c r="L417">
        <v>93</v>
      </c>
    </row>
    <row r="418" spans="1:12" ht="16" x14ac:dyDescent="0.2">
      <c r="A418">
        <v>416</v>
      </c>
      <c r="B418" s="3" t="s">
        <v>417</v>
      </c>
      <c r="C418" s="14" t="str">
        <f>IF(Raw_Data!F418="successful","successful","")</f>
        <v>successful</v>
      </c>
      <c r="D418">
        <f>IF(Raw_Data!F418="successful",Raw_Data!L418,"")</f>
        <v>25</v>
      </c>
      <c r="E418" t="str">
        <f>IF(Raw_Data!F418="failed","failed","")</f>
        <v/>
      </c>
      <c r="F418" t="str">
        <f>IF(Raw_Data!F418="failed",Raw_Data!L418,"")</f>
        <v/>
      </c>
      <c r="H418" s="11" t="s">
        <v>8219</v>
      </c>
      <c r="I418">
        <v>205</v>
      </c>
      <c r="K418" s="15" t="s">
        <v>8221</v>
      </c>
      <c r="L418">
        <v>17</v>
      </c>
    </row>
    <row r="419" spans="1:12" ht="16" x14ac:dyDescent="0.2">
      <c r="A419">
        <v>417</v>
      </c>
      <c r="B419" s="3" t="s">
        <v>418</v>
      </c>
      <c r="C419" s="14" t="str">
        <f>IF(Raw_Data!F419="successful","successful","")</f>
        <v>successful</v>
      </c>
      <c r="D419">
        <f>IF(Raw_Data!F419="successful",Raw_Data!L419,"")</f>
        <v>52</v>
      </c>
      <c r="E419" t="str">
        <f>IF(Raw_Data!F419="failed","failed","")</f>
        <v/>
      </c>
      <c r="F419" t="str">
        <f>IF(Raw_Data!F419="failed",Raw_Data!L419,"")</f>
        <v/>
      </c>
      <c r="H419" s="11" t="s">
        <v>8219</v>
      </c>
      <c r="I419">
        <v>23</v>
      </c>
      <c r="K419" s="15" t="s">
        <v>8221</v>
      </c>
      <c r="L419">
        <v>7</v>
      </c>
    </row>
    <row r="420" spans="1:12" ht="16" x14ac:dyDescent="0.2">
      <c r="A420">
        <v>418</v>
      </c>
      <c r="B420" s="3" t="s">
        <v>419</v>
      </c>
      <c r="C420" s="14" t="str">
        <f>IF(Raw_Data!F420="successful","successful","")</f>
        <v>successful</v>
      </c>
      <c r="D420">
        <f>IF(Raw_Data!F420="successful",Raw_Data!L420,"")</f>
        <v>104</v>
      </c>
      <c r="E420" t="str">
        <f>IF(Raw_Data!F420="failed","failed","")</f>
        <v/>
      </c>
      <c r="F420" t="str">
        <f>IF(Raw_Data!F420="failed",Raw_Data!L420,"")</f>
        <v/>
      </c>
      <c r="H420" s="11" t="s">
        <v>8219</v>
      </c>
      <c r="I420">
        <v>19</v>
      </c>
      <c r="K420" s="15" t="s">
        <v>8221</v>
      </c>
      <c r="L420">
        <v>17</v>
      </c>
    </row>
    <row r="421" spans="1:12" ht="16" x14ac:dyDescent="0.2">
      <c r="A421">
        <v>419</v>
      </c>
      <c r="B421" s="3" t="s">
        <v>420</v>
      </c>
      <c r="C421" s="14" t="str">
        <f>IF(Raw_Data!F421="successful","successful","")</f>
        <v>successful</v>
      </c>
      <c r="D421">
        <f>IF(Raw_Data!F421="successful",Raw_Data!L421,"")</f>
        <v>73</v>
      </c>
      <c r="E421" t="str">
        <f>IF(Raw_Data!F421="failed","failed","")</f>
        <v/>
      </c>
      <c r="F421" t="str">
        <f>IF(Raw_Data!F421="failed",Raw_Data!L421,"")</f>
        <v/>
      </c>
      <c r="H421" s="11" t="s">
        <v>8219</v>
      </c>
      <c r="I421">
        <v>14</v>
      </c>
      <c r="K421" s="15" t="s">
        <v>8221</v>
      </c>
      <c r="L421">
        <v>171</v>
      </c>
    </row>
    <row r="422" spans="1:12" ht="16" x14ac:dyDescent="0.2">
      <c r="A422">
        <v>420</v>
      </c>
      <c r="B422" s="3" t="s">
        <v>421</v>
      </c>
      <c r="C422" s="14" t="str">
        <f>IF(Raw_Data!F422="successful","successful","")</f>
        <v/>
      </c>
      <c r="D422" t="str">
        <f>IF(Raw_Data!F422="successful",Raw_Data!L422,"")</f>
        <v/>
      </c>
      <c r="E422" t="str">
        <f>IF(Raw_Data!F422="failed","failed","")</f>
        <v>failed</v>
      </c>
      <c r="F422">
        <f>IF(Raw_Data!F422="failed",Raw_Data!L422,"")</f>
        <v>3</v>
      </c>
      <c r="H422" s="11" t="s">
        <v>8219</v>
      </c>
      <c r="I422">
        <v>38</v>
      </c>
      <c r="K422" s="15" t="s">
        <v>8221</v>
      </c>
      <c r="L422">
        <v>188</v>
      </c>
    </row>
    <row r="423" spans="1:12" ht="16" x14ac:dyDescent="0.2">
      <c r="A423">
        <v>421</v>
      </c>
      <c r="B423" s="3" t="s">
        <v>422</v>
      </c>
      <c r="C423" s="14" t="str">
        <f>IF(Raw_Data!F423="successful","successful","")</f>
        <v/>
      </c>
      <c r="D423" t="str">
        <f>IF(Raw_Data!F423="successful",Raw_Data!L423,"")</f>
        <v/>
      </c>
      <c r="E423" t="str">
        <f>IF(Raw_Data!F423="failed","failed","")</f>
        <v>failed</v>
      </c>
      <c r="F423">
        <f>IF(Raw_Data!F423="failed",Raw_Data!L423,"")</f>
        <v>6</v>
      </c>
      <c r="H423" s="11" t="s">
        <v>8219</v>
      </c>
      <c r="I423">
        <v>78</v>
      </c>
      <c r="K423" s="15" t="s">
        <v>8221</v>
      </c>
      <c r="L423">
        <v>110</v>
      </c>
    </row>
    <row r="424" spans="1:12" ht="16" x14ac:dyDescent="0.2">
      <c r="A424">
        <v>422</v>
      </c>
      <c r="B424" s="3" t="s">
        <v>423</v>
      </c>
      <c r="C424" s="14" t="str">
        <f>IF(Raw_Data!F424="successful","successful","")</f>
        <v/>
      </c>
      <c r="D424" t="str">
        <f>IF(Raw_Data!F424="successful",Raw_Data!L424,"")</f>
        <v/>
      </c>
      <c r="E424" t="str">
        <f>IF(Raw_Data!F424="failed","failed","")</f>
        <v>failed</v>
      </c>
      <c r="F424">
        <f>IF(Raw_Data!F424="failed",Raw_Data!L424,"")</f>
        <v>12</v>
      </c>
      <c r="H424" s="11" t="s">
        <v>8219</v>
      </c>
      <c r="I424">
        <v>69</v>
      </c>
      <c r="K424" s="15" t="s">
        <v>8221</v>
      </c>
      <c r="L424">
        <v>37</v>
      </c>
    </row>
    <row r="425" spans="1:12" ht="16" x14ac:dyDescent="0.2">
      <c r="A425">
        <v>423</v>
      </c>
      <c r="B425" s="3" t="s">
        <v>424</v>
      </c>
      <c r="C425" s="14" t="str">
        <f>IF(Raw_Data!F425="successful","successful","")</f>
        <v/>
      </c>
      <c r="D425" t="str">
        <f>IF(Raw_Data!F425="successful",Raw_Data!L425,"")</f>
        <v/>
      </c>
      <c r="E425" t="str">
        <f>IF(Raw_Data!F425="failed","failed","")</f>
        <v>failed</v>
      </c>
      <c r="F425">
        <f>IF(Raw_Data!F425="failed",Raw_Data!L425,"")</f>
        <v>13</v>
      </c>
      <c r="H425" s="11" t="s">
        <v>8219</v>
      </c>
      <c r="I425">
        <v>33</v>
      </c>
      <c r="K425" s="15" t="s">
        <v>8221</v>
      </c>
      <c r="L425">
        <v>9</v>
      </c>
    </row>
    <row r="426" spans="1:12" ht="16" x14ac:dyDescent="0.2">
      <c r="A426">
        <v>424</v>
      </c>
      <c r="B426" s="3" t="s">
        <v>425</v>
      </c>
      <c r="C426" s="14" t="str">
        <f>IF(Raw_Data!F426="successful","successful","")</f>
        <v/>
      </c>
      <c r="D426" t="str">
        <f>IF(Raw_Data!F426="successful",Raw_Data!L426,"")</f>
        <v/>
      </c>
      <c r="E426" t="str">
        <f>IF(Raw_Data!F426="failed","failed","")</f>
        <v>failed</v>
      </c>
      <c r="F426">
        <f>IF(Raw_Data!F426="failed",Raw_Data!L426,"")</f>
        <v>5</v>
      </c>
      <c r="H426" s="11" t="s">
        <v>8219</v>
      </c>
      <c r="I426">
        <v>54</v>
      </c>
      <c r="K426" s="15" t="s">
        <v>8221</v>
      </c>
      <c r="L426">
        <v>29</v>
      </c>
    </row>
    <row r="427" spans="1:12" ht="16" x14ac:dyDescent="0.2">
      <c r="A427">
        <v>425</v>
      </c>
      <c r="B427" s="3" t="s">
        <v>426</v>
      </c>
      <c r="C427" s="14" t="str">
        <f>IF(Raw_Data!F427="successful","successful","")</f>
        <v/>
      </c>
      <c r="D427" t="str">
        <f>IF(Raw_Data!F427="successful",Raw_Data!L427,"")</f>
        <v/>
      </c>
      <c r="E427" t="str">
        <f>IF(Raw_Data!F427="failed","failed","")</f>
        <v>failed</v>
      </c>
      <c r="F427">
        <f>IF(Raw_Data!F427="failed",Raw_Data!L427,"")</f>
        <v>2</v>
      </c>
      <c r="H427" s="11" t="s">
        <v>8219</v>
      </c>
      <c r="I427">
        <v>99</v>
      </c>
      <c r="K427" s="15" t="s">
        <v>8221</v>
      </c>
      <c r="L427">
        <v>6</v>
      </c>
    </row>
    <row r="428" spans="1:12" ht="16" x14ac:dyDescent="0.2">
      <c r="A428">
        <v>426</v>
      </c>
      <c r="B428" s="3" t="s">
        <v>427</v>
      </c>
      <c r="C428" s="14" t="str">
        <f>IF(Raw_Data!F428="successful","successful","")</f>
        <v/>
      </c>
      <c r="D428" t="str">
        <f>IF(Raw_Data!F428="successful",Raw_Data!L428,"")</f>
        <v/>
      </c>
      <c r="E428" t="str">
        <f>IF(Raw_Data!F428="failed","failed","")</f>
        <v>failed</v>
      </c>
      <c r="F428">
        <f>IF(Raw_Data!F428="failed",Raw_Data!L428,"")</f>
        <v>8</v>
      </c>
      <c r="H428" s="11" t="s">
        <v>8219</v>
      </c>
      <c r="I428">
        <v>49</v>
      </c>
      <c r="K428" s="15" t="s">
        <v>8221</v>
      </c>
      <c r="L428">
        <v>30</v>
      </c>
    </row>
    <row r="429" spans="1:12" ht="16" x14ac:dyDescent="0.2">
      <c r="A429">
        <v>427</v>
      </c>
      <c r="B429" s="3" t="s">
        <v>428</v>
      </c>
      <c r="C429" s="14" t="str">
        <f>IF(Raw_Data!F429="successful","successful","")</f>
        <v/>
      </c>
      <c r="D429" t="str">
        <f>IF(Raw_Data!F429="successful",Raw_Data!L429,"")</f>
        <v/>
      </c>
      <c r="E429" t="str">
        <f>IF(Raw_Data!F429="failed","failed","")</f>
        <v>failed</v>
      </c>
      <c r="F429">
        <f>IF(Raw_Data!F429="failed",Raw_Data!L429,"")</f>
        <v>0</v>
      </c>
      <c r="H429" s="11" t="s">
        <v>8219</v>
      </c>
      <c r="I429">
        <v>11</v>
      </c>
      <c r="K429" s="15" t="s">
        <v>8221</v>
      </c>
      <c r="L429">
        <v>81</v>
      </c>
    </row>
    <row r="430" spans="1:12" ht="16" x14ac:dyDescent="0.2">
      <c r="A430">
        <v>428</v>
      </c>
      <c r="B430" s="3" t="s">
        <v>429</v>
      </c>
      <c r="C430" s="14" t="str">
        <f>IF(Raw_Data!F430="successful","successful","")</f>
        <v/>
      </c>
      <c r="D430" t="str">
        <f>IF(Raw_Data!F430="successful",Raw_Data!L430,"")</f>
        <v/>
      </c>
      <c r="E430" t="str">
        <f>IF(Raw_Data!F430="failed","failed","")</f>
        <v>failed</v>
      </c>
      <c r="F430">
        <f>IF(Raw_Data!F430="failed",Raw_Data!L430,"")</f>
        <v>13</v>
      </c>
      <c r="H430" s="11" t="s">
        <v>8219</v>
      </c>
      <c r="I430">
        <v>38</v>
      </c>
      <c r="K430" s="15" t="s">
        <v>8221</v>
      </c>
      <c r="L430">
        <v>4</v>
      </c>
    </row>
    <row r="431" spans="1:12" ht="16" x14ac:dyDescent="0.2">
      <c r="A431">
        <v>429</v>
      </c>
      <c r="B431" s="3" t="s">
        <v>430</v>
      </c>
      <c r="C431" s="14" t="str">
        <f>IF(Raw_Data!F431="successful","successful","")</f>
        <v/>
      </c>
      <c r="D431" t="str">
        <f>IF(Raw_Data!F431="successful",Raw_Data!L431,"")</f>
        <v/>
      </c>
      <c r="E431" t="str">
        <f>IF(Raw_Data!F431="failed","failed","")</f>
        <v>failed</v>
      </c>
      <c r="F431">
        <f>IF(Raw_Data!F431="failed",Raw_Data!L431,"")</f>
        <v>0</v>
      </c>
      <c r="H431" s="11" t="s">
        <v>8219</v>
      </c>
      <c r="I431">
        <v>16</v>
      </c>
      <c r="K431" s="15" t="s">
        <v>8221</v>
      </c>
      <c r="L431">
        <v>11</v>
      </c>
    </row>
    <row r="432" spans="1:12" ht="16" x14ac:dyDescent="0.2">
      <c r="A432">
        <v>430</v>
      </c>
      <c r="B432" s="3" t="s">
        <v>431</v>
      </c>
      <c r="C432" s="14" t="str">
        <f>IF(Raw_Data!F432="successful","successful","")</f>
        <v/>
      </c>
      <c r="D432" t="str">
        <f>IF(Raw_Data!F432="successful",Raw_Data!L432,"")</f>
        <v/>
      </c>
      <c r="E432" t="str">
        <f>IF(Raw_Data!F432="failed","failed","")</f>
        <v>failed</v>
      </c>
      <c r="F432">
        <f>IF(Raw_Data!F432="failed",Raw_Data!L432,"")</f>
        <v>5</v>
      </c>
      <c r="H432" s="11" t="s">
        <v>8219</v>
      </c>
      <c r="I432">
        <v>32</v>
      </c>
      <c r="K432" s="15" t="s">
        <v>8221</v>
      </c>
      <c r="L432">
        <v>14</v>
      </c>
    </row>
    <row r="433" spans="1:12" ht="16" x14ac:dyDescent="0.2">
      <c r="A433">
        <v>431</v>
      </c>
      <c r="B433" s="3" t="s">
        <v>432</v>
      </c>
      <c r="C433" s="14" t="str">
        <f>IF(Raw_Data!F433="successful","successful","")</f>
        <v/>
      </c>
      <c r="D433" t="str">
        <f>IF(Raw_Data!F433="successful",Raw_Data!L433,"")</f>
        <v/>
      </c>
      <c r="E433" t="str">
        <f>IF(Raw_Data!F433="failed","failed","")</f>
        <v>failed</v>
      </c>
      <c r="F433">
        <f>IF(Raw_Data!F433="failed",Raw_Data!L433,"")</f>
        <v>8</v>
      </c>
      <c r="H433" s="11" t="s">
        <v>8219</v>
      </c>
      <c r="I433">
        <v>20</v>
      </c>
      <c r="K433" s="15" t="s">
        <v>8221</v>
      </c>
      <c r="L433">
        <v>5</v>
      </c>
    </row>
    <row r="434" spans="1:12" ht="16" x14ac:dyDescent="0.2">
      <c r="A434">
        <v>432</v>
      </c>
      <c r="B434" s="3" t="s">
        <v>433</v>
      </c>
      <c r="C434" s="14" t="str">
        <f>IF(Raw_Data!F434="successful","successful","")</f>
        <v/>
      </c>
      <c r="D434" t="str">
        <f>IF(Raw_Data!F434="successful",Raw_Data!L434,"")</f>
        <v/>
      </c>
      <c r="E434" t="str">
        <f>IF(Raw_Data!F434="failed","failed","")</f>
        <v>failed</v>
      </c>
      <c r="F434">
        <f>IF(Raw_Data!F434="failed",Raw_Data!L434,"")</f>
        <v>8</v>
      </c>
      <c r="H434" s="11" t="s">
        <v>8219</v>
      </c>
      <c r="I434">
        <v>154</v>
      </c>
      <c r="K434" s="15" t="s">
        <v>8221</v>
      </c>
      <c r="L434">
        <v>45</v>
      </c>
    </row>
    <row r="435" spans="1:12" ht="16" x14ac:dyDescent="0.2">
      <c r="A435">
        <v>433</v>
      </c>
      <c r="B435" s="3" t="s">
        <v>434</v>
      </c>
      <c r="C435" s="14" t="str">
        <f>IF(Raw_Data!F435="successful","successful","")</f>
        <v/>
      </c>
      <c r="D435" t="str">
        <f>IF(Raw_Data!F435="successful",Raw_Data!L435,"")</f>
        <v/>
      </c>
      <c r="E435" t="str">
        <f>IF(Raw_Data!F435="failed","failed","")</f>
        <v>failed</v>
      </c>
      <c r="F435">
        <f>IF(Raw_Data!F435="failed",Raw_Data!L435,"")</f>
        <v>0</v>
      </c>
      <c r="H435" s="11" t="s">
        <v>8219</v>
      </c>
      <c r="I435">
        <v>41</v>
      </c>
      <c r="K435" s="15" t="s">
        <v>8221</v>
      </c>
      <c r="L435">
        <v>8</v>
      </c>
    </row>
    <row r="436" spans="1:12" ht="16" x14ac:dyDescent="0.2">
      <c r="A436">
        <v>434</v>
      </c>
      <c r="B436" s="3" t="s">
        <v>435</v>
      </c>
      <c r="C436" s="14" t="str">
        <f>IF(Raw_Data!F436="successful","successful","")</f>
        <v/>
      </c>
      <c r="D436" t="str">
        <f>IF(Raw_Data!F436="successful",Raw_Data!L436,"")</f>
        <v/>
      </c>
      <c r="E436" t="str">
        <f>IF(Raw_Data!F436="failed","failed","")</f>
        <v>failed</v>
      </c>
      <c r="F436">
        <f>IF(Raw_Data!F436="failed",Raw_Data!L436,"")</f>
        <v>2</v>
      </c>
      <c r="H436" s="11" t="s">
        <v>8219</v>
      </c>
      <c r="I436">
        <v>75</v>
      </c>
      <c r="K436" s="15" t="s">
        <v>8221</v>
      </c>
      <c r="L436">
        <v>3</v>
      </c>
    </row>
    <row r="437" spans="1:12" ht="16" x14ac:dyDescent="0.2">
      <c r="A437">
        <v>435</v>
      </c>
      <c r="B437" s="3" t="s">
        <v>436</v>
      </c>
      <c r="C437" s="14" t="str">
        <f>IF(Raw_Data!F437="successful","successful","")</f>
        <v/>
      </c>
      <c r="D437" t="str">
        <f>IF(Raw_Data!F437="successful",Raw_Data!L437,"")</f>
        <v/>
      </c>
      <c r="E437" t="str">
        <f>IF(Raw_Data!F437="failed","failed","")</f>
        <v>failed</v>
      </c>
      <c r="F437">
        <f>IF(Raw_Data!F437="failed",Raw_Data!L437,"")</f>
        <v>3</v>
      </c>
      <c r="H437" s="11" t="s">
        <v>8219</v>
      </c>
      <c r="I437">
        <v>40</v>
      </c>
      <c r="K437" s="15" t="s">
        <v>8221</v>
      </c>
      <c r="L437">
        <v>24</v>
      </c>
    </row>
    <row r="438" spans="1:12" ht="16" x14ac:dyDescent="0.2">
      <c r="A438">
        <v>436</v>
      </c>
      <c r="B438" s="3" t="s">
        <v>437</v>
      </c>
      <c r="C438" s="14" t="str">
        <f>IF(Raw_Data!F438="successful","successful","")</f>
        <v/>
      </c>
      <c r="D438" t="str">
        <f>IF(Raw_Data!F438="successful",Raw_Data!L438,"")</f>
        <v/>
      </c>
      <c r="E438" t="str">
        <f>IF(Raw_Data!F438="failed","failed","")</f>
        <v>failed</v>
      </c>
      <c r="F438">
        <f>IF(Raw_Data!F438="failed",Raw_Data!L438,"")</f>
        <v>0</v>
      </c>
      <c r="H438" s="11" t="s">
        <v>8219</v>
      </c>
      <c r="I438">
        <v>46</v>
      </c>
      <c r="K438" s="15" t="s">
        <v>8221</v>
      </c>
      <c r="L438">
        <v>18</v>
      </c>
    </row>
    <row r="439" spans="1:12" ht="16" x14ac:dyDescent="0.2">
      <c r="A439">
        <v>437</v>
      </c>
      <c r="B439" s="3" t="s">
        <v>438</v>
      </c>
      <c r="C439" s="14" t="str">
        <f>IF(Raw_Data!F439="successful","successful","")</f>
        <v/>
      </c>
      <c r="D439" t="str">
        <f>IF(Raw_Data!F439="successful",Raw_Data!L439,"")</f>
        <v/>
      </c>
      <c r="E439" t="str">
        <f>IF(Raw_Data!F439="failed","failed","")</f>
        <v>failed</v>
      </c>
      <c r="F439">
        <f>IF(Raw_Data!F439="failed",Raw_Data!L439,"")</f>
        <v>0</v>
      </c>
      <c r="H439" s="11" t="s">
        <v>8219</v>
      </c>
      <c r="I439">
        <v>62</v>
      </c>
      <c r="K439" s="15" t="s">
        <v>8221</v>
      </c>
      <c r="L439">
        <v>12</v>
      </c>
    </row>
    <row r="440" spans="1:12" ht="16" x14ac:dyDescent="0.2">
      <c r="A440">
        <v>438</v>
      </c>
      <c r="B440" s="3" t="s">
        <v>439</v>
      </c>
      <c r="C440" s="14" t="str">
        <f>IF(Raw_Data!F440="successful","successful","")</f>
        <v/>
      </c>
      <c r="D440" t="str">
        <f>IF(Raw_Data!F440="successful",Raw_Data!L440,"")</f>
        <v/>
      </c>
      <c r="E440" t="str">
        <f>IF(Raw_Data!F440="failed","failed","")</f>
        <v>failed</v>
      </c>
      <c r="F440">
        <f>IF(Raw_Data!F440="failed",Raw_Data!L440,"")</f>
        <v>11</v>
      </c>
      <c r="H440" s="11" t="s">
        <v>8219</v>
      </c>
      <c r="I440">
        <v>61</v>
      </c>
      <c r="K440" s="15" t="s">
        <v>8221</v>
      </c>
      <c r="L440">
        <v>123</v>
      </c>
    </row>
    <row r="441" spans="1:12" ht="16" x14ac:dyDescent="0.2">
      <c r="A441">
        <v>439</v>
      </c>
      <c r="B441" s="3" t="s">
        <v>440</v>
      </c>
      <c r="C441" s="14" t="str">
        <f>IF(Raw_Data!F441="successful","successful","")</f>
        <v/>
      </c>
      <c r="D441" t="str">
        <f>IF(Raw_Data!F441="successful",Raw_Data!L441,"")</f>
        <v/>
      </c>
      <c r="E441" t="str">
        <f>IF(Raw_Data!F441="failed","failed","")</f>
        <v>failed</v>
      </c>
      <c r="F441">
        <f>IF(Raw_Data!F441="failed",Raw_Data!L441,"")</f>
        <v>0</v>
      </c>
      <c r="H441" s="11" t="s">
        <v>8219</v>
      </c>
      <c r="I441">
        <v>96</v>
      </c>
      <c r="K441" s="15" t="s">
        <v>8221</v>
      </c>
      <c r="L441">
        <v>96</v>
      </c>
    </row>
    <row r="442" spans="1:12" ht="16" x14ac:dyDescent="0.2">
      <c r="A442">
        <v>440</v>
      </c>
      <c r="B442" s="3" t="s">
        <v>441</v>
      </c>
      <c r="C442" s="14" t="str">
        <f>IF(Raw_Data!F442="successful","successful","")</f>
        <v/>
      </c>
      <c r="D442" t="str">
        <f>IF(Raw_Data!F442="successful",Raw_Data!L442,"")</f>
        <v/>
      </c>
      <c r="E442" t="str">
        <f>IF(Raw_Data!F442="failed","failed","")</f>
        <v>failed</v>
      </c>
      <c r="F442">
        <f>IF(Raw_Data!F442="failed",Raw_Data!L442,"")</f>
        <v>1</v>
      </c>
      <c r="H442" s="11" t="s">
        <v>8219</v>
      </c>
      <c r="I442">
        <v>190</v>
      </c>
      <c r="K442" s="15" t="s">
        <v>8221</v>
      </c>
      <c r="L442">
        <v>31</v>
      </c>
    </row>
    <row r="443" spans="1:12" ht="16" x14ac:dyDescent="0.2">
      <c r="A443">
        <v>441</v>
      </c>
      <c r="B443" s="3" t="s">
        <v>442</v>
      </c>
      <c r="C443" s="14" t="str">
        <f>IF(Raw_Data!F443="successful","successful","")</f>
        <v/>
      </c>
      <c r="D443" t="str">
        <f>IF(Raw_Data!F443="successful",Raw_Data!L443,"")</f>
        <v/>
      </c>
      <c r="E443" t="str">
        <f>IF(Raw_Data!F443="failed","failed","")</f>
        <v>failed</v>
      </c>
      <c r="F443">
        <f>IF(Raw_Data!F443="failed",Raw_Data!L443,"")</f>
        <v>0</v>
      </c>
      <c r="H443" s="11" t="s">
        <v>8219</v>
      </c>
      <c r="I443">
        <v>94</v>
      </c>
      <c r="K443" s="15" t="s">
        <v>8221</v>
      </c>
      <c r="L443">
        <v>4</v>
      </c>
    </row>
    <row r="444" spans="1:12" ht="16" x14ac:dyDescent="0.2">
      <c r="A444">
        <v>442</v>
      </c>
      <c r="B444" s="3" t="s">
        <v>443</v>
      </c>
      <c r="C444" s="14" t="str">
        <f>IF(Raw_Data!F444="successful","successful","")</f>
        <v/>
      </c>
      <c r="D444" t="str">
        <f>IF(Raw_Data!F444="successful",Raw_Data!L444,"")</f>
        <v/>
      </c>
      <c r="E444" t="str">
        <f>IF(Raw_Data!F444="failed","failed","")</f>
        <v>failed</v>
      </c>
      <c r="F444">
        <f>IF(Raw_Data!F444="failed",Raw_Data!L444,"")</f>
        <v>17</v>
      </c>
      <c r="H444" s="11" t="s">
        <v>8219</v>
      </c>
      <c r="I444">
        <v>39</v>
      </c>
      <c r="K444" s="15" t="s">
        <v>8221</v>
      </c>
      <c r="L444">
        <v>3</v>
      </c>
    </row>
    <row r="445" spans="1:12" ht="16" x14ac:dyDescent="0.2">
      <c r="A445">
        <v>443</v>
      </c>
      <c r="B445" s="3" t="s">
        <v>444</v>
      </c>
      <c r="C445" s="14" t="str">
        <f>IF(Raw_Data!F445="successful","successful","")</f>
        <v/>
      </c>
      <c r="D445" t="str">
        <f>IF(Raw_Data!F445="successful",Raw_Data!L445,"")</f>
        <v/>
      </c>
      <c r="E445" t="str">
        <f>IF(Raw_Data!F445="failed","failed","")</f>
        <v>failed</v>
      </c>
      <c r="F445">
        <f>IF(Raw_Data!F445="failed",Raw_Data!L445,"")</f>
        <v>2</v>
      </c>
      <c r="H445" s="11" t="s">
        <v>8219</v>
      </c>
      <c r="I445">
        <v>127</v>
      </c>
      <c r="K445" s="15" t="s">
        <v>8221</v>
      </c>
      <c r="L445">
        <v>179</v>
      </c>
    </row>
    <row r="446" spans="1:12" ht="16" x14ac:dyDescent="0.2">
      <c r="A446">
        <v>444</v>
      </c>
      <c r="B446" s="3" t="s">
        <v>445</v>
      </c>
      <c r="C446" s="14" t="str">
        <f>IF(Raw_Data!F446="successful","successful","")</f>
        <v/>
      </c>
      <c r="D446" t="str">
        <f>IF(Raw_Data!F446="successful",Raw_Data!L446,"")</f>
        <v/>
      </c>
      <c r="E446" t="str">
        <f>IF(Raw_Data!F446="failed","failed","")</f>
        <v>failed</v>
      </c>
      <c r="F446">
        <f>IF(Raw_Data!F446="failed",Raw_Data!L446,"")</f>
        <v>1</v>
      </c>
      <c r="H446" s="11" t="s">
        <v>8219</v>
      </c>
      <c r="I446">
        <v>159</v>
      </c>
      <c r="K446" s="15" t="s">
        <v>8221</v>
      </c>
      <c r="L446">
        <v>3</v>
      </c>
    </row>
    <row r="447" spans="1:12" ht="16" x14ac:dyDescent="0.2">
      <c r="A447">
        <v>445</v>
      </c>
      <c r="B447" s="3" t="s">
        <v>446</v>
      </c>
      <c r="C447" s="14" t="str">
        <f>IF(Raw_Data!F447="successful","successful","")</f>
        <v/>
      </c>
      <c r="D447" t="str">
        <f>IF(Raw_Data!F447="successful",Raw_Data!L447,"")</f>
        <v/>
      </c>
      <c r="E447" t="str">
        <f>IF(Raw_Data!F447="failed","failed","")</f>
        <v>failed</v>
      </c>
      <c r="F447">
        <f>IF(Raw_Data!F447="failed",Raw_Data!L447,"")</f>
        <v>2</v>
      </c>
      <c r="H447" s="11" t="s">
        <v>8219</v>
      </c>
      <c r="I447">
        <v>177</v>
      </c>
      <c r="K447" s="15" t="s">
        <v>8221</v>
      </c>
      <c r="L447">
        <v>23</v>
      </c>
    </row>
    <row r="448" spans="1:12" ht="16" x14ac:dyDescent="0.2">
      <c r="A448">
        <v>446</v>
      </c>
      <c r="B448" s="3" t="s">
        <v>447</v>
      </c>
      <c r="C448" s="14" t="str">
        <f>IF(Raw_Data!F448="successful","successful","")</f>
        <v/>
      </c>
      <c r="D448" t="str">
        <f>IF(Raw_Data!F448="successful",Raw_Data!L448,"")</f>
        <v/>
      </c>
      <c r="E448" t="str">
        <f>IF(Raw_Data!F448="failed","failed","")</f>
        <v>failed</v>
      </c>
      <c r="F448">
        <f>IF(Raw_Data!F448="failed",Raw_Data!L448,"")</f>
        <v>16</v>
      </c>
      <c r="H448" s="11" t="s">
        <v>8219</v>
      </c>
      <c r="I448">
        <v>47</v>
      </c>
      <c r="K448" s="15" t="s">
        <v>8221</v>
      </c>
      <c r="L448">
        <v>23</v>
      </c>
    </row>
    <row r="449" spans="1:12" ht="16" x14ac:dyDescent="0.2">
      <c r="A449">
        <v>447</v>
      </c>
      <c r="B449" s="3" t="s">
        <v>448</v>
      </c>
      <c r="C449" s="14" t="str">
        <f>IF(Raw_Data!F449="successful","successful","")</f>
        <v/>
      </c>
      <c r="D449" t="str">
        <f>IF(Raw_Data!F449="successful",Raw_Data!L449,"")</f>
        <v/>
      </c>
      <c r="E449" t="str">
        <f>IF(Raw_Data!F449="failed","failed","")</f>
        <v>failed</v>
      </c>
      <c r="F449">
        <f>IF(Raw_Data!F449="failed",Raw_Data!L449,"")</f>
        <v>1</v>
      </c>
      <c r="H449" s="11" t="s">
        <v>8219</v>
      </c>
      <c r="I449">
        <v>1</v>
      </c>
      <c r="K449" s="15" t="s">
        <v>8221</v>
      </c>
      <c r="L449">
        <v>41</v>
      </c>
    </row>
    <row r="450" spans="1:12" ht="16" x14ac:dyDescent="0.2">
      <c r="A450">
        <v>448</v>
      </c>
      <c r="B450" s="3" t="s">
        <v>449</v>
      </c>
      <c r="C450" s="14" t="str">
        <f>IF(Raw_Data!F450="successful","successful","")</f>
        <v/>
      </c>
      <c r="D450" t="str">
        <f>IF(Raw_Data!F450="successful",Raw_Data!L450,"")</f>
        <v/>
      </c>
      <c r="E450" t="str">
        <f>IF(Raw_Data!F450="failed","failed","")</f>
        <v>failed</v>
      </c>
      <c r="F450">
        <f>IF(Raw_Data!F450="failed",Raw_Data!L450,"")</f>
        <v>4</v>
      </c>
      <c r="H450" s="11" t="s">
        <v>8219</v>
      </c>
      <c r="I450">
        <v>16</v>
      </c>
      <c r="K450" s="15" t="s">
        <v>8221</v>
      </c>
      <c r="L450">
        <v>0</v>
      </c>
    </row>
    <row r="451" spans="1:12" ht="16" x14ac:dyDescent="0.2">
      <c r="A451">
        <v>449</v>
      </c>
      <c r="B451" s="3" t="s">
        <v>450</v>
      </c>
      <c r="C451" s="14" t="str">
        <f>IF(Raw_Data!F451="successful","successful","")</f>
        <v/>
      </c>
      <c r="D451" t="str">
        <f>IF(Raw_Data!F451="successful",Raw_Data!L451,"")</f>
        <v/>
      </c>
      <c r="E451" t="str">
        <f>IF(Raw_Data!F451="failed","failed","")</f>
        <v>failed</v>
      </c>
      <c r="F451">
        <f>IF(Raw_Data!F451="failed",Raw_Data!L451,"")</f>
        <v>5</v>
      </c>
      <c r="H451" s="11" t="s">
        <v>8219</v>
      </c>
      <c r="I451">
        <v>115</v>
      </c>
      <c r="K451" s="15" t="s">
        <v>8221</v>
      </c>
      <c r="L451">
        <v>32</v>
      </c>
    </row>
    <row r="452" spans="1:12" ht="16" x14ac:dyDescent="0.2">
      <c r="A452">
        <v>450</v>
      </c>
      <c r="B452" s="3" t="s">
        <v>451</v>
      </c>
      <c r="C452" s="14" t="str">
        <f>IF(Raw_Data!F452="successful","successful","")</f>
        <v/>
      </c>
      <c r="D452" t="str">
        <f>IF(Raw_Data!F452="successful",Raw_Data!L452,"")</f>
        <v/>
      </c>
      <c r="E452" t="str">
        <f>IF(Raw_Data!F452="failed","failed","")</f>
        <v>failed</v>
      </c>
      <c r="F452">
        <f>IF(Raw_Data!F452="failed",Raw_Data!L452,"")</f>
        <v>7</v>
      </c>
      <c r="H452" s="11" t="s">
        <v>8219</v>
      </c>
      <c r="I452">
        <v>133</v>
      </c>
      <c r="K452" s="15" t="s">
        <v>8221</v>
      </c>
      <c r="L452">
        <v>2</v>
      </c>
    </row>
    <row r="453" spans="1:12" ht="16" x14ac:dyDescent="0.2">
      <c r="A453">
        <v>451</v>
      </c>
      <c r="B453" s="3" t="s">
        <v>452</v>
      </c>
      <c r="C453" s="14" t="str">
        <f>IF(Raw_Data!F453="successful","successful","")</f>
        <v/>
      </c>
      <c r="D453" t="str">
        <f>IF(Raw_Data!F453="successful",Raw_Data!L453,"")</f>
        <v/>
      </c>
      <c r="E453" t="str">
        <f>IF(Raw_Data!F453="failed","failed","")</f>
        <v>failed</v>
      </c>
      <c r="F453">
        <f>IF(Raw_Data!F453="failed",Raw_Data!L453,"")</f>
        <v>0</v>
      </c>
      <c r="H453" s="11" t="s">
        <v>8219</v>
      </c>
      <c r="I453">
        <v>70</v>
      </c>
      <c r="K453" s="15" t="s">
        <v>8221</v>
      </c>
      <c r="L453">
        <v>7</v>
      </c>
    </row>
    <row r="454" spans="1:12" ht="16" x14ac:dyDescent="0.2">
      <c r="A454">
        <v>452</v>
      </c>
      <c r="B454" s="3" t="s">
        <v>453</v>
      </c>
      <c r="C454" s="14" t="str">
        <f>IF(Raw_Data!F454="successful","successful","")</f>
        <v/>
      </c>
      <c r="D454" t="str">
        <f>IF(Raw_Data!F454="successful",Raw_Data!L454,"")</f>
        <v/>
      </c>
      <c r="E454" t="str">
        <f>IF(Raw_Data!F454="failed","failed","")</f>
        <v>failed</v>
      </c>
      <c r="F454">
        <f>IF(Raw_Data!F454="failed",Raw_Data!L454,"")</f>
        <v>12</v>
      </c>
      <c r="H454" s="11" t="s">
        <v>8219</v>
      </c>
      <c r="I454">
        <v>62</v>
      </c>
      <c r="K454" s="15" t="s">
        <v>8221</v>
      </c>
      <c r="L454">
        <v>4</v>
      </c>
    </row>
    <row r="455" spans="1:12" ht="16" x14ac:dyDescent="0.2">
      <c r="A455">
        <v>453</v>
      </c>
      <c r="B455" s="3" t="s">
        <v>454</v>
      </c>
      <c r="C455" s="14" t="str">
        <f>IF(Raw_Data!F455="successful","successful","")</f>
        <v/>
      </c>
      <c r="D455" t="str">
        <f>IF(Raw_Data!F455="successful",Raw_Data!L455,"")</f>
        <v/>
      </c>
      <c r="E455" t="str">
        <f>IF(Raw_Data!F455="failed","failed","")</f>
        <v>failed</v>
      </c>
      <c r="F455">
        <f>IF(Raw_Data!F455="failed",Raw_Data!L455,"")</f>
        <v>2</v>
      </c>
      <c r="H455" s="11" t="s">
        <v>8219</v>
      </c>
      <c r="I455">
        <v>10</v>
      </c>
      <c r="K455" s="15" t="s">
        <v>8221</v>
      </c>
      <c r="L455">
        <v>196</v>
      </c>
    </row>
    <row r="456" spans="1:12" ht="16" x14ac:dyDescent="0.2">
      <c r="A456">
        <v>454</v>
      </c>
      <c r="B456" s="3" t="s">
        <v>455</v>
      </c>
      <c r="C456" s="14" t="str">
        <f>IF(Raw_Data!F456="successful","successful","")</f>
        <v/>
      </c>
      <c r="D456" t="str">
        <f>IF(Raw_Data!F456="successful",Raw_Data!L456,"")</f>
        <v/>
      </c>
      <c r="E456" t="str">
        <f>IF(Raw_Data!F456="failed","failed","")</f>
        <v>failed</v>
      </c>
      <c r="F456">
        <f>IF(Raw_Data!F456="failed",Raw_Data!L456,"")</f>
        <v>5</v>
      </c>
      <c r="H456" s="11" t="s">
        <v>8219</v>
      </c>
      <c r="I456">
        <v>499</v>
      </c>
      <c r="K456" s="15" t="s">
        <v>8221</v>
      </c>
      <c r="L456">
        <v>11</v>
      </c>
    </row>
    <row r="457" spans="1:12" ht="16" x14ac:dyDescent="0.2">
      <c r="A457">
        <v>455</v>
      </c>
      <c r="B457" s="3" t="s">
        <v>456</v>
      </c>
      <c r="C457" s="14" t="str">
        <f>IF(Raw_Data!F457="successful","successful","")</f>
        <v/>
      </c>
      <c r="D457" t="str">
        <f>IF(Raw_Data!F457="successful",Raw_Data!L457,"")</f>
        <v/>
      </c>
      <c r="E457" t="str">
        <f>IF(Raw_Data!F457="failed","failed","")</f>
        <v>failed</v>
      </c>
      <c r="F457">
        <f>IF(Raw_Data!F457="failed",Raw_Data!L457,"")</f>
        <v>2</v>
      </c>
      <c r="H457" s="11" t="s">
        <v>8219</v>
      </c>
      <c r="I457">
        <v>47</v>
      </c>
      <c r="K457" s="15" t="s">
        <v>8221</v>
      </c>
      <c r="L457">
        <v>9</v>
      </c>
    </row>
    <row r="458" spans="1:12" ht="16" x14ac:dyDescent="0.2">
      <c r="A458">
        <v>456</v>
      </c>
      <c r="B458" s="3" t="s">
        <v>457</v>
      </c>
      <c r="C458" s="14" t="str">
        <f>IF(Raw_Data!F458="successful","successful","")</f>
        <v/>
      </c>
      <c r="D458" t="str">
        <f>IF(Raw_Data!F458="successful",Raw_Data!L458,"")</f>
        <v/>
      </c>
      <c r="E458" t="str">
        <f>IF(Raw_Data!F458="failed","failed","")</f>
        <v>failed</v>
      </c>
      <c r="F458">
        <f>IF(Raw_Data!F458="failed",Raw_Data!L458,"")</f>
        <v>3</v>
      </c>
      <c r="H458" s="11" t="s">
        <v>8219</v>
      </c>
      <c r="I458">
        <v>28</v>
      </c>
      <c r="K458" s="15" t="s">
        <v>8221</v>
      </c>
      <c r="L458">
        <v>5</v>
      </c>
    </row>
    <row r="459" spans="1:12" ht="16" x14ac:dyDescent="0.2">
      <c r="A459">
        <v>457</v>
      </c>
      <c r="B459" s="3" t="s">
        <v>458</v>
      </c>
      <c r="C459" s="14" t="str">
        <f>IF(Raw_Data!F459="successful","successful","")</f>
        <v/>
      </c>
      <c r="D459" t="str">
        <f>IF(Raw_Data!F459="successful",Raw_Data!L459,"")</f>
        <v/>
      </c>
      <c r="E459" t="str">
        <f>IF(Raw_Data!F459="failed","failed","")</f>
        <v>failed</v>
      </c>
      <c r="F459">
        <f>IF(Raw_Data!F459="failed",Raw_Data!L459,"")</f>
        <v>0</v>
      </c>
      <c r="H459" s="11" t="s">
        <v>8219</v>
      </c>
      <c r="I459">
        <v>24</v>
      </c>
      <c r="K459" s="15" t="s">
        <v>8221</v>
      </c>
      <c r="L459">
        <v>8</v>
      </c>
    </row>
    <row r="460" spans="1:12" ht="16" x14ac:dyDescent="0.2">
      <c r="A460">
        <v>458</v>
      </c>
      <c r="B460" s="3" t="s">
        <v>459</v>
      </c>
      <c r="C460" s="14" t="str">
        <f>IF(Raw_Data!F460="successful","successful","")</f>
        <v/>
      </c>
      <c r="D460" t="str">
        <f>IF(Raw_Data!F460="successful",Raw_Data!L460,"")</f>
        <v/>
      </c>
      <c r="E460" t="str">
        <f>IF(Raw_Data!F460="failed","failed","")</f>
        <v>failed</v>
      </c>
      <c r="F460">
        <f>IF(Raw_Data!F460="failed",Raw_Data!L460,"")</f>
        <v>49</v>
      </c>
      <c r="H460" s="11" t="s">
        <v>8219</v>
      </c>
      <c r="I460">
        <v>76</v>
      </c>
      <c r="K460" s="15" t="s">
        <v>8221</v>
      </c>
      <c r="L460">
        <v>229</v>
      </c>
    </row>
    <row r="461" spans="1:12" ht="16" x14ac:dyDescent="0.2">
      <c r="A461">
        <v>459</v>
      </c>
      <c r="B461" s="3" t="s">
        <v>460</v>
      </c>
      <c r="C461" s="14" t="str">
        <f>IF(Raw_Data!F461="successful","successful","")</f>
        <v/>
      </c>
      <c r="D461" t="str">
        <f>IF(Raw_Data!F461="successful",Raw_Data!L461,"")</f>
        <v/>
      </c>
      <c r="E461" t="str">
        <f>IF(Raw_Data!F461="failed","failed","")</f>
        <v>failed</v>
      </c>
      <c r="F461">
        <f>IF(Raw_Data!F461="failed",Raw_Data!L461,"")</f>
        <v>1</v>
      </c>
      <c r="H461" s="11" t="s">
        <v>8219</v>
      </c>
      <c r="I461">
        <v>98</v>
      </c>
      <c r="K461" s="15" t="s">
        <v>8221</v>
      </c>
      <c r="L461">
        <v>40</v>
      </c>
    </row>
    <row r="462" spans="1:12" ht="16" x14ac:dyDescent="0.2">
      <c r="A462">
        <v>460</v>
      </c>
      <c r="B462" s="3" t="s">
        <v>461</v>
      </c>
      <c r="C462" s="14" t="str">
        <f>IF(Raw_Data!F462="successful","successful","")</f>
        <v/>
      </c>
      <c r="D462" t="str">
        <f>IF(Raw_Data!F462="successful",Raw_Data!L462,"")</f>
        <v/>
      </c>
      <c r="E462" t="str">
        <f>IF(Raw_Data!F462="failed","failed","")</f>
        <v>failed</v>
      </c>
      <c r="F462">
        <f>IF(Raw_Data!F462="failed",Raw_Data!L462,"")</f>
        <v>2</v>
      </c>
      <c r="H462" s="11" t="s">
        <v>8219</v>
      </c>
      <c r="I462">
        <v>30</v>
      </c>
      <c r="K462" s="15" t="s">
        <v>8221</v>
      </c>
      <c r="L462">
        <v>123</v>
      </c>
    </row>
    <row r="463" spans="1:12" ht="16" x14ac:dyDescent="0.2">
      <c r="A463">
        <v>461</v>
      </c>
      <c r="B463" s="3" t="s">
        <v>462</v>
      </c>
      <c r="C463" s="14" t="str">
        <f>IF(Raw_Data!F463="successful","successful","")</f>
        <v/>
      </c>
      <c r="D463" t="str">
        <f>IF(Raw_Data!F463="successful",Raw_Data!L463,"")</f>
        <v/>
      </c>
      <c r="E463" t="str">
        <f>IF(Raw_Data!F463="failed","failed","")</f>
        <v>failed</v>
      </c>
      <c r="F463">
        <f>IF(Raw_Data!F463="failed",Raw_Data!L463,"")</f>
        <v>0</v>
      </c>
      <c r="H463" s="11" t="s">
        <v>8219</v>
      </c>
      <c r="I463">
        <v>478</v>
      </c>
      <c r="K463" s="15" t="s">
        <v>8221</v>
      </c>
      <c r="L463">
        <v>5</v>
      </c>
    </row>
    <row r="464" spans="1:12" ht="16" x14ac:dyDescent="0.2">
      <c r="A464">
        <v>462</v>
      </c>
      <c r="B464" s="3" t="s">
        <v>463</v>
      </c>
      <c r="C464" s="14" t="str">
        <f>IF(Raw_Data!F464="successful","successful","")</f>
        <v/>
      </c>
      <c r="D464" t="str">
        <f>IF(Raw_Data!F464="successful",Raw_Data!L464,"")</f>
        <v/>
      </c>
      <c r="E464" t="str">
        <f>IF(Raw_Data!F464="failed","failed","")</f>
        <v>failed</v>
      </c>
      <c r="F464">
        <f>IF(Raw_Data!F464="failed",Raw_Data!L464,"")</f>
        <v>0</v>
      </c>
      <c r="H464" s="11" t="s">
        <v>8219</v>
      </c>
      <c r="I464">
        <v>74</v>
      </c>
      <c r="K464" s="15" t="s">
        <v>8221</v>
      </c>
      <c r="L464">
        <v>148</v>
      </c>
    </row>
    <row r="465" spans="1:12" ht="16" x14ac:dyDescent="0.2">
      <c r="A465">
        <v>463</v>
      </c>
      <c r="B465" s="3" t="s">
        <v>464</v>
      </c>
      <c r="C465" s="14" t="str">
        <f>IF(Raw_Data!F465="successful","successful","")</f>
        <v/>
      </c>
      <c r="D465" t="str">
        <f>IF(Raw_Data!F465="successful",Raw_Data!L465,"")</f>
        <v/>
      </c>
      <c r="E465" t="str">
        <f>IF(Raw_Data!F465="failed","failed","")</f>
        <v>failed</v>
      </c>
      <c r="F465">
        <f>IF(Raw_Data!F465="failed",Raw_Data!L465,"")</f>
        <v>11</v>
      </c>
      <c r="H465" s="11" t="s">
        <v>8219</v>
      </c>
      <c r="I465">
        <v>131</v>
      </c>
      <c r="K465" s="15" t="s">
        <v>8221</v>
      </c>
      <c r="L465">
        <v>10</v>
      </c>
    </row>
    <row r="466" spans="1:12" ht="16" x14ac:dyDescent="0.2">
      <c r="A466">
        <v>464</v>
      </c>
      <c r="B466" s="3" t="s">
        <v>465</v>
      </c>
      <c r="C466" s="14" t="str">
        <f>IF(Raw_Data!F466="successful","successful","")</f>
        <v/>
      </c>
      <c r="D466" t="str">
        <f>IF(Raw_Data!F466="successful",Raw_Data!L466,"")</f>
        <v/>
      </c>
      <c r="E466" t="str">
        <f>IF(Raw_Data!F466="failed","failed","")</f>
        <v>failed</v>
      </c>
      <c r="F466">
        <f>IF(Raw_Data!F466="failed",Raw_Data!L466,"")</f>
        <v>1</v>
      </c>
      <c r="H466" s="11" t="s">
        <v>8219</v>
      </c>
      <c r="I466">
        <v>61</v>
      </c>
      <c r="K466" s="15" t="s">
        <v>8221</v>
      </c>
      <c r="L466">
        <v>4</v>
      </c>
    </row>
    <row r="467" spans="1:12" ht="16" x14ac:dyDescent="0.2">
      <c r="A467">
        <v>465</v>
      </c>
      <c r="B467" s="3" t="s">
        <v>466</v>
      </c>
      <c r="C467" s="14" t="str">
        <f>IF(Raw_Data!F467="successful","successful","")</f>
        <v/>
      </c>
      <c r="D467" t="str">
        <f>IF(Raw_Data!F467="successful",Raw_Data!L467,"")</f>
        <v/>
      </c>
      <c r="E467" t="str">
        <f>IF(Raw_Data!F467="failed","failed","")</f>
        <v>failed</v>
      </c>
      <c r="F467">
        <f>IF(Raw_Data!F467="failed",Raw_Data!L467,"")</f>
        <v>8</v>
      </c>
      <c r="H467" s="11" t="s">
        <v>8219</v>
      </c>
      <c r="I467">
        <v>1071</v>
      </c>
      <c r="K467" s="15" t="s">
        <v>8221</v>
      </c>
      <c r="L467">
        <v>21</v>
      </c>
    </row>
    <row r="468" spans="1:12" ht="16" x14ac:dyDescent="0.2">
      <c r="A468">
        <v>466</v>
      </c>
      <c r="B468" s="3" t="s">
        <v>467</v>
      </c>
      <c r="C468" s="14" t="str">
        <f>IF(Raw_Data!F468="successful","successful","")</f>
        <v/>
      </c>
      <c r="D468" t="str">
        <f>IF(Raw_Data!F468="successful",Raw_Data!L468,"")</f>
        <v/>
      </c>
      <c r="E468" t="str">
        <f>IF(Raw_Data!F468="failed","failed","")</f>
        <v>failed</v>
      </c>
      <c r="F468">
        <f>IF(Raw_Data!F468="failed",Raw_Data!L468,"")</f>
        <v>5</v>
      </c>
      <c r="H468" s="11" t="s">
        <v>8219</v>
      </c>
      <c r="I468">
        <v>122</v>
      </c>
      <c r="K468" s="15" t="s">
        <v>8221</v>
      </c>
      <c r="L468">
        <v>2</v>
      </c>
    </row>
    <row r="469" spans="1:12" ht="16" x14ac:dyDescent="0.2">
      <c r="A469">
        <v>467</v>
      </c>
      <c r="B469" s="3" t="s">
        <v>468</v>
      </c>
      <c r="C469" s="14" t="str">
        <f>IF(Raw_Data!F469="successful","successful","")</f>
        <v/>
      </c>
      <c r="D469" t="str">
        <f>IF(Raw_Data!F469="successful",Raw_Data!L469,"")</f>
        <v/>
      </c>
      <c r="E469" t="str">
        <f>IF(Raw_Data!F469="failed","failed","")</f>
        <v>failed</v>
      </c>
      <c r="F469">
        <f>IF(Raw_Data!F469="failed",Raw_Data!L469,"")</f>
        <v>39</v>
      </c>
      <c r="H469" s="11" t="s">
        <v>8219</v>
      </c>
      <c r="I469">
        <v>111</v>
      </c>
      <c r="K469" s="15" t="s">
        <v>8221</v>
      </c>
      <c r="L469">
        <v>0</v>
      </c>
    </row>
    <row r="470" spans="1:12" ht="16" x14ac:dyDescent="0.2">
      <c r="A470">
        <v>468</v>
      </c>
      <c r="B470" s="3" t="s">
        <v>469</v>
      </c>
      <c r="C470" s="14" t="str">
        <f>IF(Raw_Data!F470="successful","successful","")</f>
        <v/>
      </c>
      <c r="D470" t="str">
        <f>IF(Raw_Data!F470="successful",Raw_Data!L470,"")</f>
        <v/>
      </c>
      <c r="E470" t="str">
        <f>IF(Raw_Data!F470="failed","failed","")</f>
        <v>failed</v>
      </c>
      <c r="F470">
        <f>IF(Raw_Data!F470="failed",Raw_Data!L470,"")</f>
        <v>0</v>
      </c>
      <c r="H470" s="11" t="s">
        <v>8219</v>
      </c>
      <c r="I470">
        <v>255</v>
      </c>
      <c r="K470" s="15" t="s">
        <v>8221</v>
      </c>
      <c r="L470">
        <v>4</v>
      </c>
    </row>
    <row r="471" spans="1:12" ht="16" x14ac:dyDescent="0.2">
      <c r="A471">
        <v>469</v>
      </c>
      <c r="B471" s="3" t="s">
        <v>470</v>
      </c>
      <c r="C471" s="14" t="str">
        <f>IF(Raw_Data!F471="successful","successful","")</f>
        <v/>
      </c>
      <c r="D471" t="str">
        <f>IF(Raw_Data!F471="successful",Raw_Data!L471,"")</f>
        <v/>
      </c>
      <c r="E471" t="str">
        <f>IF(Raw_Data!F471="failed","failed","")</f>
        <v>failed</v>
      </c>
      <c r="F471">
        <f>IF(Raw_Data!F471="failed",Raw_Data!L471,"")</f>
        <v>0</v>
      </c>
      <c r="H471" s="11" t="s">
        <v>8219</v>
      </c>
      <c r="I471">
        <v>141</v>
      </c>
      <c r="K471" s="15" t="s">
        <v>8221</v>
      </c>
      <c r="L471">
        <v>1</v>
      </c>
    </row>
    <row r="472" spans="1:12" ht="16" x14ac:dyDescent="0.2">
      <c r="A472">
        <v>470</v>
      </c>
      <c r="B472" s="3" t="s">
        <v>471</v>
      </c>
      <c r="C472" s="14" t="str">
        <f>IF(Raw_Data!F472="successful","successful","")</f>
        <v/>
      </c>
      <c r="D472" t="str">
        <f>IF(Raw_Data!F472="successful",Raw_Data!L472,"")</f>
        <v/>
      </c>
      <c r="E472" t="str">
        <f>IF(Raw_Data!F472="failed","failed","")</f>
        <v>failed</v>
      </c>
      <c r="F472">
        <f>IF(Raw_Data!F472="failed",Raw_Data!L472,"")</f>
        <v>2</v>
      </c>
      <c r="H472" s="11" t="s">
        <v>8219</v>
      </c>
      <c r="I472">
        <v>159</v>
      </c>
      <c r="K472" s="15" t="s">
        <v>8221</v>
      </c>
      <c r="L472">
        <v>30</v>
      </c>
    </row>
    <row r="473" spans="1:12" ht="16" x14ac:dyDescent="0.2">
      <c r="A473">
        <v>471</v>
      </c>
      <c r="B473" s="3" t="s">
        <v>472</v>
      </c>
      <c r="C473" s="14" t="str">
        <f>IF(Raw_Data!F473="successful","successful","")</f>
        <v/>
      </c>
      <c r="D473" t="str">
        <f>IF(Raw_Data!F473="successful",Raw_Data!L473,"")</f>
        <v/>
      </c>
      <c r="E473" t="str">
        <f>IF(Raw_Data!F473="failed","failed","")</f>
        <v>failed</v>
      </c>
      <c r="F473">
        <f>IF(Raw_Data!F473="failed",Raw_Data!L473,"")</f>
        <v>170</v>
      </c>
      <c r="H473" s="11" t="s">
        <v>8219</v>
      </c>
      <c r="I473">
        <v>99</v>
      </c>
      <c r="K473" s="15" t="s">
        <v>8221</v>
      </c>
      <c r="L473">
        <v>3</v>
      </c>
    </row>
    <row r="474" spans="1:12" ht="16" x14ac:dyDescent="0.2">
      <c r="A474">
        <v>472</v>
      </c>
      <c r="B474" s="3" t="s">
        <v>473</v>
      </c>
      <c r="C474" s="14" t="str">
        <f>IF(Raw_Data!F474="successful","successful","")</f>
        <v/>
      </c>
      <c r="D474" t="str">
        <f>IF(Raw_Data!F474="successful",Raw_Data!L474,"")</f>
        <v/>
      </c>
      <c r="E474" t="str">
        <f>IF(Raw_Data!F474="failed","failed","")</f>
        <v>failed</v>
      </c>
      <c r="F474">
        <f>IF(Raw_Data!F474="failed",Raw_Data!L474,"")</f>
        <v>5</v>
      </c>
      <c r="H474" s="11" t="s">
        <v>8219</v>
      </c>
      <c r="I474">
        <v>96</v>
      </c>
      <c r="K474" s="15" t="s">
        <v>8221</v>
      </c>
      <c r="L474">
        <v>975</v>
      </c>
    </row>
    <row r="475" spans="1:12" ht="16" x14ac:dyDescent="0.2">
      <c r="A475">
        <v>473</v>
      </c>
      <c r="B475" s="3" t="s">
        <v>474</v>
      </c>
      <c r="C475" s="14" t="str">
        <f>IF(Raw_Data!F475="successful","successful","")</f>
        <v/>
      </c>
      <c r="D475" t="str">
        <f>IF(Raw_Data!F475="successful",Raw_Data!L475,"")</f>
        <v/>
      </c>
      <c r="E475" t="str">
        <f>IF(Raw_Data!F475="failed","failed","")</f>
        <v>failed</v>
      </c>
      <c r="F475">
        <f>IF(Raw_Data!F475="failed",Raw_Data!L475,"")</f>
        <v>14</v>
      </c>
      <c r="H475" s="11" t="s">
        <v>8219</v>
      </c>
      <c r="I475">
        <v>27</v>
      </c>
      <c r="K475" s="15" t="s">
        <v>8221</v>
      </c>
      <c r="L475">
        <v>167</v>
      </c>
    </row>
    <row r="476" spans="1:12" ht="16" x14ac:dyDescent="0.2">
      <c r="A476">
        <v>474</v>
      </c>
      <c r="B476" s="3" t="s">
        <v>475</v>
      </c>
      <c r="C476" s="14" t="str">
        <f>IF(Raw_Data!F476="successful","successful","")</f>
        <v/>
      </c>
      <c r="D476" t="str">
        <f>IF(Raw_Data!F476="successful",Raw_Data!L476,"")</f>
        <v/>
      </c>
      <c r="E476" t="str">
        <f>IF(Raw_Data!F476="failed","failed","")</f>
        <v>failed</v>
      </c>
      <c r="F476">
        <f>IF(Raw_Data!F476="failed",Raw_Data!L476,"")</f>
        <v>1</v>
      </c>
      <c r="H476" s="11" t="s">
        <v>8219</v>
      </c>
      <c r="I476">
        <v>166</v>
      </c>
      <c r="K476" s="15" t="s">
        <v>8221</v>
      </c>
      <c r="L476">
        <v>5</v>
      </c>
    </row>
    <row r="477" spans="1:12" ht="16" x14ac:dyDescent="0.2">
      <c r="A477">
        <v>475</v>
      </c>
      <c r="B477" s="3" t="s">
        <v>476</v>
      </c>
      <c r="C477" s="14" t="str">
        <f>IF(Raw_Data!F477="successful","successful","")</f>
        <v/>
      </c>
      <c r="D477" t="str">
        <f>IF(Raw_Data!F477="successful",Raw_Data!L477,"")</f>
        <v/>
      </c>
      <c r="E477" t="str">
        <f>IF(Raw_Data!F477="failed","failed","")</f>
        <v>failed</v>
      </c>
      <c r="F477">
        <f>IF(Raw_Data!F477="failed",Raw_Data!L477,"")</f>
        <v>0</v>
      </c>
      <c r="H477" s="11" t="s">
        <v>8219</v>
      </c>
      <c r="I477">
        <v>76</v>
      </c>
      <c r="K477" s="15" t="s">
        <v>8221</v>
      </c>
      <c r="L477">
        <v>18</v>
      </c>
    </row>
    <row r="478" spans="1:12" ht="16" x14ac:dyDescent="0.2">
      <c r="A478">
        <v>476</v>
      </c>
      <c r="B478" s="3" t="s">
        <v>477</v>
      </c>
      <c r="C478" s="14" t="str">
        <f>IF(Raw_Data!F478="successful","successful","")</f>
        <v/>
      </c>
      <c r="D478" t="str">
        <f>IF(Raw_Data!F478="successful",Raw_Data!L478,"")</f>
        <v/>
      </c>
      <c r="E478" t="str">
        <f>IF(Raw_Data!F478="failed","failed","")</f>
        <v>failed</v>
      </c>
      <c r="F478">
        <f>IF(Raw_Data!F478="failed",Raw_Data!L478,"")</f>
        <v>124</v>
      </c>
      <c r="H478" s="11" t="s">
        <v>8219</v>
      </c>
      <c r="I478">
        <v>211</v>
      </c>
      <c r="K478" s="15" t="s">
        <v>8221</v>
      </c>
      <c r="L478">
        <v>98</v>
      </c>
    </row>
    <row r="479" spans="1:12" ht="16" x14ac:dyDescent="0.2">
      <c r="A479">
        <v>477</v>
      </c>
      <c r="B479" s="3" t="s">
        <v>478</v>
      </c>
      <c r="C479" s="14" t="str">
        <f>IF(Raw_Data!F479="successful","successful","")</f>
        <v/>
      </c>
      <c r="D479" t="str">
        <f>IF(Raw_Data!F479="successful",Raw_Data!L479,"")</f>
        <v/>
      </c>
      <c r="E479" t="str">
        <f>IF(Raw_Data!F479="failed","failed","")</f>
        <v>failed</v>
      </c>
      <c r="F479">
        <f>IF(Raw_Data!F479="failed",Raw_Data!L479,"")</f>
        <v>0</v>
      </c>
      <c r="H479" s="11" t="s">
        <v>8219</v>
      </c>
      <c r="I479">
        <v>21</v>
      </c>
      <c r="K479" s="15" t="s">
        <v>8221</v>
      </c>
      <c r="L479">
        <v>4</v>
      </c>
    </row>
    <row r="480" spans="1:12" ht="16" x14ac:dyDescent="0.2">
      <c r="A480">
        <v>478</v>
      </c>
      <c r="B480" s="3" t="s">
        <v>479</v>
      </c>
      <c r="C480" s="14" t="str">
        <f>IF(Raw_Data!F480="successful","successful","")</f>
        <v/>
      </c>
      <c r="D480" t="str">
        <f>IF(Raw_Data!F480="successful",Raw_Data!L480,"")</f>
        <v/>
      </c>
      <c r="E480" t="str">
        <f>IF(Raw_Data!F480="failed","failed","")</f>
        <v>failed</v>
      </c>
      <c r="F480">
        <f>IF(Raw_Data!F480="failed",Raw_Data!L480,"")</f>
        <v>0</v>
      </c>
      <c r="H480" s="11" t="s">
        <v>8219</v>
      </c>
      <c r="I480">
        <v>61</v>
      </c>
      <c r="K480" s="15" t="s">
        <v>8221</v>
      </c>
      <c r="L480">
        <v>3</v>
      </c>
    </row>
    <row r="481" spans="1:12" ht="16" x14ac:dyDescent="0.2">
      <c r="A481">
        <v>479</v>
      </c>
      <c r="B481" s="3" t="s">
        <v>480</v>
      </c>
      <c r="C481" s="14" t="str">
        <f>IF(Raw_Data!F481="successful","successful","")</f>
        <v/>
      </c>
      <c r="D481" t="str">
        <f>IF(Raw_Data!F481="successful",Raw_Data!L481,"")</f>
        <v/>
      </c>
      <c r="E481" t="str">
        <f>IF(Raw_Data!F481="failed","failed","")</f>
        <v>failed</v>
      </c>
      <c r="F481">
        <f>IF(Raw_Data!F481="failed",Raw_Data!L481,"")</f>
        <v>55</v>
      </c>
      <c r="H481" s="11" t="s">
        <v>8219</v>
      </c>
      <c r="I481">
        <v>30</v>
      </c>
      <c r="K481" s="15" t="s">
        <v>8221</v>
      </c>
      <c r="L481">
        <v>1</v>
      </c>
    </row>
    <row r="482" spans="1:12" ht="16" x14ac:dyDescent="0.2">
      <c r="A482">
        <v>480</v>
      </c>
      <c r="B482" s="3" t="s">
        <v>481</v>
      </c>
      <c r="C482" s="14" t="str">
        <f>IF(Raw_Data!F482="successful","successful","")</f>
        <v/>
      </c>
      <c r="D482" t="str">
        <f>IF(Raw_Data!F482="successful",Raw_Data!L482,"")</f>
        <v/>
      </c>
      <c r="E482" t="str">
        <f>IF(Raw_Data!F482="failed","failed","")</f>
        <v>failed</v>
      </c>
      <c r="F482">
        <f>IF(Raw_Data!F482="failed",Raw_Data!L482,"")</f>
        <v>140</v>
      </c>
      <c r="H482" s="11" t="s">
        <v>8219</v>
      </c>
      <c r="I482">
        <v>375</v>
      </c>
      <c r="K482" s="15" t="s">
        <v>8221</v>
      </c>
      <c r="L482">
        <v>0</v>
      </c>
    </row>
    <row r="483" spans="1:12" ht="16" x14ac:dyDescent="0.2">
      <c r="A483">
        <v>481</v>
      </c>
      <c r="B483" s="3" t="s">
        <v>482</v>
      </c>
      <c r="C483" s="14" t="str">
        <f>IF(Raw_Data!F483="successful","successful","")</f>
        <v/>
      </c>
      <c r="D483" t="str">
        <f>IF(Raw_Data!F483="successful",Raw_Data!L483,"")</f>
        <v/>
      </c>
      <c r="E483" t="str">
        <f>IF(Raw_Data!F483="failed","failed","")</f>
        <v>failed</v>
      </c>
      <c r="F483">
        <f>IF(Raw_Data!F483="failed",Raw_Data!L483,"")</f>
        <v>21</v>
      </c>
      <c r="H483" s="11" t="s">
        <v>8219</v>
      </c>
      <c r="I483">
        <v>111</v>
      </c>
      <c r="K483" s="15" t="s">
        <v>8221</v>
      </c>
      <c r="L483">
        <v>9</v>
      </c>
    </row>
    <row r="484" spans="1:12" ht="16" x14ac:dyDescent="0.2">
      <c r="A484">
        <v>482</v>
      </c>
      <c r="B484" s="3" t="s">
        <v>483</v>
      </c>
      <c r="C484" s="14" t="str">
        <f>IF(Raw_Data!F484="successful","successful","")</f>
        <v/>
      </c>
      <c r="D484" t="str">
        <f>IF(Raw_Data!F484="successful",Raw_Data!L484,"")</f>
        <v/>
      </c>
      <c r="E484" t="str">
        <f>IF(Raw_Data!F484="failed","failed","")</f>
        <v>failed</v>
      </c>
      <c r="F484">
        <f>IF(Raw_Data!F484="failed",Raw_Data!L484,"")</f>
        <v>1</v>
      </c>
      <c r="H484" s="11" t="s">
        <v>8219</v>
      </c>
      <c r="I484">
        <v>123</v>
      </c>
      <c r="K484" s="15" t="s">
        <v>8221</v>
      </c>
      <c r="L484">
        <v>2</v>
      </c>
    </row>
    <row r="485" spans="1:12" ht="16" x14ac:dyDescent="0.2">
      <c r="A485">
        <v>483</v>
      </c>
      <c r="B485" s="3" t="s">
        <v>484</v>
      </c>
      <c r="C485" s="14" t="str">
        <f>IF(Raw_Data!F485="successful","successful","")</f>
        <v/>
      </c>
      <c r="D485" t="str">
        <f>IF(Raw_Data!F485="successful",Raw_Data!L485,"")</f>
        <v/>
      </c>
      <c r="E485" t="str">
        <f>IF(Raw_Data!F485="failed","failed","")</f>
        <v>failed</v>
      </c>
      <c r="F485">
        <f>IF(Raw_Data!F485="failed",Raw_Data!L485,"")</f>
        <v>147</v>
      </c>
      <c r="H485" s="11" t="s">
        <v>8219</v>
      </c>
      <c r="I485">
        <v>70</v>
      </c>
      <c r="K485" s="15" t="s">
        <v>8221</v>
      </c>
      <c r="L485">
        <v>0</v>
      </c>
    </row>
    <row r="486" spans="1:12" ht="16" x14ac:dyDescent="0.2">
      <c r="A486">
        <v>484</v>
      </c>
      <c r="B486" s="3" t="s">
        <v>485</v>
      </c>
      <c r="C486" s="14" t="str">
        <f>IF(Raw_Data!F486="successful","successful","")</f>
        <v/>
      </c>
      <c r="D486" t="str">
        <f>IF(Raw_Data!F486="successful",Raw_Data!L486,"")</f>
        <v/>
      </c>
      <c r="E486" t="str">
        <f>IF(Raw_Data!F486="failed","failed","")</f>
        <v>failed</v>
      </c>
      <c r="F486">
        <f>IF(Raw_Data!F486="failed",Raw_Data!L486,"")</f>
        <v>11</v>
      </c>
      <c r="H486" s="11" t="s">
        <v>8219</v>
      </c>
      <c r="I486">
        <v>85</v>
      </c>
      <c r="K486" s="15" t="s">
        <v>8221</v>
      </c>
      <c r="L486">
        <v>147</v>
      </c>
    </row>
    <row r="487" spans="1:12" ht="16" x14ac:dyDescent="0.2">
      <c r="A487">
        <v>485</v>
      </c>
      <c r="B487" s="3" t="s">
        <v>486</v>
      </c>
      <c r="C487" s="14" t="str">
        <f>IF(Raw_Data!F487="successful","successful","")</f>
        <v/>
      </c>
      <c r="D487" t="str">
        <f>IF(Raw_Data!F487="successful",Raw_Data!L487,"")</f>
        <v/>
      </c>
      <c r="E487" t="str">
        <f>IF(Raw_Data!F487="failed","failed","")</f>
        <v>failed</v>
      </c>
      <c r="F487">
        <f>IF(Raw_Data!F487="failed",Raw_Data!L487,"")</f>
        <v>125</v>
      </c>
      <c r="H487" s="11" t="s">
        <v>8219</v>
      </c>
      <c r="I487">
        <v>86</v>
      </c>
      <c r="K487" s="15" t="s">
        <v>8221</v>
      </c>
      <c r="L487">
        <v>49</v>
      </c>
    </row>
    <row r="488" spans="1:12" ht="16" x14ac:dyDescent="0.2">
      <c r="A488">
        <v>486</v>
      </c>
      <c r="B488" s="3" t="s">
        <v>487</v>
      </c>
      <c r="C488" s="14" t="str">
        <f>IF(Raw_Data!F488="successful","successful","")</f>
        <v/>
      </c>
      <c r="D488" t="str">
        <f>IF(Raw_Data!F488="successful",Raw_Data!L488,"")</f>
        <v/>
      </c>
      <c r="E488" t="str">
        <f>IF(Raw_Data!F488="failed","failed","")</f>
        <v>failed</v>
      </c>
      <c r="F488">
        <f>IF(Raw_Data!F488="failed",Raw_Data!L488,"")</f>
        <v>1</v>
      </c>
      <c r="H488" s="11" t="s">
        <v>8219</v>
      </c>
      <c r="I488">
        <v>13</v>
      </c>
      <c r="K488" s="15" t="s">
        <v>8221</v>
      </c>
      <c r="L488">
        <v>1</v>
      </c>
    </row>
    <row r="489" spans="1:12" ht="16" x14ac:dyDescent="0.2">
      <c r="A489">
        <v>487</v>
      </c>
      <c r="B489" s="3" t="s">
        <v>488</v>
      </c>
      <c r="C489" s="14" t="str">
        <f>IF(Raw_Data!F489="successful","successful","")</f>
        <v/>
      </c>
      <c r="D489" t="str">
        <f>IF(Raw_Data!F489="successful",Raw_Data!L489,"")</f>
        <v/>
      </c>
      <c r="E489" t="str">
        <f>IF(Raw_Data!F489="failed","failed","")</f>
        <v>failed</v>
      </c>
      <c r="F489">
        <f>IF(Raw_Data!F489="failed",Raw_Data!L489,"")</f>
        <v>0</v>
      </c>
      <c r="H489" s="11" t="s">
        <v>8219</v>
      </c>
      <c r="I489">
        <v>33</v>
      </c>
      <c r="K489" s="15" t="s">
        <v>8221</v>
      </c>
      <c r="L489">
        <v>2</v>
      </c>
    </row>
    <row r="490" spans="1:12" ht="16" x14ac:dyDescent="0.2">
      <c r="A490">
        <v>488</v>
      </c>
      <c r="B490" s="3" t="s">
        <v>489</v>
      </c>
      <c r="C490" s="14" t="str">
        <f>IF(Raw_Data!F490="successful","successful","")</f>
        <v/>
      </c>
      <c r="D490" t="str">
        <f>IF(Raw_Data!F490="successful",Raw_Data!L490,"")</f>
        <v/>
      </c>
      <c r="E490" t="str">
        <f>IF(Raw_Data!F490="failed","failed","")</f>
        <v>failed</v>
      </c>
      <c r="F490">
        <f>IF(Raw_Data!F490="failed",Raw_Data!L490,"")</f>
        <v>0</v>
      </c>
      <c r="H490" s="11" t="s">
        <v>8219</v>
      </c>
      <c r="I490">
        <v>15</v>
      </c>
      <c r="K490" s="15" t="s">
        <v>8221</v>
      </c>
      <c r="L490">
        <v>7</v>
      </c>
    </row>
    <row r="491" spans="1:12" ht="16" x14ac:dyDescent="0.2">
      <c r="A491">
        <v>489</v>
      </c>
      <c r="B491" s="3" t="s">
        <v>490</v>
      </c>
      <c r="C491" s="14" t="str">
        <f>IF(Raw_Data!F491="successful","successful","")</f>
        <v/>
      </c>
      <c r="D491" t="str">
        <f>IF(Raw_Data!F491="successful",Raw_Data!L491,"")</f>
        <v/>
      </c>
      <c r="E491" t="str">
        <f>IF(Raw_Data!F491="failed","failed","")</f>
        <v>failed</v>
      </c>
      <c r="F491">
        <f>IF(Raw_Data!F491="failed",Raw_Data!L491,"")</f>
        <v>3</v>
      </c>
      <c r="H491" s="11" t="s">
        <v>8219</v>
      </c>
      <c r="I491">
        <v>273</v>
      </c>
      <c r="K491" s="15" t="s">
        <v>8221</v>
      </c>
      <c r="L491">
        <v>4</v>
      </c>
    </row>
    <row r="492" spans="1:12" ht="16" x14ac:dyDescent="0.2">
      <c r="A492">
        <v>490</v>
      </c>
      <c r="B492" s="3" t="s">
        <v>491</v>
      </c>
      <c r="C492" s="14" t="str">
        <f>IF(Raw_Data!F492="successful","successful","")</f>
        <v/>
      </c>
      <c r="D492" t="str">
        <f>IF(Raw_Data!F492="successful",Raw_Data!L492,"")</f>
        <v/>
      </c>
      <c r="E492" t="str">
        <f>IF(Raw_Data!F492="failed","failed","")</f>
        <v>failed</v>
      </c>
      <c r="F492">
        <f>IF(Raw_Data!F492="failed",Raw_Data!L492,"")</f>
        <v>0</v>
      </c>
      <c r="H492" s="11" t="s">
        <v>8219</v>
      </c>
      <c r="I492">
        <v>714</v>
      </c>
      <c r="K492" s="15" t="s">
        <v>8221</v>
      </c>
      <c r="L492">
        <v>27</v>
      </c>
    </row>
    <row r="493" spans="1:12" ht="16" x14ac:dyDescent="0.2">
      <c r="A493">
        <v>491</v>
      </c>
      <c r="B493" s="3" t="s">
        <v>492</v>
      </c>
      <c r="C493" s="14" t="str">
        <f>IF(Raw_Data!F493="successful","successful","")</f>
        <v/>
      </c>
      <c r="D493" t="str">
        <f>IF(Raw_Data!F493="successful",Raw_Data!L493,"")</f>
        <v/>
      </c>
      <c r="E493" t="str">
        <f>IF(Raw_Data!F493="failed","failed","")</f>
        <v>failed</v>
      </c>
      <c r="F493">
        <f>IF(Raw_Data!F493="failed",Raw_Data!L493,"")</f>
        <v>0</v>
      </c>
      <c r="H493" s="11" t="s">
        <v>8219</v>
      </c>
      <c r="I493">
        <v>170</v>
      </c>
      <c r="K493" s="15" t="s">
        <v>8221</v>
      </c>
      <c r="L493">
        <v>94</v>
      </c>
    </row>
    <row r="494" spans="1:12" ht="16" x14ac:dyDescent="0.2">
      <c r="A494">
        <v>492</v>
      </c>
      <c r="B494" s="3" t="s">
        <v>493</v>
      </c>
      <c r="C494" s="14" t="str">
        <f>IF(Raw_Data!F494="successful","successful","")</f>
        <v/>
      </c>
      <c r="D494" t="str">
        <f>IF(Raw_Data!F494="successful",Raw_Data!L494,"")</f>
        <v/>
      </c>
      <c r="E494" t="str">
        <f>IF(Raw_Data!F494="failed","failed","")</f>
        <v>failed</v>
      </c>
      <c r="F494">
        <f>IF(Raw_Data!F494="failed",Raw_Data!L494,"")</f>
        <v>0</v>
      </c>
      <c r="H494" s="11" t="s">
        <v>8219</v>
      </c>
      <c r="I494">
        <v>512</v>
      </c>
      <c r="K494" s="15" t="s">
        <v>8221</v>
      </c>
      <c r="L494">
        <v>29</v>
      </c>
    </row>
    <row r="495" spans="1:12" ht="16" x14ac:dyDescent="0.2">
      <c r="A495">
        <v>493</v>
      </c>
      <c r="B495" s="3" t="s">
        <v>494</v>
      </c>
      <c r="C495" s="14" t="str">
        <f>IF(Raw_Data!F495="successful","successful","")</f>
        <v/>
      </c>
      <c r="D495" t="str">
        <f>IF(Raw_Data!F495="successful",Raw_Data!L495,"")</f>
        <v/>
      </c>
      <c r="E495" t="str">
        <f>IF(Raw_Data!F495="failed","failed","")</f>
        <v>failed</v>
      </c>
      <c r="F495">
        <f>IF(Raw_Data!F495="failed",Raw_Data!L495,"")</f>
        <v>0</v>
      </c>
      <c r="H495" s="11" t="s">
        <v>8219</v>
      </c>
      <c r="I495">
        <v>314</v>
      </c>
      <c r="K495" s="15" t="s">
        <v>8221</v>
      </c>
      <c r="L495">
        <v>7</v>
      </c>
    </row>
    <row r="496" spans="1:12" ht="16" x14ac:dyDescent="0.2">
      <c r="A496">
        <v>494</v>
      </c>
      <c r="B496" s="3" t="s">
        <v>495</v>
      </c>
      <c r="C496" s="14" t="str">
        <f>IF(Raw_Data!F496="successful","successful","")</f>
        <v/>
      </c>
      <c r="D496" t="str">
        <f>IF(Raw_Data!F496="successful",Raw_Data!L496,"")</f>
        <v/>
      </c>
      <c r="E496" t="str">
        <f>IF(Raw_Data!F496="failed","failed","")</f>
        <v>failed</v>
      </c>
      <c r="F496">
        <f>IF(Raw_Data!F496="failed",Raw_Data!L496,"")</f>
        <v>3</v>
      </c>
      <c r="H496" s="11" t="s">
        <v>8219</v>
      </c>
      <c r="I496">
        <v>167</v>
      </c>
      <c r="K496" s="15" t="s">
        <v>8221</v>
      </c>
      <c r="L496">
        <v>22</v>
      </c>
    </row>
    <row r="497" spans="1:12" ht="16" x14ac:dyDescent="0.2">
      <c r="A497">
        <v>495</v>
      </c>
      <c r="B497" s="3" t="s">
        <v>496</v>
      </c>
      <c r="C497" s="14" t="str">
        <f>IF(Raw_Data!F497="successful","successful","")</f>
        <v/>
      </c>
      <c r="D497" t="str">
        <f>IF(Raw_Data!F497="successful",Raw_Data!L497,"")</f>
        <v/>
      </c>
      <c r="E497" t="str">
        <f>IF(Raw_Data!F497="failed","failed","")</f>
        <v>failed</v>
      </c>
      <c r="F497">
        <f>IF(Raw_Data!F497="failed",Raw_Data!L497,"")</f>
        <v>0</v>
      </c>
      <c r="H497" s="11" t="s">
        <v>8219</v>
      </c>
      <c r="I497">
        <v>9</v>
      </c>
      <c r="K497" s="15" t="s">
        <v>8221</v>
      </c>
      <c r="L497">
        <v>1</v>
      </c>
    </row>
    <row r="498" spans="1:12" ht="16" x14ac:dyDescent="0.2">
      <c r="A498">
        <v>496</v>
      </c>
      <c r="B498" s="3" t="s">
        <v>497</v>
      </c>
      <c r="C498" s="14" t="str">
        <f>IF(Raw_Data!F498="successful","successful","")</f>
        <v/>
      </c>
      <c r="D498" t="str">
        <f>IF(Raw_Data!F498="successful",Raw_Data!L498,"")</f>
        <v/>
      </c>
      <c r="E498" t="str">
        <f>IF(Raw_Data!F498="failed","failed","")</f>
        <v>failed</v>
      </c>
      <c r="F498">
        <f>IF(Raw_Data!F498="failed",Raw_Data!L498,"")</f>
        <v>1</v>
      </c>
      <c r="H498" s="11" t="s">
        <v>8219</v>
      </c>
      <c r="I498">
        <v>103</v>
      </c>
      <c r="K498" s="15" t="s">
        <v>8221</v>
      </c>
      <c r="L498">
        <v>10</v>
      </c>
    </row>
    <row r="499" spans="1:12" ht="16" x14ac:dyDescent="0.2">
      <c r="A499">
        <v>497</v>
      </c>
      <c r="B499" s="3" t="s">
        <v>498</v>
      </c>
      <c r="C499" s="14" t="str">
        <f>IF(Raw_Data!F499="successful","successful","")</f>
        <v/>
      </c>
      <c r="D499" t="str">
        <f>IF(Raw_Data!F499="successful",Raw_Data!L499,"")</f>
        <v/>
      </c>
      <c r="E499" t="str">
        <f>IF(Raw_Data!F499="failed","failed","")</f>
        <v>failed</v>
      </c>
      <c r="F499">
        <f>IF(Raw_Data!F499="failed",Raw_Data!L499,"")</f>
        <v>3</v>
      </c>
      <c r="H499" s="11" t="s">
        <v>8219</v>
      </c>
      <c r="I499">
        <v>111</v>
      </c>
      <c r="K499" s="15" t="s">
        <v>8221</v>
      </c>
      <c r="L499">
        <v>6</v>
      </c>
    </row>
    <row r="500" spans="1:12" ht="16" x14ac:dyDescent="0.2">
      <c r="A500">
        <v>498</v>
      </c>
      <c r="B500" s="3" t="s">
        <v>499</v>
      </c>
      <c r="C500" s="14" t="str">
        <f>IF(Raw_Data!F500="successful","successful","")</f>
        <v/>
      </c>
      <c r="D500" t="str">
        <f>IF(Raw_Data!F500="successful",Raw_Data!L500,"")</f>
        <v/>
      </c>
      <c r="E500" t="str">
        <f>IF(Raw_Data!F500="failed","failed","")</f>
        <v>failed</v>
      </c>
      <c r="F500">
        <f>IF(Raw_Data!F500="failed",Raw_Data!L500,"")</f>
        <v>22</v>
      </c>
      <c r="H500" s="11" t="s">
        <v>8219</v>
      </c>
      <c r="I500">
        <v>271</v>
      </c>
      <c r="K500" s="15" t="s">
        <v>8221</v>
      </c>
      <c r="L500">
        <v>24</v>
      </c>
    </row>
    <row r="501" spans="1:12" ht="32" x14ac:dyDescent="0.2">
      <c r="A501">
        <v>499</v>
      </c>
      <c r="B501" s="3" t="s">
        <v>500</v>
      </c>
      <c r="C501" s="14" t="str">
        <f>IF(Raw_Data!F501="successful","successful","")</f>
        <v/>
      </c>
      <c r="D501" t="str">
        <f>IF(Raw_Data!F501="successful",Raw_Data!L501,"")</f>
        <v/>
      </c>
      <c r="E501" t="str">
        <f>IF(Raw_Data!F501="failed","failed","")</f>
        <v>failed</v>
      </c>
      <c r="F501">
        <f>IF(Raw_Data!F501="failed",Raw_Data!L501,"")</f>
        <v>26</v>
      </c>
      <c r="H501" s="11" t="s">
        <v>8219</v>
      </c>
      <c r="I501">
        <v>101</v>
      </c>
      <c r="K501" s="15" t="s">
        <v>8221</v>
      </c>
      <c r="L501">
        <v>15</v>
      </c>
    </row>
    <row r="502" spans="1:12" ht="16" x14ac:dyDescent="0.2">
      <c r="A502">
        <v>500</v>
      </c>
      <c r="B502" s="3" t="s">
        <v>501</v>
      </c>
      <c r="C502" s="14" t="str">
        <f>IF(Raw_Data!F502="successful","successful","")</f>
        <v/>
      </c>
      <c r="D502" t="str">
        <f>IF(Raw_Data!F502="successful",Raw_Data!L502,"")</f>
        <v/>
      </c>
      <c r="E502" t="str">
        <f>IF(Raw_Data!F502="failed","failed","")</f>
        <v>failed</v>
      </c>
      <c r="F502">
        <f>IF(Raw_Data!F502="failed",Raw_Data!L502,"")</f>
        <v>4</v>
      </c>
      <c r="H502" s="11" t="s">
        <v>8219</v>
      </c>
      <c r="I502">
        <v>57</v>
      </c>
      <c r="K502" s="15" t="s">
        <v>8221</v>
      </c>
      <c r="L502">
        <v>37</v>
      </c>
    </row>
    <row r="503" spans="1:12" ht="16" x14ac:dyDescent="0.2">
      <c r="A503">
        <v>501</v>
      </c>
      <c r="B503" s="3" t="s">
        <v>502</v>
      </c>
      <c r="C503" s="14" t="str">
        <f>IF(Raw_Data!F503="successful","successful","")</f>
        <v/>
      </c>
      <c r="D503" t="str">
        <f>IF(Raw_Data!F503="successful",Raw_Data!L503,"")</f>
        <v/>
      </c>
      <c r="E503" t="str">
        <f>IF(Raw_Data!F503="failed","failed","")</f>
        <v>failed</v>
      </c>
      <c r="F503">
        <f>IF(Raw_Data!F503="failed",Raw_Data!L503,"")</f>
        <v>0</v>
      </c>
      <c r="H503" s="11" t="s">
        <v>8219</v>
      </c>
      <c r="I503">
        <v>62</v>
      </c>
      <c r="K503" s="15" t="s">
        <v>8221</v>
      </c>
      <c r="L503">
        <v>20</v>
      </c>
    </row>
    <row r="504" spans="1:12" ht="16" x14ac:dyDescent="0.2">
      <c r="A504">
        <v>502</v>
      </c>
      <c r="B504" s="3" t="s">
        <v>503</v>
      </c>
      <c r="C504" s="14" t="str">
        <f>IF(Raw_Data!F504="successful","successful","")</f>
        <v/>
      </c>
      <c r="D504" t="str">
        <f>IF(Raw_Data!F504="successful",Raw_Data!L504,"")</f>
        <v/>
      </c>
      <c r="E504" t="str">
        <f>IF(Raw_Data!F504="failed","failed","")</f>
        <v>failed</v>
      </c>
      <c r="F504">
        <f>IF(Raw_Data!F504="failed",Raw_Data!L504,"")</f>
        <v>4</v>
      </c>
      <c r="H504" s="11" t="s">
        <v>8219</v>
      </c>
      <c r="I504">
        <v>32</v>
      </c>
      <c r="K504" s="15" t="s">
        <v>8221</v>
      </c>
      <c r="L504">
        <v>7</v>
      </c>
    </row>
    <row r="505" spans="1:12" ht="16" x14ac:dyDescent="0.2">
      <c r="A505">
        <v>503</v>
      </c>
      <c r="B505" s="3" t="s">
        <v>504</v>
      </c>
      <c r="C505" s="14" t="str">
        <f>IF(Raw_Data!F505="successful","successful","")</f>
        <v/>
      </c>
      <c r="D505" t="str">
        <f>IF(Raw_Data!F505="successful",Raw_Data!L505,"")</f>
        <v/>
      </c>
      <c r="E505" t="str">
        <f>IF(Raw_Data!F505="failed","failed","")</f>
        <v>failed</v>
      </c>
      <c r="F505">
        <f>IF(Raw_Data!F505="failed",Raw_Data!L505,"")</f>
        <v>9</v>
      </c>
      <c r="H505" s="11" t="s">
        <v>8219</v>
      </c>
      <c r="I505">
        <v>141</v>
      </c>
      <c r="K505" s="15" t="s">
        <v>8221</v>
      </c>
      <c r="L505">
        <v>0</v>
      </c>
    </row>
    <row r="506" spans="1:12" ht="16" x14ac:dyDescent="0.2">
      <c r="A506">
        <v>504</v>
      </c>
      <c r="B506" s="3" t="s">
        <v>505</v>
      </c>
      <c r="C506" s="14" t="str">
        <f>IF(Raw_Data!F506="successful","successful","")</f>
        <v/>
      </c>
      <c r="D506" t="str">
        <f>IF(Raw_Data!F506="successful",Raw_Data!L506,"")</f>
        <v/>
      </c>
      <c r="E506" t="str">
        <f>IF(Raw_Data!F506="failed","failed","")</f>
        <v>failed</v>
      </c>
      <c r="F506">
        <f>IF(Raw_Data!F506="failed",Raw_Data!L506,"")</f>
        <v>5</v>
      </c>
      <c r="H506" s="11" t="s">
        <v>8219</v>
      </c>
      <c r="I506">
        <v>75</v>
      </c>
      <c r="K506" s="15" t="s">
        <v>8221</v>
      </c>
      <c r="L506">
        <v>21</v>
      </c>
    </row>
    <row r="507" spans="1:12" ht="16" x14ac:dyDescent="0.2">
      <c r="A507">
        <v>505</v>
      </c>
      <c r="B507" s="3" t="s">
        <v>506</v>
      </c>
      <c r="C507" s="14" t="str">
        <f>IF(Raw_Data!F507="successful","successful","")</f>
        <v/>
      </c>
      <c r="D507" t="str">
        <f>IF(Raw_Data!F507="successful",Raw_Data!L507,"")</f>
        <v/>
      </c>
      <c r="E507" t="str">
        <f>IF(Raw_Data!F507="failed","failed","")</f>
        <v>failed</v>
      </c>
      <c r="F507">
        <f>IF(Raw_Data!F507="failed",Raw_Data!L507,"")</f>
        <v>14</v>
      </c>
      <c r="H507" s="11" t="s">
        <v>8219</v>
      </c>
      <c r="I507">
        <v>46</v>
      </c>
      <c r="K507" s="15" t="s">
        <v>8221</v>
      </c>
      <c r="L507">
        <v>3</v>
      </c>
    </row>
    <row r="508" spans="1:12" ht="16" x14ac:dyDescent="0.2">
      <c r="A508">
        <v>506</v>
      </c>
      <c r="B508" s="3" t="s">
        <v>507</v>
      </c>
      <c r="C508" s="14" t="str">
        <f>IF(Raw_Data!F508="successful","successful","")</f>
        <v/>
      </c>
      <c r="D508" t="str">
        <f>IF(Raw_Data!F508="successful",Raw_Data!L508,"")</f>
        <v/>
      </c>
      <c r="E508" t="str">
        <f>IF(Raw_Data!F508="failed","failed","")</f>
        <v>failed</v>
      </c>
      <c r="F508">
        <f>IF(Raw_Data!F508="failed",Raw_Data!L508,"")</f>
        <v>1</v>
      </c>
      <c r="H508" s="11" t="s">
        <v>8219</v>
      </c>
      <c r="I508">
        <v>103</v>
      </c>
      <c r="K508" s="15" t="s">
        <v>8221</v>
      </c>
      <c r="L508">
        <v>11</v>
      </c>
    </row>
    <row r="509" spans="1:12" ht="16" x14ac:dyDescent="0.2">
      <c r="A509">
        <v>507</v>
      </c>
      <c r="B509" s="3" t="s">
        <v>508</v>
      </c>
      <c r="C509" s="14" t="str">
        <f>IF(Raw_Data!F509="successful","successful","")</f>
        <v/>
      </c>
      <c r="D509" t="str">
        <f>IF(Raw_Data!F509="successful",Raw_Data!L509,"")</f>
        <v/>
      </c>
      <c r="E509" t="str">
        <f>IF(Raw_Data!F509="failed","failed","")</f>
        <v>failed</v>
      </c>
      <c r="F509">
        <f>IF(Raw_Data!F509="failed",Raw_Data!L509,"")</f>
        <v>10</v>
      </c>
      <c r="H509" s="11" t="s">
        <v>8219</v>
      </c>
      <c r="I509">
        <v>6</v>
      </c>
      <c r="K509" s="15" t="s">
        <v>8221</v>
      </c>
      <c r="L509">
        <v>1</v>
      </c>
    </row>
    <row r="510" spans="1:12" ht="16" x14ac:dyDescent="0.2">
      <c r="A510">
        <v>508</v>
      </c>
      <c r="B510" s="3" t="s">
        <v>509</v>
      </c>
      <c r="C510" s="14" t="str">
        <f>IF(Raw_Data!F510="successful","successful","")</f>
        <v/>
      </c>
      <c r="D510" t="str">
        <f>IF(Raw_Data!F510="successful",Raw_Data!L510,"")</f>
        <v/>
      </c>
      <c r="E510" t="str">
        <f>IF(Raw_Data!F510="failed","failed","")</f>
        <v>failed</v>
      </c>
      <c r="F510">
        <f>IF(Raw_Data!F510="failed",Raw_Data!L510,"")</f>
        <v>3</v>
      </c>
      <c r="H510" s="11" t="s">
        <v>8219</v>
      </c>
      <c r="I510">
        <v>83</v>
      </c>
      <c r="K510" s="15" t="s">
        <v>8221</v>
      </c>
      <c r="L510">
        <v>312</v>
      </c>
    </row>
    <row r="511" spans="1:12" ht="16" x14ac:dyDescent="0.2">
      <c r="A511">
        <v>509</v>
      </c>
      <c r="B511" s="3" t="s">
        <v>510</v>
      </c>
      <c r="C511" s="14" t="str">
        <f>IF(Raw_Data!F511="successful","successful","")</f>
        <v/>
      </c>
      <c r="D511" t="str">
        <f>IF(Raw_Data!F511="successful",Raw_Data!L511,"")</f>
        <v/>
      </c>
      <c r="E511" t="str">
        <f>IF(Raw_Data!F511="failed","failed","")</f>
        <v>failed</v>
      </c>
      <c r="F511">
        <f>IF(Raw_Data!F511="failed",Raw_Data!L511,"")</f>
        <v>1</v>
      </c>
      <c r="H511" s="11" t="s">
        <v>8219</v>
      </c>
      <c r="I511">
        <v>108</v>
      </c>
      <c r="K511" s="15" t="s">
        <v>8221</v>
      </c>
      <c r="L511">
        <v>1</v>
      </c>
    </row>
    <row r="512" spans="1:12" ht="16" x14ac:dyDescent="0.2">
      <c r="A512">
        <v>510</v>
      </c>
      <c r="B512" s="3" t="s">
        <v>511</v>
      </c>
      <c r="C512" s="14" t="str">
        <f>IF(Raw_Data!F512="successful","successful","")</f>
        <v/>
      </c>
      <c r="D512" t="str">
        <f>IF(Raw_Data!F512="successful",Raw_Data!L512,"")</f>
        <v/>
      </c>
      <c r="E512" t="str">
        <f>IF(Raw_Data!F512="failed","failed","")</f>
        <v>failed</v>
      </c>
      <c r="F512">
        <f>IF(Raw_Data!F512="failed",Raw_Data!L512,"")</f>
        <v>0</v>
      </c>
      <c r="H512" s="11" t="s">
        <v>8219</v>
      </c>
      <c r="I512">
        <v>25</v>
      </c>
      <c r="K512" s="15" t="s">
        <v>8221</v>
      </c>
      <c r="L512">
        <v>3</v>
      </c>
    </row>
    <row r="513" spans="1:12" ht="16" x14ac:dyDescent="0.2">
      <c r="A513">
        <v>511</v>
      </c>
      <c r="B513" s="3" t="s">
        <v>512</v>
      </c>
      <c r="C513" s="14" t="str">
        <f>IF(Raw_Data!F513="successful","successful","")</f>
        <v/>
      </c>
      <c r="D513" t="str">
        <f>IF(Raw_Data!F513="successful",Raw_Data!L513,"")</f>
        <v/>
      </c>
      <c r="E513" t="str">
        <f>IF(Raw_Data!F513="failed","failed","")</f>
        <v>failed</v>
      </c>
      <c r="F513">
        <f>IF(Raw_Data!F513="failed",Raw_Data!L513,"")</f>
        <v>5</v>
      </c>
      <c r="H513" s="11" t="s">
        <v>8219</v>
      </c>
      <c r="I513">
        <v>549</v>
      </c>
      <c r="K513" s="15" t="s">
        <v>8221</v>
      </c>
      <c r="L513">
        <v>4</v>
      </c>
    </row>
    <row r="514" spans="1:12" ht="16" x14ac:dyDescent="0.2">
      <c r="A514">
        <v>512</v>
      </c>
      <c r="B514" s="3" t="s">
        <v>513</v>
      </c>
      <c r="C514" s="14" t="str">
        <f>IF(Raw_Data!F514="successful","successful","")</f>
        <v/>
      </c>
      <c r="D514" t="str">
        <f>IF(Raw_Data!F514="successful",Raw_Data!L514,"")</f>
        <v/>
      </c>
      <c r="E514" t="str">
        <f>IF(Raw_Data!F514="failed","failed","")</f>
        <v>failed</v>
      </c>
      <c r="F514">
        <f>IF(Raw_Data!F514="failed",Raw_Data!L514,"")</f>
        <v>2</v>
      </c>
      <c r="H514" s="11" t="s">
        <v>8219</v>
      </c>
      <c r="I514">
        <v>222</v>
      </c>
      <c r="K514" s="15" t="s">
        <v>8221</v>
      </c>
      <c r="L514">
        <v>10</v>
      </c>
    </row>
    <row r="515" spans="1:12" ht="16" x14ac:dyDescent="0.2">
      <c r="A515">
        <v>513</v>
      </c>
      <c r="B515" s="3" t="s">
        <v>514</v>
      </c>
      <c r="C515" s="14" t="str">
        <f>IF(Raw_Data!F515="successful","successful","")</f>
        <v/>
      </c>
      <c r="D515" t="str">
        <f>IF(Raw_Data!F515="successful",Raw_Data!L515,"")</f>
        <v/>
      </c>
      <c r="E515" t="str">
        <f>IF(Raw_Data!F515="failed","failed","")</f>
        <v>failed</v>
      </c>
      <c r="F515">
        <f>IF(Raw_Data!F515="failed",Raw_Data!L515,"")</f>
        <v>68</v>
      </c>
      <c r="H515" s="11" t="s">
        <v>8219</v>
      </c>
      <c r="I515">
        <v>183</v>
      </c>
      <c r="K515" s="15" t="s">
        <v>8221</v>
      </c>
      <c r="L515">
        <v>8</v>
      </c>
    </row>
    <row r="516" spans="1:12" ht="16" x14ac:dyDescent="0.2">
      <c r="A516">
        <v>514</v>
      </c>
      <c r="B516" s="3" t="s">
        <v>515</v>
      </c>
      <c r="C516" s="14" t="str">
        <f>IF(Raw_Data!F516="successful","successful","")</f>
        <v/>
      </c>
      <c r="D516" t="str">
        <f>IF(Raw_Data!F516="successful",Raw_Data!L516,"")</f>
        <v/>
      </c>
      <c r="E516" t="str">
        <f>IF(Raw_Data!F516="failed","failed","")</f>
        <v>failed</v>
      </c>
      <c r="F516">
        <f>IF(Raw_Data!F516="failed",Raw_Data!L516,"")</f>
        <v>3</v>
      </c>
      <c r="H516" s="11" t="s">
        <v>8219</v>
      </c>
      <c r="I516">
        <v>89</v>
      </c>
      <c r="K516" s="15" t="s">
        <v>8221</v>
      </c>
      <c r="L516">
        <v>3</v>
      </c>
    </row>
    <row r="517" spans="1:12" ht="16" x14ac:dyDescent="0.2">
      <c r="A517">
        <v>515</v>
      </c>
      <c r="B517" s="3" t="s">
        <v>516</v>
      </c>
      <c r="C517" s="14" t="str">
        <f>IF(Raw_Data!F517="successful","successful","")</f>
        <v/>
      </c>
      <c r="D517" t="str">
        <f>IF(Raw_Data!F517="successful",Raw_Data!L517,"")</f>
        <v/>
      </c>
      <c r="E517" t="str">
        <f>IF(Raw_Data!F517="failed","failed","")</f>
        <v>failed</v>
      </c>
      <c r="F517">
        <f>IF(Raw_Data!F517="failed",Raw_Data!L517,"")</f>
        <v>34</v>
      </c>
      <c r="H517" s="11" t="s">
        <v>8219</v>
      </c>
      <c r="I517">
        <v>253</v>
      </c>
      <c r="K517" s="15" t="s">
        <v>8221</v>
      </c>
      <c r="L517">
        <v>1</v>
      </c>
    </row>
    <row r="518" spans="1:12" ht="16" x14ac:dyDescent="0.2">
      <c r="A518">
        <v>516</v>
      </c>
      <c r="B518" s="3" t="s">
        <v>517</v>
      </c>
      <c r="C518" s="14" t="str">
        <f>IF(Raw_Data!F518="successful","successful","")</f>
        <v/>
      </c>
      <c r="D518" t="str">
        <f>IF(Raw_Data!F518="successful",Raw_Data!L518,"")</f>
        <v/>
      </c>
      <c r="E518" t="str">
        <f>IF(Raw_Data!F518="failed","failed","")</f>
        <v>failed</v>
      </c>
      <c r="F518">
        <f>IF(Raw_Data!F518="failed",Raw_Data!L518,"")</f>
        <v>0</v>
      </c>
      <c r="H518" s="11" t="s">
        <v>8219</v>
      </c>
      <c r="I518">
        <v>140</v>
      </c>
      <c r="K518" s="15" t="s">
        <v>8221</v>
      </c>
      <c r="L518">
        <v>0</v>
      </c>
    </row>
    <row r="519" spans="1:12" ht="16" x14ac:dyDescent="0.2">
      <c r="A519">
        <v>517</v>
      </c>
      <c r="B519" s="3" t="s">
        <v>518</v>
      </c>
      <c r="C519" s="14" t="str">
        <f>IF(Raw_Data!F519="successful","successful","")</f>
        <v/>
      </c>
      <c r="D519" t="str">
        <f>IF(Raw_Data!F519="successful",Raw_Data!L519,"")</f>
        <v/>
      </c>
      <c r="E519" t="str">
        <f>IF(Raw_Data!F519="failed","failed","")</f>
        <v>failed</v>
      </c>
      <c r="F519">
        <f>IF(Raw_Data!F519="failed",Raw_Data!L519,"")</f>
        <v>3</v>
      </c>
      <c r="H519" s="11" t="s">
        <v>8219</v>
      </c>
      <c r="I519">
        <v>103</v>
      </c>
      <c r="K519" s="15" t="s">
        <v>8221</v>
      </c>
      <c r="L519">
        <v>5</v>
      </c>
    </row>
    <row r="520" spans="1:12" ht="16" x14ac:dyDescent="0.2">
      <c r="A520">
        <v>518</v>
      </c>
      <c r="B520" s="3" t="s">
        <v>519</v>
      </c>
      <c r="C520" s="14" t="str">
        <f>IF(Raw_Data!F520="successful","successful","")</f>
        <v/>
      </c>
      <c r="D520" t="str">
        <f>IF(Raw_Data!F520="successful",Raw_Data!L520,"")</f>
        <v/>
      </c>
      <c r="E520" t="str">
        <f>IF(Raw_Data!F520="failed","failed","")</f>
        <v>failed</v>
      </c>
      <c r="F520">
        <f>IF(Raw_Data!F520="failed",Raw_Data!L520,"")</f>
        <v>0</v>
      </c>
      <c r="H520" s="11" t="s">
        <v>8219</v>
      </c>
      <c r="I520">
        <v>138</v>
      </c>
      <c r="K520" s="15" t="s">
        <v>8221</v>
      </c>
      <c r="L520">
        <v>0</v>
      </c>
    </row>
    <row r="521" spans="1:12" ht="16" x14ac:dyDescent="0.2">
      <c r="A521">
        <v>519</v>
      </c>
      <c r="B521" s="3" t="s">
        <v>520</v>
      </c>
      <c r="C521" s="14" t="str">
        <f>IF(Raw_Data!F521="successful","successful","")</f>
        <v/>
      </c>
      <c r="D521" t="str">
        <f>IF(Raw_Data!F521="successful",Raw_Data!L521,"")</f>
        <v/>
      </c>
      <c r="E521" t="str">
        <f>IF(Raw_Data!F521="failed","failed","")</f>
        <v>failed</v>
      </c>
      <c r="F521">
        <f>IF(Raw_Data!F521="failed",Raw_Data!L521,"")</f>
        <v>70</v>
      </c>
      <c r="H521" s="11" t="s">
        <v>8219</v>
      </c>
      <c r="I521">
        <v>191</v>
      </c>
      <c r="K521" s="15" t="s">
        <v>8221</v>
      </c>
      <c r="L521">
        <v>3</v>
      </c>
    </row>
    <row r="522" spans="1:12" ht="16" x14ac:dyDescent="0.2">
      <c r="A522">
        <v>520</v>
      </c>
      <c r="B522" s="3" t="s">
        <v>521</v>
      </c>
      <c r="C522" s="14" t="str">
        <f>IF(Raw_Data!F522="successful","successful","")</f>
        <v>successful</v>
      </c>
      <c r="D522">
        <f>IF(Raw_Data!F522="successful",Raw_Data!L522,"")</f>
        <v>34</v>
      </c>
      <c r="E522" t="str">
        <f>IF(Raw_Data!F522="failed","failed","")</f>
        <v/>
      </c>
      <c r="F522" t="str">
        <f>IF(Raw_Data!F522="failed",Raw_Data!L522,"")</f>
        <v/>
      </c>
      <c r="H522" s="11" t="s">
        <v>8219</v>
      </c>
      <c r="I522">
        <v>45</v>
      </c>
      <c r="K522" s="15" t="s">
        <v>8221</v>
      </c>
      <c r="L522">
        <v>7</v>
      </c>
    </row>
    <row r="523" spans="1:12" ht="16" x14ac:dyDescent="0.2">
      <c r="A523">
        <v>521</v>
      </c>
      <c r="B523" s="3" t="s">
        <v>522</v>
      </c>
      <c r="C523" s="14" t="str">
        <f>IF(Raw_Data!F523="successful","successful","")</f>
        <v>successful</v>
      </c>
      <c r="D523">
        <f>IF(Raw_Data!F523="successful",Raw_Data!L523,"")</f>
        <v>56</v>
      </c>
      <c r="E523" t="str">
        <f>IF(Raw_Data!F523="failed","failed","")</f>
        <v/>
      </c>
      <c r="F523" t="str">
        <f>IF(Raw_Data!F523="failed",Raw_Data!L523,"")</f>
        <v/>
      </c>
      <c r="H523" s="11" t="s">
        <v>8219</v>
      </c>
      <c r="I523">
        <v>17</v>
      </c>
      <c r="K523" s="15" t="s">
        <v>8221</v>
      </c>
      <c r="L523">
        <v>0</v>
      </c>
    </row>
    <row r="524" spans="1:12" ht="16" x14ac:dyDescent="0.2">
      <c r="A524">
        <v>522</v>
      </c>
      <c r="B524" s="3" t="s">
        <v>523</v>
      </c>
      <c r="C524" s="14" t="str">
        <f>IF(Raw_Data!F524="successful","successful","")</f>
        <v>successful</v>
      </c>
      <c r="D524">
        <f>IF(Raw_Data!F524="successful",Raw_Data!L524,"")</f>
        <v>31</v>
      </c>
      <c r="E524" t="str">
        <f>IF(Raw_Data!F524="failed","failed","")</f>
        <v/>
      </c>
      <c r="F524" t="str">
        <f>IF(Raw_Data!F524="failed",Raw_Data!L524,"")</f>
        <v/>
      </c>
      <c r="H524" s="11" t="s">
        <v>8219</v>
      </c>
      <c r="I524">
        <v>31</v>
      </c>
      <c r="K524" s="15" t="s">
        <v>8221</v>
      </c>
      <c r="L524">
        <v>2</v>
      </c>
    </row>
    <row r="525" spans="1:12" ht="16" x14ac:dyDescent="0.2">
      <c r="A525">
        <v>523</v>
      </c>
      <c r="B525" s="3" t="s">
        <v>524</v>
      </c>
      <c r="C525" s="14" t="str">
        <f>IF(Raw_Data!F525="successful","successful","")</f>
        <v>successful</v>
      </c>
      <c r="D525">
        <f>IF(Raw_Data!F525="successful",Raw_Data!L525,"")</f>
        <v>84</v>
      </c>
      <c r="E525" t="str">
        <f>IF(Raw_Data!F525="failed","failed","")</f>
        <v/>
      </c>
      <c r="F525" t="str">
        <f>IF(Raw_Data!F525="failed",Raw_Data!L525,"")</f>
        <v/>
      </c>
      <c r="H525" s="11" t="s">
        <v>8219</v>
      </c>
      <c r="I525">
        <v>50</v>
      </c>
      <c r="K525" s="15" t="s">
        <v>8221</v>
      </c>
      <c r="L525">
        <v>23</v>
      </c>
    </row>
    <row r="526" spans="1:12" ht="16" x14ac:dyDescent="0.2">
      <c r="A526">
        <v>524</v>
      </c>
      <c r="B526" s="3" t="s">
        <v>525</v>
      </c>
      <c r="C526" s="14" t="str">
        <f>IF(Raw_Data!F526="successful","successful","")</f>
        <v>successful</v>
      </c>
      <c r="D526">
        <f>IF(Raw_Data!F526="successful",Raw_Data!L526,"")</f>
        <v>130</v>
      </c>
      <c r="E526" t="str">
        <f>IF(Raw_Data!F526="failed","failed","")</f>
        <v/>
      </c>
      <c r="F526" t="str">
        <f>IF(Raw_Data!F526="failed",Raw_Data!L526,"")</f>
        <v/>
      </c>
      <c r="H526" s="11" t="s">
        <v>8219</v>
      </c>
      <c r="I526">
        <v>59</v>
      </c>
      <c r="K526" s="15" t="s">
        <v>8221</v>
      </c>
      <c r="L526">
        <v>1</v>
      </c>
    </row>
    <row r="527" spans="1:12" ht="16" x14ac:dyDescent="0.2">
      <c r="A527">
        <v>525</v>
      </c>
      <c r="B527" s="3" t="s">
        <v>526</v>
      </c>
      <c r="C527" s="14" t="str">
        <f>IF(Raw_Data!F527="successful","successful","")</f>
        <v>successful</v>
      </c>
      <c r="D527">
        <f>IF(Raw_Data!F527="successful",Raw_Data!L527,"")</f>
        <v>12</v>
      </c>
      <c r="E527" t="str">
        <f>IF(Raw_Data!F527="failed","failed","")</f>
        <v/>
      </c>
      <c r="F527" t="str">
        <f>IF(Raw_Data!F527="failed",Raw_Data!L527,"")</f>
        <v/>
      </c>
      <c r="H527" s="11" t="s">
        <v>8219</v>
      </c>
      <c r="I527">
        <v>81</v>
      </c>
      <c r="K527" s="15" t="s">
        <v>8221</v>
      </c>
      <c r="L527">
        <v>2</v>
      </c>
    </row>
    <row r="528" spans="1:12" ht="16" x14ac:dyDescent="0.2">
      <c r="A528">
        <v>526</v>
      </c>
      <c r="B528" s="3" t="s">
        <v>527</v>
      </c>
      <c r="C528" s="14" t="str">
        <f>IF(Raw_Data!F528="successful","successful","")</f>
        <v>successful</v>
      </c>
      <c r="D528">
        <f>IF(Raw_Data!F528="successful",Raw_Data!L528,"")</f>
        <v>23</v>
      </c>
      <c r="E528" t="str">
        <f>IF(Raw_Data!F528="failed","failed","")</f>
        <v/>
      </c>
      <c r="F528" t="str">
        <f>IF(Raw_Data!F528="failed",Raw_Data!L528,"")</f>
        <v/>
      </c>
      <c r="H528" s="11" t="s">
        <v>8219</v>
      </c>
      <c r="I528">
        <v>508</v>
      </c>
      <c r="K528" s="15" t="s">
        <v>8221</v>
      </c>
      <c r="L528">
        <v>3</v>
      </c>
    </row>
    <row r="529" spans="1:12" ht="16" x14ac:dyDescent="0.2">
      <c r="A529">
        <v>527</v>
      </c>
      <c r="B529" s="3" t="s">
        <v>528</v>
      </c>
      <c r="C529" s="14" t="str">
        <f>IF(Raw_Data!F529="successful","successful","")</f>
        <v>successful</v>
      </c>
      <c r="D529">
        <f>IF(Raw_Data!F529="successful",Raw_Data!L529,"")</f>
        <v>158</v>
      </c>
      <c r="E529" t="str">
        <f>IF(Raw_Data!F529="failed","failed","")</f>
        <v/>
      </c>
      <c r="F529" t="str">
        <f>IF(Raw_Data!F529="failed",Raw_Data!L529,"")</f>
        <v/>
      </c>
      <c r="H529" s="11" t="s">
        <v>8219</v>
      </c>
      <c r="I529">
        <v>74</v>
      </c>
      <c r="K529" s="15" t="s">
        <v>8221</v>
      </c>
      <c r="L529">
        <v>0</v>
      </c>
    </row>
    <row r="530" spans="1:12" ht="16" x14ac:dyDescent="0.2">
      <c r="A530">
        <v>528</v>
      </c>
      <c r="B530" s="3" t="s">
        <v>529</v>
      </c>
      <c r="C530" s="14" t="str">
        <f>IF(Raw_Data!F530="successful","successful","")</f>
        <v>successful</v>
      </c>
      <c r="D530">
        <f>IF(Raw_Data!F530="successful",Raw_Data!L530,"")</f>
        <v>30</v>
      </c>
      <c r="E530" t="str">
        <f>IF(Raw_Data!F530="failed","failed","")</f>
        <v/>
      </c>
      <c r="F530" t="str">
        <f>IF(Raw_Data!F530="failed",Raw_Data!L530,"")</f>
        <v/>
      </c>
      <c r="H530" s="11" t="s">
        <v>8219</v>
      </c>
      <c r="I530">
        <v>141</v>
      </c>
      <c r="K530" s="15" t="s">
        <v>8221</v>
      </c>
      <c r="L530">
        <v>13</v>
      </c>
    </row>
    <row r="531" spans="1:12" ht="16" x14ac:dyDescent="0.2">
      <c r="A531">
        <v>529</v>
      </c>
      <c r="B531" s="3" t="s">
        <v>530</v>
      </c>
      <c r="C531" s="14" t="str">
        <f>IF(Raw_Data!F531="successful","successful","")</f>
        <v>successful</v>
      </c>
      <c r="D531">
        <f>IF(Raw_Data!F531="successful",Raw_Data!L531,"")</f>
        <v>18</v>
      </c>
      <c r="E531" t="str">
        <f>IF(Raw_Data!F531="failed","failed","")</f>
        <v/>
      </c>
      <c r="F531" t="str">
        <f>IF(Raw_Data!F531="failed",Raw_Data!L531,"")</f>
        <v/>
      </c>
      <c r="H531" s="11" t="s">
        <v>8219</v>
      </c>
      <c r="I531">
        <v>711</v>
      </c>
      <c r="K531" s="15" t="s">
        <v>8221</v>
      </c>
      <c r="L531">
        <v>1</v>
      </c>
    </row>
    <row r="532" spans="1:12" ht="16" x14ac:dyDescent="0.2">
      <c r="A532">
        <v>530</v>
      </c>
      <c r="B532" s="3" t="s">
        <v>531</v>
      </c>
      <c r="C532" s="14" t="str">
        <f>IF(Raw_Data!F532="successful","successful","")</f>
        <v>successful</v>
      </c>
      <c r="D532">
        <f>IF(Raw_Data!F532="successful",Raw_Data!L532,"")</f>
        <v>29</v>
      </c>
      <c r="E532" t="str">
        <f>IF(Raw_Data!F532="failed","failed","")</f>
        <v/>
      </c>
      <c r="F532" t="str">
        <f>IF(Raw_Data!F532="failed",Raw_Data!L532,"")</f>
        <v/>
      </c>
      <c r="H532" s="11" t="s">
        <v>8219</v>
      </c>
      <c r="I532">
        <v>141</v>
      </c>
      <c r="K532" s="15" t="s">
        <v>8221</v>
      </c>
      <c r="L532">
        <v>1</v>
      </c>
    </row>
    <row r="533" spans="1:12" ht="16" x14ac:dyDescent="0.2">
      <c r="A533">
        <v>531</v>
      </c>
      <c r="B533" s="3" t="s">
        <v>532</v>
      </c>
      <c r="C533" s="14" t="str">
        <f>IF(Raw_Data!F533="successful","successful","")</f>
        <v>successful</v>
      </c>
      <c r="D533">
        <f>IF(Raw_Data!F533="successful",Raw_Data!L533,"")</f>
        <v>31</v>
      </c>
      <c r="E533" t="str">
        <f>IF(Raw_Data!F533="failed","failed","")</f>
        <v/>
      </c>
      <c r="F533" t="str">
        <f>IF(Raw_Data!F533="failed",Raw_Data!L533,"")</f>
        <v/>
      </c>
      <c r="H533" s="11" t="s">
        <v>8219</v>
      </c>
      <c r="I533">
        <v>109</v>
      </c>
      <c r="K533" s="15" t="s">
        <v>8221</v>
      </c>
      <c r="L533">
        <v>1</v>
      </c>
    </row>
    <row r="534" spans="1:12" ht="16" x14ac:dyDescent="0.2">
      <c r="A534">
        <v>532</v>
      </c>
      <c r="B534" s="3" t="s">
        <v>533</v>
      </c>
      <c r="C534" s="14" t="str">
        <f>IF(Raw_Data!F534="successful","successful","")</f>
        <v>successful</v>
      </c>
      <c r="D534">
        <f>IF(Raw_Data!F534="successful",Raw_Data!L534,"")</f>
        <v>173</v>
      </c>
      <c r="E534" t="str">
        <f>IF(Raw_Data!F534="failed","failed","")</f>
        <v/>
      </c>
      <c r="F534" t="str">
        <f>IF(Raw_Data!F534="failed",Raw_Data!L534,"")</f>
        <v/>
      </c>
      <c r="H534" s="11" t="s">
        <v>8219</v>
      </c>
      <c r="I534">
        <v>361</v>
      </c>
      <c r="K534" s="15" t="s">
        <v>8221</v>
      </c>
      <c r="L534">
        <v>6</v>
      </c>
    </row>
    <row r="535" spans="1:12" ht="16" x14ac:dyDescent="0.2">
      <c r="A535">
        <v>533</v>
      </c>
      <c r="B535" s="3" t="s">
        <v>534</v>
      </c>
      <c r="C535" s="14" t="str">
        <f>IF(Raw_Data!F535="successful","successful","")</f>
        <v>successful</v>
      </c>
      <c r="D535">
        <f>IF(Raw_Data!F535="successful",Raw_Data!L535,"")</f>
        <v>17</v>
      </c>
      <c r="E535" t="str">
        <f>IF(Raw_Data!F535="failed","failed","")</f>
        <v/>
      </c>
      <c r="F535" t="str">
        <f>IF(Raw_Data!F535="failed",Raw_Data!L535,"")</f>
        <v/>
      </c>
      <c r="H535" s="11" t="s">
        <v>8219</v>
      </c>
      <c r="I535">
        <v>176</v>
      </c>
      <c r="K535" s="15" t="s">
        <v>8221</v>
      </c>
      <c r="L535">
        <v>39</v>
      </c>
    </row>
    <row r="536" spans="1:12" ht="16" x14ac:dyDescent="0.2">
      <c r="A536">
        <v>534</v>
      </c>
      <c r="B536" s="3" t="s">
        <v>535</v>
      </c>
      <c r="C536" s="14" t="str">
        <f>IF(Raw_Data!F536="successful","successful","")</f>
        <v>successful</v>
      </c>
      <c r="D536">
        <f>IF(Raw_Data!F536="successful",Raw_Data!L536,"")</f>
        <v>48</v>
      </c>
      <c r="E536" t="str">
        <f>IF(Raw_Data!F536="failed","failed","")</f>
        <v/>
      </c>
      <c r="F536" t="str">
        <f>IF(Raw_Data!F536="failed",Raw_Data!L536,"")</f>
        <v/>
      </c>
      <c r="H536" s="11" t="s">
        <v>8219</v>
      </c>
      <c r="I536">
        <v>670</v>
      </c>
      <c r="K536" s="15" t="s">
        <v>8221</v>
      </c>
      <c r="L536">
        <v>4</v>
      </c>
    </row>
    <row r="537" spans="1:12" ht="16" x14ac:dyDescent="0.2">
      <c r="A537">
        <v>535</v>
      </c>
      <c r="B537" s="3" t="s">
        <v>536</v>
      </c>
      <c r="C537" s="14" t="str">
        <f>IF(Raw_Data!F537="successful","successful","")</f>
        <v>successful</v>
      </c>
      <c r="D537">
        <f>IF(Raw_Data!F537="successful",Raw_Data!L537,"")</f>
        <v>59</v>
      </c>
      <c r="E537" t="str">
        <f>IF(Raw_Data!F537="failed","failed","")</f>
        <v/>
      </c>
      <c r="F537" t="str">
        <f>IF(Raw_Data!F537="failed",Raw_Data!L537,"")</f>
        <v/>
      </c>
      <c r="H537" s="11" t="s">
        <v>8219</v>
      </c>
      <c r="I537">
        <v>96</v>
      </c>
      <c r="K537" s="15" t="s">
        <v>8221</v>
      </c>
      <c r="L537">
        <v>1</v>
      </c>
    </row>
    <row r="538" spans="1:12" ht="16" x14ac:dyDescent="0.2">
      <c r="A538">
        <v>536</v>
      </c>
      <c r="B538" s="3" t="s">
        <v>537</v>
      </c>
      <c r="C538" s="14" t="str">
        <f>IF(Raw_Data!F538="successful","successful","")</f>
        <v>successful</v>
      </c>
      <c r="D538">
        <f>IF(Raw_Data!F538="successful",Raw_Data!L538,"")</f>
        <v>39</v>
      </c>
      <c r="E538" t="str">
        <f>IF(Raw_Data!F538="failed","failed","")</f>
        <v/>
      </c>
      <c r="F538" t="str">
        <f>IF(Raw_Data!F538="failed",Raw_Data!L538,"")</f>
        <v/>
      </c>
      <c r="H538" s="11" t="s">
        <v>8219</v>
      </c>
      <c r="I538">
        <v>74</v>
      </c>
      <c r="K538" s="15" t="s">
        <v>8221</v>
      </c>
      <c r="L538">
        <v>0</v>
      </c>
    </row>
    <row r="539" spans="1:12" ht="16" x14ac:dyDescent="0.2">
      <c r="A539">
        <v>537</v>
      </c>
      <c r="B539" s="3" t="s">
        <v>538</v>
      </c>
      <c r="C539" s="14" t="str">
        <f>IF(Raw_Data!F539="successful","successful","")</f>
        <v>successful</v>
      </c>
      <c r="D539">
        <f>IF(Raw_Data!F539="successful",Raw_Data!L539,"")</f>
        <v>59</v>
      </c>
      <c r="E539" t="str">
        <f>IF(Raw_Data!F539="failed","failed","")</f>
        <v/>
      </c>
      <c r="F539" t="str">
        <f>IF(Raw_Data!F539="failed",Raw_Data!L539,"")</f>
        <v/>
      </c>
      <c r="H539" s="11" t="s">
        <v>8219</v>
      </c>
      <c r="I539">
        <v>52</v>
      </c>
      <c r="K539" s="15" t="s">
        <v>8221</v>
      </c>
      <c r="L539">
        <v>0</v>
      </c>
    </row>
    <row r="540" spans="1:12" ht="16" x14ac:dyDescent="0.2">
      <c r="A540">
        <v>538</v>
      </c>
      <c r="B540" s="3" t="s">
        <v>539</v>
      </c>
      <c r="C540" s="14" t="str">
        <f>IF(Raw_Data!F540="successful","successful","")</f>
        <v>successful</v>
      </c>
      <c r="D540">
        <f>IF(Raw_Data!F540="successful",Raw_Data!L540,"")</f>
        <v>60</v>
      </c>
      <c r="E540" t="str">
        <f>IF(Raw_Data!F540="failed","failed","")</f>
        <v/>
      </c>
      <c r="F540" t="str">
        <f>IF(Raw_Data!F540="failed",Raw_Data!L540,"")</f>
        <v/>
      </c>
      <c r="H540" s="11" t="s">
        <v>8219</v>
      </c>
      <c r="I540">
        <v>105</v>
      </c>
      <c r="K540" s="15" t="s">
        <v>8221</v>
      </c>
      <c r="L540">
        <v>0</v>
      </c>
    </row>
    <row r="541" spans="1:12" ht="16" x14ac:dyDescent="0.2">
      <c r="A541">
        <v>539</v>
      </c>
      <c r="B541" s="3" t="s">
        <v>540</v>
      </c>
      <c r="C541" s="14" t="str">
        <f>IF(Raw_Data!F541="successful","successful","")</f>
        <v>successful</v>
      </c>
      <c r="D541">
        <f>IF(Raw_Data!F541="successful",Raw_Data!L541,"")</f>
        <v>20</v>
      </c>
      <c r="E541" t="str">
        <f>IF(Raw_Data!F541="failed","failed","")</f>
        <v/>
      </c>
      <c r="F541" t="str">
        <f>IF(Raw_Data!F541="failed",Raw_Data!L541,"")</f>
        <v/>
      </c>
      <c r="H541" s="11" t="s">
        <v>8219</v>
      </c>
      <c r="I541">
        <v>41</v>
      </c>
      <c r="K541" s="15" t="s">
        <v>8221</v>
      </c>
      <c r="L541">
        <v>8</v>
      </c>
    </row>
    <row r="542" spans="1:12" ht="16" x14ac:dyDescent="0.2">
      <c r="A542">
        <v>540</v>
      </c>
      <c r="B542" s="3" t="s">
        <v>541</v>
      </c>
      <c r="C542" s="14" t="str">
        <f>IF(Raw_Data!F542="successful","successful","")</f>
        <v/>
      </c>
      <c r="D542" t="str">
        <f>IF(Raw_Data!F542="successful",Raw_Data!L542,"")</f>
        <v/>
      </c>
      <c r="E542" t="str">
        <f>IF(Raw_Data!F542="failed","failed","")</f>
        <v>failed</v>
      </c>
      <c r="F542">
        <f>IF(Raw_Data!F542="failed",Raw_Data!L542,"")</f>
        <v>1</v>
      </c>
      <c r="H542" s="11" t="s">
        <v>8219</v>
      </c>
      <c r="I542">
        <v>34</v>
      </c>
      <c r="K542" s="15" t="s">
        <v>8221</v>
      </c>
      <c r="L542">
        <v>0</v>
      </c>
    </row>
    <row r="543" spans="1:12" ht="16" x14ac:dyDescent="0.2">
      <c r="A543">
        <v>541</v>
      </c>
      <c r="B543" s="3" t="s">
        <v>542</v>
      </c>
      <c r="C543" s="14" t="str">
        <f>IF(Raw_Data!F543="successful","successful","")</f>
        <v/>
      </c>
      <c r="D543" t="str">
        <f>IF(Raw_Data!F543="successful",Raw_Data!L543,"")</f>
        <v/>
      </c>
      <c r="E543" t="str">
        <f>IF(Raw_Data!F543="failed","failed","")</f>
        <v>failed</v>
      </c>
      <c r="F543">
        <f>IF(Raw_Data!F543="failed",Raw_Data!L543,"")</f>
        <v>1</v>
      </c>
      <c r="H543" s="11" t="s">
        <v>8219</v>
      </c>
      <c r="I543">
        <v>66</v>
      </c>
      <c r="K543" s="15" t="s">
        <v>8221</v>
      </c>
      <c r="L543">
        <v>1</v>
      </c>
    </row>
    <row r="544" spans="1:12" ht="16" x14ac:dyDescent="0.2">
      <c r="A544">
        <v>542</v>
      </c>
      <c r="B544" s="3" t="s">
        <v>543</v>
      </c>
      <c r="C544" s="14" t="str">
        <f>IF(Raw_Data!F544="successful","successful","")</f>
        <v/>
      </c>
      <c r="D544" t="str">
        <f>IF(Raw_Data!F544="successful",Raw_Data!L544,"")</f>
        <v/>
      </c>
      <c r="E544" t="str">
        <f>IF(Raw_Data!F544="failed","failed","")</f>
        <v>failed</v>
      </c>
      <c r="F544">
        <f>IF(Raw_Data!F544="failed",Raw_Data!L544,"")</f>
        <v>1</v>
      </c>
      <c r="H544" s="11" t="s">
        <v>8219</v>
      </c>
      <c r="I544">
        <v>50</v>
      </c>
      <c r="K544" s="15" t="s">
        <v>8221</v>
      </c>
      <c r="L544">
        <v>12</v>
      </c>
    </row>
    <row r="545" spans="1:12" ht="16" x14ac:dyDescent="0.2">
      <c r="A545">
        <v>543</v>
      </c>
      <c r="B545" s="3" t="s">
        <v>544</v>
      </c>
      <c r="C545" s="14" t="str">
        <f>IF(Raw_Data!F545="successful","successful","")</f>
        <v/>
      </c>
      <c r="D545" t="str">
        <f>IF(Raw_Data!F545="successful",Raw_Data!L545,"")</f>
        <v/>
      </c>
      <c r="E545" t="str">
        <f>IF(Raw_Data!F545="failed","failed","")</f>
        <v>failed</v>
      </c>
      <c r="F545">
        <f>IF(Raw_Data!F545="failed",Raw_Data!L545,"")</f>
        <v>2</v>
      </c>
      <c r="H545" s="11" t="s">
        <v>8219</v>
      </c>
      <c r="I545">
        <v>159</v>
      </c>
      <c r="K545" s="15" t="s">
        <v>8221</v>
      </c>
      <c r="L545">
        <v>0</v>
      </c>
    </row>
    <row r="546" spans="1:12" ht="16" x14ac:dyDescent="0.2">
      <c r="A546">
        <v>544</v>
      </c>
      <c r="B546" s="3" t="s">
        <v>545</v>
      </c>
      <c r="C546" s="14" t="str">
        <f>IF(Raw_Data!F546="successful","successful","")</f>
        <v/>
      </c>
      <c r="D546" t="str">
        <f>IF(Raw_Data!F546="successful",Raw_Data!L546,"")</f>
        <v/>
      </c>
      <c r="E546" t="str">
        <f>IF(Raw_Data!F546="failed","failed","")</f>
        <v>failed</v>
      </c>
      <c r="F546">
        <f>IF(Raw_Data!F546="failed",Raw_Data!L546,"")</f>
        <v>2</v>
      </c>
      <c r="H546" s="11" t="s">
        <v>8219</v>
      </c>
      <c r="I546">
        <v>182</v>
      </c>
      <c r="K546" s="15" t="s">
        <v>8221</v>
      </c>
      <c r="L546">
        <v>3</v>
      </c>
    </row>
    <row r="547" spans="1:12" ht="16" x14ac:dyDescent="0.2">
      <c r="A547">
        <v>545</v>
      </c>
      <c r="B547" s="3" t="s">
        <v>546</v>
      </c>
      <c r="C547" s="14" t="str">
        <f>IF(Raw_Data!F547="successful","successful","")</f>
        <v/>
      </c>
      <c r="D547" t="str">
        <f>IF(Raw_Data!F547="successful",Raw_Data!L547,"")</f>
        <v/>
      </c>
      <c r="E547" t="str">
        <f>IF(Raw_Data!F547="failed","failed","")</f>
        <v>failed</v>
      </c>
      <c r="F547">
        <f>IF(Raw_Data!F547="failed",Raw_Data!L547,"")</f>
        <v>34</v>
      </c>
      <c r="H547" s="11" t="s">
        <v>8219</v>
      </c>
      <c r="I547">
        <v>206</v>
      </c>
      <c r="K547" s="15" t="s">
        <v>8221</v>
      </c>
      <c r="L547">
        <v>2</v>
      </c>
    </row>
    <row r="548" spans="1:12" ht="16" x14ac:dyDescent="0.2">
      <c r="A548">
        <v>546</v>
      </c>
      <c r="B548" s="3" t="s">
        <v>547</v>
      </c>
      <c r="C548" s="14" t="str">
        <f>IF(Raw_Data!F548="successful","successful","")</f>
        <v/>
      </c>
      <c r="D548" t="str">
        <f>IF(Raw_Data!F548="successful",Raw_Data!L548,"")</f>
        <v/>
      </c>
      <c r="E548" t="str">
        <f>IF(Raw_Data!F548="failed","failed","")</f>
        <v>failed</v>
      </c>
      <c r="F548">
        <f>IF(Raw_Data!F548="failed",Raw_Data!L548,"")</f>
        <v>2</v>
      </c>
      <c r="H548" s="11" t="s">
        <v>8219</v>
      </c>
      <c r="I548">
        <v>169</v>
      </c>
      <c r="K548" s="15" t="s">
        <v>8221</v>
      </c>
      <c r="L548">
        <v>6</v>
      </c>
    </row>
    <row r="549" spans="1:12" ht="16" x14ac:dyDescent="0.2">
      <c r="A549">
        <v>547</v>
      </c>
      <c r="B549" s="3" t="s">
        <v>548</v>
      </c>
      <c r="C549" s="14" t="str">
        <f>IF(Raw_Data!F549="successful","successful","")</f>
        <v/>
      </c>
      <c r="D549" t="str">
        <f>IF(Raw_Data!F549="successful",Raw_Data!L549,"")</f>
        <v/>
      </c>
      <c r="E549" t="str">
        <f>IF(Raw_Data!F549="failed","failed","")</f>
        <v>failed</v>
      </c>
      <c r="F549">
        <f>IF(Raw_Data!F549="failed",Raw_Data!L549,"")</f>
        <v>0</v>
      </c>
      <c r="H549" s="11" t="s">
        <v>8219</v>
      </c>
      <c r="I549">
        <v>31</v>
      </c>
      <c r="K549" s="15" t="s">
        <v>8221</v>
      </c>
      <c r="L549">
        <v>0</v>
      </c>
    </row>
    <row r="550" spans="1:12" ht="16" x14ac:dyDescent="0.2">
      <c r="A550">
        <v>548</v>
      </c>
      <c r="B550" s="3" t="s">
        <v>549</v>
      </c>
      <c r="C550" s="14" t="str">
        <f>IF(Raw_Data!F550="successful","successful","")</f>
        <v/>
      </c>
      <c r="D550" t="str">
        <f>IF(Raw_Data!F550="successful",Raw_Data!L550,"")</f>
        <v/>
      </c>
      <c r="E550" t="str">
        <f>IF(Raw_Data!F550="failed","failed","")</f>
        <v>failed</v>
      </c>
      <c r="F550">
        <f>IF(Raw_Data!F550="failed",Raw_Data!L550,"")</f>
        <v>1</v>
      </c>
      <c r="H550" s="11" t="s">
        <v>8219</v>
      </c>
      <c r="I550">
        <v>28</v>
      </c>
      <c r="K550" s="15" t="s">
        <v>8221</v>
      </c>
      <c r="L550">
        <v>15</v>
      </c>
    </row>
    <row r="551" spans="1:12" ht="16" x14ac:dyDescent="0.2">
      <c r="A551">
        <v>549</v>
      </c>
      <c r="B551" s="3" t="s">
        <v>550</v>
      </c>
      <c r="C551" s="14" t="str">
        <f>IF(Raw_Data!F551="successful","successful","")</f>
        <v/>
      </c>
      <c r="D551" t="str">
        <f>IF(Raw_Data!F551="successful",Raw_Data!L551,"")</f>
        <v/>
      </c>
      <c r="E551" t="str">
        <f>IF(Raw_Data!F551="failed","failed","")</f>
        <v>failed</v>
      </c>
      <c r="F551">
        <f>IF(Raw_Data!F551="failed",Raw_Data!L551,"")</f>
        <v>8</v>
      </c>
      <c r="H551" s="11" t="s">
        <v>8219</v>
      </c>
      <c r="I551">
        <v>54</v>
      </c>
      <c r="K551" s="15" t="s">
        <v>8221</v>
      </c>
      <c r="L551">
        <v>1</v>
      </c>
    </row>
    <row r="552" spans="1:12" ht="16" x14ac:dyDescent="0.2">
      <c r="A552">
        <v>550</v>
      </c>
      <c r="B552" s="3" t="s">
        <v>551</v>
      </c>
      <c r="C552" s="14" t="str">
        <f>IF(Raw_Data!F552="successful","successful","")</f>
        <v/>
      </c>
      <c r="D552" t="str">
        <f>IF(Raw_Data!F552="successful",Raw_Data!L552,"")</f>
        <v/>
      </c>
      <c r="E552" t="str">
        <f>IF(Raw_Data!F552="failed","failed","")</f>
        <v>failed</v>
      </c>
      <c r="F552">
        <f>IF(Raw_Data!F552="failed",Raw_Data!L552,"")</f>
        <v>4</v>
      </c>
      <c r="H552" s="11" t="s">
        <v>8219</v>
      </c>
      <c r="I552">
        <v>467</v>
      </c>
      <c r="K552" s="15" t="s">
        <v>8221</v>
      </c>
      <c r="L552">
        <v>3</v>
      </c>
    </row>
    <row r="553" spans="1:12" ht="16" x14ac:dyDescent="0.2">
      <c r="A553">
        <v>551</v>
      </c>
      <c r="B553" s="3" t="s">
        <v>552</v>
      </c>
      <c r="C553" s="14" t="str">
        <f>IF(Raw_Data!F553="successful","successful","")</f>
        <v/>
      </c>
      <c r="D553" t="str">
        <f>IF(Raw_Data!F553="successful",Raw_Data!L553,"")</f>
        <v/>
      </c>
      <c r="E553" t="str">
        <f>IF(Raw_Data!F553="failed","failed","")</f>
        <v>failed</v>
      </c>
      <c r="F553">
        <f>IF(Raw_Data!F553="failed",Raw_Data!L553,"")</f>
        <v>28</v>
      </c>
      <c r="H553" s="11" t="s">
        <v>8219</v>
      </c>
      <c r="I553">
        <v>389</v>
      </c>
      <c r="K553" s="15" t="s">
        <v>8221</v>
      </c>
      <c r="L553">
        <v>8</v>
      </c>
    </row>
    <row r="554" spans="1:12" ht="16" x14ac:dyDescent="0.2">
      <c r="A554">
        <v>552</v>
      </c>
      <c r="B554" s="3" t="s">
        <v>553</v>
      </c>
      <c r="C554" s="14" t="str">
        <f>IF(Raw_Data!F554="successful","successful","")</f>
        <v/>
      </c>
      <c r="D554" t="str">
        <f>IF(Raw_Data!F554="successful",Raw_Data!L554,"")</f>
        <v/>
      </c>
      <c r="E554" t="str">
        <f>IF(Raw_Data!F554="failed","failed","")</f>
        <v>failed</v>
      </c>
      <c r="F554">
        <f>IF(Raw_Data!F554="failed",Raw_Data!L554,"")</f>
        <v>0</v>
      </c>
      <c r="H554" s="11" t="s">
        <v>8219</v>
      </c>
      <c r="I554">
        <v>68</v>
      </c>
      <c r="K554" s="15" t="s">
        <v>8221</v>
      </c>
      <c r="L554">
        <v>0</v>
      </c>
    </row>
    <row r="555" spans="1:12" ht="16" x14ac:dyDescent="0.2">
      <c r="A555">
        <v>553</v>
      </c>
      <c r="B555" s="3" t="s">
        <v>554</v>
      </c>
      <c r="C555" s="14" t="str">
        <f>IF(Raw_Data!F555="successful","successful","")</f>
        <v/>
      </c>
      <c r="D555" t="str">
        <f>IF(Raw_Data!F555="successful",Raw_Data!L555,"")</f>
        <v/>
      </c>
      <c r="E555" t="str">
        <f>IF(Raw_Data!F555="failed","failed","")</f>
        <v>failed</v>
      </c>
      <c r="F555">
        <f>IF(Raw_Data!F555="failed",Raw_Data!L555,"")</f>
        <v>6</v>
      </c>
      <c r="H555" s="11" t="s">
        <v>8219</v>
      </c>
      <c r="I555">
        <v>413</v>
      </c>
      <c r="K555" s="15" t="s">
        <v>8221</v>
      </c>
      <c r="L555">
        <v>3</v>
      </c>
    </row>
    <row r="556" spans="1:12" ht="16" x14ac:dyDescent="0.2">
      <c r="A556">
        <v>554</v>
      </c>
      <c r="B556" s="3" t="s">
        <v>555</v>
      </c>
      <c r="C556" s="14" t="str">
        <f>IF(Raw_Data!F556="successful","successful","")</f>
        <v/>
      </c>
      <c r="D556" t="str">
        <f>IF(Raw_Data!F556="successful",Raw_Data!L556,"")</f>
        <v/>
      </c>
      <c r="E556" t="str">
        <f>IF(Raw_Data!F556="failed","failed","")</f>
        <v>failed</v>
      </c>
      <c r="F556">
        <f>IF(Raw_Data!F556="failed",Raw_Data!L556,"")</f>
        <v>22</v>
      </c>
      <c r="H556" s="11" t="s">
        <v>8219</v>
      </c>
      <c r="I556">
        <v>190</v>
      </c>
      <c r="K556" s="15" t="s">
        <v>8221</v>
      </c>
      <c r="L556">
        <v>3</v>
      </c>
    </row>
    <row r="557" spans="1:12" ht="16" x14ac:dyDescent="0.2">
      <c r="A557">
        <v>555</v>
      </c>
      <c r="B557" s="3" t="s">
        <v>556</v>
      </c>
      <c r="C557" s="14" t="str">
        <f>IF(Raw_Data!F557="successful","successful","")</f>
        <v/>
      </c>
      <c r="D557" t="str">
        <f>IF(Raw_Data!F557="successful",Raw_Data!L557,"")</f>
        <v/>
      </c>
      <c r="E557" t="str">
        <f>IF(Raw_Data!F557="failed","failed","")</f>
        <v>failed</v>
      </c>
      <c r="F557">
        <f>IF(Raw_Data!F557="failed",Raw_Data!L557,"")</f>
        <v>0</v>
      </c>
      <c r="H557" s="11" t="s">
        <v>8219</v>
      </c>
      <c r="I557">
        <v>189</v>
      </c>
      <c r="K557" s="15" t="s">
        <v>8221</v>
      </c>
      <c r="L557">
        <v>0</v>
      </c>
    </row>
    <row r="558" spans="1:12" ht="16" x14ac:dyDescent="0.2">
      <c r="A558">
        <v>556</v>
      </c>
      <c r="B558" s="3" t="s">
        <v>557</v>
      </c>
      <c r="C558" s="14" t="str">
        <f>IF(Raw_Data!F558="successful","successful","")</f>
        <v/>
      </c>
      <c r="D558" t="str">
        <f>IF(Raw_Data!F558="successful",Raw_Data!L558,"")</f>
        <v/>
      </c>
      <c r="E558" t="str">
        <f>IF(Raw_Data!F558="failed","failed","")</f>
        <v>failed</v>
      </c>
      <c r="F558">
        <f>IF(Raw_Data!F558="failed",Raw_Data!L558,"")</f>
        <v>1</v>
      </c>
      <c r="H558" s="11" t="s">
        <v>8219</v>
      </c>
      <c r="I558">
        <v>130</v>
      </c>
      <c r="K558" s="15" t="s">
        <v>8221</v>
      </c>
      <c r="L558">
        <v>19</v>
      </c>
    </row>
    <row r="559" spans="1:12" ht="16" x14ac:dyDescent="0.2">
      <c r="A559">
        <v>557</v>
      </c>
      <c r="B559" s="3" t="s">
        <v>558</v>
      </c>
      <c r="C559" s="14" t="str">
        <f>IF(Raw_Data!F559="successful","successful","")</f>
        <v/>
      </c>
      <c r="D559" t="str">
        <f>IF(Raw_Data!F559="successful",Raw_Data!L559,"")</f>
        <v/>
      </c>
      <c r="E559" t="str">
        <f>IF(Raw_Data!F559="failed","failed","")</f>
        <v>failed</v>
      </c>
      <c r="F559">
        <f>IF(Raw_Data!F559="failed",Raw_Data!L559,"")</f>
        <v>20</v>
      </c>
      <c r="H559" s="11" t="s">
        <v>8219</v>
      </c>
      <c r="I559">
        <v>74</v>
      </c>
      <c r="K559" s="15" t="s">
        <v>8221</v>
      </c>
      <c r="L559">
        <v>0</v>
      </c>
    </row>
    <row r="560" spans="1:12" ht="16" x14ac:dyDescent="0.2">
      <c r="A560">
        <v>558</v>
      </c>
      <c r="B560" s="3" t="s">
        <v>559</v>
      </c>
      <c r="C560" s="14" t="str">
        <f>IF(Raw_Data!F560="successful","successful","")</f>
        <v/>
      </c>
      <c r="D560" t="str">
        <f>IF(Raw_Data!F560="successful",Raw_Data!L560,"")</f>
        <v/>
      </c>
      <c r="E560" t="str">
        <f>IF(Raw_Data!F560="failed","failed","")</f>
        <v>failed</v>
      </c>
      <c r="F560">
        <f>IF(Raw_Data!F560="failed",Raw_Data!L560,"")</f>
        <v>0</v>
      </c>
      <c r="H560" s="11" t="s">
        <v>8219</v>
      </c>
      <c r="I560">
        <v>274</v>
      </c>
      <c r="K560" s="15" t="s">
        <v>8221</v>
      </c>
      <c r="L560">
        <v>2</v>
      </c>
    </row>
    <row r="561" spans="1:12" ht="16" x14ac:dyDescent="0.2">
      <c r="A561">
        <v>559</v>
      </c>
      <c r="B561" s="3" t="s">
        <v>560</v>
      </c>
      <c r="C561" s="14" t="str">
        <f>IF(Raw_Data!F561="successful","successful","")</f>
        <v/>
      </c>
      <c r="D561" t="str">
        <f>IF(Raw_Data!F561="successful",Raw_Data!L561,"")</f>
        <v/>
      </c>
      <c r="E561" t="str">
        <f>IF(Raw_Data!F561="failed","failed","")</f>
        <v>failed</v>
      </c>
      <c r="F561">
        <f>IF(Raw_Data!F561="failed",Raw_Data!L561,"")</f>
        <v>1</v>
      </c>
      <c r="H561" s="11" t="s">
        <v>8219</v>
      </c>
      <c r="I561">
        <v>22</v>
      </c>
      <c r="K561" s="15" t="s">
        <v>8221</v>
      </c>
      <c r="L561">
        <v>0</v>
      </c>
    </row>
    <row r="562" spans="1:12" ht="16" x14ac:dyDescent="0.2">
      <c r="A562">
        <v>560</v>
      </c>
      <c r="B562" s="3" t="s">
        <v>561</v>
      </c>
      <c r="C562" s="14" t="str">
        <f>IF(Raw_Data!F562="successful","successful","")</f>
        <v/>
      </c>
      <c r="D562" t="str">
        <f>IF(Raw_Data!F562="successful",Raw_Data!L562,"")</f>
        <v/>
      </c>
      <c r="E562" t="str">
        <f>IF(Raw_Data!F562="failed","failed","")</f>
        <v>failed</v>
      </c>
      <c r="F562">
        <f>IF(Raw_Data!F562="failed",Raw_Data!L562,"")</f>
        <v>3</v>
      </c>
      <c r="H562" s="11" t="s">
        <v>8219</v>
      </c>
      <c r="I562">
        <v>31</v>
      </c>
      <c r="K562" s="15" t="s">
        <v>8221</v>
      </c>
      <c r="L562">
        <v>0</v>
      </c>
    </row>
    <row r="563" spans="1:12" ht="16" x14ac:dyDescent="0.2">
      <c r="A563">
        <v>561</v>
      </c>
      <c r="B563" s="3" t="s">
        <v>562</v>
      </c>
      <c r="C563" s="14" t="str">
        <f>IF(Raw_Data!F563="successful","successful","")</f>
        <v/>
      </c>
      <c r="D563" t="str">
        <f>IF(Raw_Data!F563="successful",Raw_Data!L563,"")</f>
        <v/>
      </c>
      <c r="E563" t="str">
        <f>IF(Raw_Data!F563="failed","failed","")</f>
        <v>failed</v>
      </c>
      <c r="F563">
        <f>IF(Raw_Data!F563="failed",Raw_Data!L563,"")</f>
        <v>2</v>
      </c>
      <c r="H563" s="11" t="s">
        <v>8219</v>
      </c>
      <c r="I563">
        <v>63</v>
      </c>
      <c r="K563" s="15" t="s">
        <v>8221</v>
      </c>
      <c r="L563">
        <v>25</v>
      </c>
    </row>
    <row r="564" spans="1:12" ht="16" x14ac:dyDescent="0.2">
      <c r="A564">
        <v>562</v>
      </c>
      <c r="B564" s="3" t="s">
        <v>563</v>
      </c>
      <c r="C564" s="14" t="str">
        <f>IF(Raw_Data!F564="successful","successful","")</f>
        <v/>
      </c>
      <c r="D564" t="str">
        <f>IF(Raw_Data!F564="successful",Raw_Data!L564,"")</f>
        <v/>
      </c>
      <c r="E564" t="str">
        <f>IF(Raw_Data!F564="failed","failed","")</f>
        <v>failed</v>
      </c>
      <c r="F564">
        <f>IF(Raw_Data!F564="failed",Raw_Data!L564,"")</f>
        <v>0</v>
      </c>
      <c r="H564" s="11" t="s">
        <v>8219</v>
      </c>
      <c r="I564">
        <v>20</v>
      </c>
      <c r="K564" s="15" t="s">
        <v>8221</v>
      </c>
      <c r="L564">
        <v>8</v>
      </c>
    </row>
    <row r="565" spans="1:12" ht="16" x14ac:dyDescent="0.2">
      <c r="A565">
        <v>563</v>
      </c>
      <c r="B565" s="3" t="s">
        <v>564</v>
      </c>
      <c r="C565" s="14" t="str">
        <f>IF(Raw_Data!F565="successful","successful","")</f>
        <v/>
      </c>
      <c r="D565" t="str">
        <f>IF(Raw_Data!F565="successful",Raw_Data!L565,"")</f>
        <v/>
      </c>
      <c r="E565" t="str">
        <f>IF(Raw_Data!F565="failed","failed","")</f>
        <v>failed</v>
      </c>
      <c r="F565">
        <f>IF(Raw_Data!F565="failed",Raw_Data!L565,"")</f>
        <v>2</v>
      </c>
      <c r="H565" s="11" t="s">
        <v>8219</v>
      </c>
      <c r="I565">
        <v>25</v>
      </c>
      <c r="K565" s="15" t="s">
        <v>8221</v>
      </c>
      <c r="L565">
        <v>16</v>
      </c>
    </row>
    <row r="566" spans="1:12" ht="16" x14ac:dyDescent="0.2">
      <c r="A566">
        <v>564</v>
      </c>
      <c r="B566" s="3" t="s">
        <v>565</v>
      </c>
      <c r="C566" s="14" t="str">
        <f>IF(Raw_Data!F566="successful","successful","")</f>
        <v/>
      </c>
      <c r="D566" t="str">
        <f>IF(Raw_Data!F566="successful",Raw_Data!L566,"")</f>
        <v/>
      </c>
      <c r="E566" t="str">
        <f>IF(Raw_Data!F566="failed","failed","")</f>
        <v>failed</v>
      </c>
      <c r="F566">
        <f>IF(Raw_Data!F566="failed",Raw_Data!L566,"")</f>
        <v>1</v>
      </c>
      <c r="H566" s="11" t="s">
        <v>8219</v>
      </c>
      <c r="I566">
        <v>61</v>
      </c>
      <c r="K566" s="15" t="s">
        <v>8221</v>
      </c>
      <c r="L566">
        <v>3</v>
      </c>
    </row>
    <row r="567" spans="1:12" ht="16" x14ac:dyDescent="0.2">
      <c r="A567">
        <v>565</v>
      </c>
      <c r="B567" s="3" t="s">
        <v>566</v>
      </c>
      <c r="C567" s="14" t="str">
        <f>IF(Raw_Data!F567="successful","successful","")</f>
        <v/>
      </c>
      <c r="D567" t="str">
        <f>IF(Raw_Data!F567="successful",Raw_Data!L567,"")</f>
        <v/>
      </c>
      <c r="E567" t="str">
        <f>IF(Raw_Data!F567="failed","failed","")</f>
        <v>failed</v>
      </c>
      <c r="F567">
        <f>IF(Raw_Data!F567="failed",Raw_Data!L567,"")</f>
        <v>0</v>
      </c>
      <c r="H567" s="11" t="s">
        <v>8219</v>
      </c>
      <c r="I567">
        <v>52</v>
      </c>
      <c r="K567" s="15" t="s">
        <v>8221</v>
      </c>
      <c r="L567">
        <v>3</v>
      </c>
    </row>
    <row r="568" spans="1:12" ht="16" x14ac:dyDescent="0.2">
      <c r="A568">
        <v>566</v>
      </c>
      <c r="B568" s="3" t="s">
        <v>567</v>
      </c>
      <c r="C568" s="14" t="str">
        <f>IF(Raw_Data!F568="successful","successful","")</f>
        <v/>
      </c>
      <c r="D568" t="str">
        <f>IF(Raw_Data!F568="successful",Raw_Data!L568,"")</f>
        <v/>
      </c>
      <c r="E568" t="str">
        <f>IF(Raw_Data!F568="failed","failed","")</f>
        <v>failed</v>
      </c>
      <c r="F568">
        <f>IF(Raw_Data!F568="failed",Raw_Data!L568,"")</f>
        <v>1</v>
      </c>
      <c r="H568" s="11" t="s">
        <v>8219</v>
      </c>
      <c r="I568">
        <v>86</v>
      </c>
      <c r="K568" s="15" t="s">
        <v>8221</v>
      </c>
      <c r="L568">
        <v>2</v>
      </c>
    </row>
    <row r="569" spans="1:12" ht="16" x14ac:dyDescent="0.2">
      <c r="A569">
        <v>567</v>
      </c>
      <c r="B569" s="3" t="s">
        <v>568</v>
      </c>
      <c r="C569" s="14" t="str">
        <f>IF(Raw_Data!F569="successful","successful","")</f>
        <v/>
      </c>
      <c r="D569" t="str">
        <f>IF(Raw_Data!F569="successful",Raw_Data!L569,"")</f>
        <v/>
      </c>
      <c r="E569" t="str">
        <f>IF(Raw_Data!F569="failed","failed","")</f>
        <v>failed</v>
      </c>
      <c r="F569">
        <f>IF(Raw_Data!F569="failed",Raw_Data!L569,"")</f>
        <v>0</v>
      </c>
      <c r="H569" s="11" t="s">
        <v>8219</v>
      </c>
      <c r="I569">
        <v>42</v>
      </c>
      <c r="K569" s="15" t="s">
        <v>8221</v>
      </c>
      <c r="L569">
        <v>1</v>
      </c>
    </row>
    <row r="570" spans="1:12" ht="16" x14ac:dyDescent="0.2">
      <c r="A570">
        <v>568</v>
      </c>
      <c r="B570" s="3" t="s">
        <v>569</v>
      </c>
      <c r="C570" s="14" t="str">
        <f>IF(Raw_Data!F570="successful","successful","")</f>
        <v/>
      </c>
      <c r="D570" t="str">
        <f>IF(Raw_Data!F570="successful",Raw_Data!L570,"")</f>
        <v/>
      </c>
      <c r="E570" t="str">
        <f>IF(Raw_Data!F570="failed","failed","")</f>
        <v>failed</v>
      </c>
      <c r="F570">
        <f>IF(Raw_Data!F570="failed",Raw_Data!L570,"")</f>
        <v>5</v>
      </c>
      <c r="H570" s="11" t="s">
        <v>8219</v>
      </c>
      <c r="I570">
        <v>52</v>
      </c>
      <c r="K570" s="15" t="s">
        <v>8221</v>
      </c>
      <c r="L570">
        <v>0</v>
      </c>
    </row>
    <row r="571" spans="1:12" ht="16" x14ac:dyDescent="0.2">
      <c r="A571">
        <v>569</v>
      </c>
      <c r="B571" s="3" t="s">
        <v>570</v>
      </c>
      <c r="C571" s="14" t="str">
        <f>IF(Raw_Data!F571="successful","successful","")</f>
        <v/>
      </c>
      <c r="D571" t="str">
        <f>IF(Raw_Data!F571="successful",Raw_Data!L571,"")</f>
        <v/>
      </c>
      <c r="E571" t="str">
        <f>IF(Raw_Data!F571="failed","failed","")</f>
        <v>failed</v>
      </c>
      <c r="F571">
        <f>IF(Raw_Data!F571="failed",Raw_Data!L571,"")</f>
        <v>1</v>
      </c>
      <c r="H571" s="11" t="s">
        <v>8219</v>
      </c>
      <c r="I571">
        <v>120</v>
      </c>
      <c r="K571" s="15" t="s">
        <v>8221</v>
      </c>
      <c r="L571">
        <v>1</v>
      </c>
    </row>
    <row r="572" spans="1:12" ht="16" x14ac:dyDescent="0.2">
      <c r="A572">
        <v>570</v>
      </c>
      <c r="B572" s="3" t="s">
        <v>571</v>
      </c>
      <c r="C572" s="14" t="str">
        <f>IF(Raw_Data!F572="successful","successful","")</f>
        <v/>
      </c>
      <c r="D572" t="str">
        <f>IF(Raw_Data!F572="successful",Raw_Data!L572,"")</f>
        <v/>
      </c>
      <c r="E572" t="str">
        <f>IF(Raw_Data!F572="failed","failed","")</f>
        <v>failed</v>
      </c>
      <c r="F572">
        <f>IF(Raw_Data!F572="failed",Raw_Data!L572,"")</f>
        <v>1</v>
      </c>
      <c r="H572" s="11" t="s">
        <v>8219</v>
      </c>
      <c r="I572">
        <v>22</v>
      </c>
      <c r="K572" s="15" t="s">
        <v>8221</v>
      </c>
      <c r="L572">
        <v>19</v>
      </c>
    </row>
    <row r="573" spans="1:12" ht="16" x14ac:dyDescent="0.2">
      <c r="A573">
        <v>571</v>
      </c>
      <c r="B573" s="3" t="s">
        <v>572</v>
      </c>
      <c r="C573" s="14" t="str">
        <f>IF(Raw_Data!F573="successful","successful","")</f>
        <v/>
      </c>
      <c r="D573" t="str">
        <f>IF(Raw_Data!F573="successful",Raw_Data!L573,"")</f>
        <v/>
      </c>
      <c r="E573" t="str">
        <f>IF(Raw_Data!F573="failed","failed","")</f>
        <v>failed</v>
      </c>
      <c r="F573">
        <f>IF(Raw_Data!F573="failed",Raw_Data!L573,"")</f>
        <v>2</v>
      </c>
      <c r="H573" s="11" t="s">
        <v>8219</v>
      </c>
      <c r="I573">
        <v>64</v>
      </c>
      <c r="K573" s="15" t="s">
        <v>8221</v>
      </c>
      <c r="L573">
        <v>9</v>
      </c>
    </row>
    <row r="574" spans="1:12" ht="16" x14ac:dyDescent="0.2">
      <c r="A574">
        <v>572</v>
      </c>
      <c r="B574" s="3" t="s">
        <v>573</v>
      </c>
      <c r="C574" s="14" t="str">
        <f>IF(Raw_Data!F574="successful","successful","")</f>
        <v/>
      </c>
      <c r="D574" t="str">
        <f>IF(Raw_Data!F574="successful",Raw_Data!L574,"")</f>
        <v/>
      </c>
      <c r="E574" t="str">
        <f>IF(Raw_Data!F574="failed","failed","")</f>
        <v>failed</v>
      </c>
      <c r="F574">
        <f>IF(Raw_Data!F574="failed",Raw_Data!L574,"")</f>
        <v>0</v>
      </c>
      <c r="H574" s="11" t="s">
        <v>8219</v>
      </c>
      <c r="I574">
        <v>23</v>
      </c>
      <c r="K574" s="15" t="s">
        <v>8221</v>
      </c>
      <c r="L574">
        <v>1</v>
      </c>
    </row>
    <row r="575" spans="1:12" ht="16" x14ac:dyDescent="0.2">
      <c r="A575">
        <v>573</v>
      </c>
      <c r="B575" s="3" t="s">
        <v>574</v>
      </c>
      <c r="C575" s="14" t="str">
        <f>IF(Raw_Data!F575="successful","successful","")</f>
        <v/>
      </c>
      <c r="D575" t="str">
        <f>IF(Raw_Data!F575="successful",Raw_Data!L575,"")</f>
        <v/>
      </c>
      <c r="E575" t="str">
        <f>IF(Raw_Data!F575="failed","failed","")</f>
        <v>failed</v>
      </c>
      <c r="F575">
        <f>IF(Raw_Data!F575="failed",Raw_Data!L575,"")</f>
        <v>9</v>
      </c>
      <c r="H575" s="11" t="s">
        <v>8219</v>
      </c>
      <c r="I575">
        <v>238</v>
      </c>
      <c r="K575" s="15" t="s">
        <v>8221</v>
      </c>
      <c r="L575">
        <v>0</v>
      </c>
    </row>
    <row r="576" spans="1:12" ht="16" x14ac:dyDescent="0.2">
      <c r="A576">
        <v>574</v>
      </c>
      <c r="B576" s="3" t="s">
        <v>575</v>
      </c>
      <c r="C576" s="14" t="str">
        <f>IF(Raw_Data!F576="successful","successful","")</f>
        <v/>
      </c>
      <c r="D576" t="str">
        <f>IF(Raw_Data!F576="successful",Raw_Data!L576,"")</f>
        <v/>
      </c>
      <c r="E576" t="str">
        <f>IF(Raw_Data!F576="failed","failed","")</f>
        <v>failed</v>
      </c>
      <c r="F576">
        <f>IF(Raw_Data!F576="failed",Raw_Data!L576,"")</f>
        <v>4</v>
      </c>
      <c r="H576" s="11" t="s">
        <v>8219</v>
      </c>
      <c r="I576">
        <v>33</v>
      </c>
      <c r="K576" s="15" t="s">
        <v>8221</v>
      </c>
      <c r="L576">
        <v>1</v>
      </c>
    </row>
    <row r="577" spans="1:12" ht="16" x14ac:dyDescent="0.2">
      <c r="A577">
        <v>575</v>
      </c>
      <c r="B577" s="3" t="s">
        <v>576</v>
      </c>
      <c r="C577" s="14" t="str">
        <f>IF(Raw_Data!F577="successful","successful","")</f>
        <v/>
      </c>
      <c r="D577" t="str">
        <f>IF(Raw_Data!F577="successful",Raw_Data!L577,"")</f>
        <v/>
      </c>
      <c r="E577" t="str">
        <f>IF(Raw_Data!F577="failed","failed","")</f>
        <v>failed</v>
      </c>
      <c r="F577">
        <f>IF(Raw_Data!F577="failed",Raw_Data!L577,"")</f>
        <v>4</v>
      </c>
      <c r="H577" s="11" t="s">
        <v>8219</v>
      </c>
      <c r="I577">
        <v>32</v>
      </c>
      <c r="K577" s="15" t="s">
        <v>8221</v>
      </c>
      <c r="L577">
        <v>5</v>
      </c>
    </row>
    <row r="578" spans="1:12" ht="16" x14ac:dyDescent="0.2">
      <c r="A578">
        <v>576</v>
      </c>
      <c r="B578" s="3" t="s">
        <v>577</v>
      </c>
      <c r="C578" s="14" t="str">
        <f>IF(Raw_Data!F578="successful","successful","")</f>
        <v/>
      </c>
      <c r="D578" t="str">
        <f>IF(Raw_Data!F578="successful",Raw_Data!L578,"")</f>
        <v/>
      </c>
      <c r="E578" t="str">
        <f>IF(Raw_Data!F578="failed","failed","")</f>
        <v>failed</v>
      </c>
      <c r="F578">
        <f>IF(Raw_Data!F578="failed",Raw_Data!L578,"")</f>
        <v>1</v>
      </c>
      <c r="H578" s="11" t="s">
        <v>8219</v>
      </c>
      <c r="I578">
        <v>24</v>
      </c>
      <c r="K578" s="15" t="s">
        <v>8221</v>
      </c>
      <c r="L578">
        <v>85</v>
      </c>
    </row>
    <row r="579" spans="1:12" ht="16" x14ac:dyDescent="0.2">
      <c r="A579">
        <v>577</v>
      </c>
      <c r="B579" s="3" t="s">
        <v>578</v>
      </c>
      <c r="C579" s="14" t="str">
        <f>IF(Raw_Data!F579="successful","successful","")</f>
        <v/>
      </c>
      <c r="D579" t="str">
        <f>IF(Raw_Data!F579="successful",Raw_Data!L579,"")</f>
        <v/>
      </c>
      <c r="E579" t="str">
        <f>IF(Raw_Data!F579="failed","failed","")</f>
        <v>failed</v>
      </c>
      <c r="F579">
        <f>IF(Raw_Data!F579="failed",Raw_Data!L579,"")</f>
        <v>1</v>
      </c>
      <c r="H579" s="11" t="s">
        <v>8219</v>
      </c>
      <c r="I579">
        <v>29</v>
      </c>
      <c r="K579" s="15" t="s">
        <v>8221</v>
      </c>
      <c r="L579">
        <v>3</v>
      </c>
    </row>
    <row r="580" spans="1:12" ht="16" x14ac:dyDescent="0.2">
      <c r="A580">
        <v>578</v>
      </c>
      <c r="B580" s="3" t="s">
        <v>579</v>
      </c>
      <c r="C580" s="14" t="str">
        <f>IF(Raw_Data!F580="successful","successful","")</f>
        <v/>
      </c>
      <c r="D580" t="str">
        <f>IF(Raw_Data!F580="successful",Raw_Data!L580,"")</f>
        <v/>
      </c>
      <c r="E580" t="str">
        <f>IF(Raw_Data!F580="failed","failed","")</f>
        <v>failed</v>
      </c>
      <c r="F580">
        <f>IF(Raw_Data!F580="failed",Raw_Data!L580,"")</f>
        <v>7</v>
      </c>
      <c r="H580" s="11" t="s">
        <v>8219</v>
      </c>
      <c r="I580">
        <v>50</v>
      </c>
      <c r="K580" s="15" t="s">
        <v>8221</v>
      </c>
      <c r="L580">
        <v>4</v>
      </c>
    </row>
    <row r="581" spans="1:12" ht="16" x14ac:dyDescent="0.2">
      <c r="A581">
        <v>579</v>
      </c>
      <c r="B581" s="3" t="s">
        <v>580</v>
      </c>
      <c r="C581" s="14" t="str">
        <f>IF(Raw_Data!F581="successful","successful","")</f>
        <v/>
      </c>
      <c r="D581" t="str">
        <f>IF(Raw_Data!F581="successful",Raw_Data!L581,"")</f>
        <v/>
      </c>
      <c r="E581" t="str">
        <f>IF(Raw_Data!F581="failed","failed","")</f>
        <v>failed</v>
      </c>
      <c r="F581">
        <f>IF(Raw_Data!F581="failed",Raw_Data!L581,"")</f>
        <v>5</v>
      </c>
      <c r="H581" s="11" t="s">
        <v>8219</v>
      </c>
      <c r="I581">
        <v>108</v>
      </c>
      <c r="K581" s="15" t="s">
        <v>8221</v>
      </c>
      <c r="L581">
        <v>3</v>
      </c>
    </row>
    <row r="582" spans="1:12" ht="16" x14ac:dyDescent="0.2">
      <c r="A582">
        <v>580</v>
      </c>
      <c r="B582" s="3" t="s">
        <v>581</v>
      </c>
      <c r="C582" s="14" t="str">
        <f>IF(Raw_Data!F582="successful","successful","")</f>
        <v/>
      </c>
      <c r="D582" t="str">
        <f>IF(Raw_Data!F582="successful",Raw_Data!L582,"")</f>
        <v/>
      </c>
      <c r="E582" t="str">
        <f>IF(Raw_Data!F582="failed","failed","")</f>
        <v>failed</v>
      </c>
      <c r="F582">
        <f>IF(Raw_Data!F582="failed",Raw_Data!L582,"")</f>
        <v>1</v>
      </c>
      <c r="H582" s="11" t="s">
        <v>8219</v>
      </c>
      <c r="I582">
        <v>139</v>
      </c>
      <c r="K582" s="15" t="s">
        <v>8221</v>
      </c>
      <c r="L582">
        <v>5</v>
      </c>
    </row>
    <row r="583" spans="1:12" ht="16" x14ac:dyDescent="0.2">
      <c r="A583">
        <v>581</v>
      </c>
      <c r="B583" s="3" t="s">
        <v>582</v>
      </c>
      <c r="C583" s="14" t="str">
        <f>IF(Raw_Data!F583="successful","successful","")</f>
        <v/>
      </c>
      <c r="D583" t="str">
        <f>IF(Raw_Data!F583="successful",Raw_Data!L583,"")</f>
        <v/>
      </c>
      <c r="E583" t="str">
        <f>IF(Raw_Data!F583="failed","failed","")</f>
        <v>failed</v>
      </c>
      <c r="F583">
        <f>IF(Raw_Data!F583="failed",Raw_Data!L583,"")</f>
        <v>0</v>
      </c>
      <c r="H583" s="11" t="s">
        <v>8219</v>
      </c>
      <c r="I583">
        <v>7</v>
      </c>
      <c r="K583" s="15" t="s">
        <v>8221</v>
      </c>
      <c r="L583">
        <v>17</v>
      </c>
    </row>
    <row r="584" spans="1:12" ht="16" x14ac:dyDescent="0.2">
      <c r="A584">
        <v>582</v>
      </c>
      <c r="B584" s="3" t="s">
        <v>583</v>
      </c>
      <c r="C584" s="14" t="str">
        <f>IF(Raw_Data!F584="successful","successful","")</f>
        <v/>
      </c>
      <c r="D584" t="str">
        <f>IF(Raw_Data!F584="successful",Raw_Data!L584,"")</f>
        <v/>
      </c>
      <c r="E584" t="str">
        <f>IF(Raw_Data!F584="failed","failed","")</f>
        <v>failed</v>
      </c>
      <c r="F584">
        <f>IF(Raw_Data!F584="failed",Raw_Data!L584,"")</f>
        <v>0</v>
      </c>
      <c r="H584" s="11" t="s">
        <v>8219</v>
      </c>
      <c r="I584">
        <v>149</v>
      </c>
      <c r="K584" s="15" t="s">
        <v>8221</v>
      </c>
      <c r="L584">
        <v>3</v>
      </c>
    </row>
    <row r="585" spans="1:12" ht="16" x14ac:dyDescent="0.2">
      <c r="A585">
        <v>583</v>
      </c>
      <c r="B585" s="3" t="s">
        <v>584</v>
      </c>
      <c r="C585" s="14" t="str">
        <f>IF(Raw_Data!F585="successful","successful","")</f>
        <v/>
      </c>
      <c r="D585" t="str">
        <f>IF(Raw_Data!F585="successful",Raw_Data!L585,"")</f>
        <v/>
      </c>
      <c r="E585" t="str">
        <f>IF(Raw_Data!F585="failed","failed","")</f>
        <v>failed</v>
      </c>
      <c r="F585">
        <f>IF(Raw_Data!F585="failed",Raw_Data!L585,"")</f>
        <v>1</v>
      </c>
      <c r="H585" s="11" t="s">
        <v>8219</v>
      </c>
      <c r="I585">
        <v>31</v>
      </c>
      <c r="K585" s="15" t="s">
        <v>8221</v>
      </c>
      <c r="L585">
        <v>2</v>
      </c>
    </row>
    <row r="586" spans="1:12" ht="16" x14ac:dyDescent="0.2">
      <c r="A586">
        <v>584</v>
      </c>
      <c r="B586" s="3" t="s">
        <v>585</v>
      </c>
      <c r="C586" s="14" t="str">
        <f>IF(Raw_Data!F586="successful","successful","")</f>
        <v/>
      </c>
      <c r="D586" t="str">
        <f>IF(Raw_Data!F586="successful",Raw_Data!L586,"")</f>
        <v/>
      </c>
      <c r="E586" t="str">
        <f>IF(Raw_Data!F586="failed","failed","")</f>
        <v>failed</v>
      </c>
      <c r="F586">
        <f>IF(Raw_Data!F586="failed",Raw_Data!L586,"")</f>
        <v>2</v>
      </c>
      <c r="H586" s="11" t="s">
        <v>8219</v>
      </c>
      <c r="I586">
        <v>26</v>
      </c>
      <c r="K586" s="15" t="s">
        <v>8221</v>
      </c>
      <c r="L586">
        <v>6</v>
      </c>
    </row>
    <row r="587" spans="1:12" ht="16" x14ac:dyDescent="0.2">
      <c r="A587">
        <v>585</v>
      </c>
      <c r="B587" s="3" t="s">
        <v>586</v>
      </c>
      <c r="C587" s="14" t="str">
        <f>IF(Raw_Data!F587="successful","successful","")</f>
        <v/>
      </c>
      <c r="D587" t="str">
        <f>IF(Raw_Data!F587="successful",Raw_Data!L587,"")</f>
        <v/>
      </c>
      <c r="E587" t="str">
        <f>IF(Raw_Data!F587="failed","failed","")</f>
        <v>failed</v>
      </c>
      <c r="F587">
        <f>IF(Raw_Data!F587="failed",Raw_Data!L587,"")</f>
        <v>0</v>
      </c>
      <c r="H587" s="11" t="s">
        <v>8219</v>
      </c>
      <c r="I587">
        <v>172</v>
      </c>
      <c r="K587" s="15" t="s">
        <v>8221</v>
      </c>
      <c r="L587">
        <v>0</v>
      </c>
    </row>
    <row r="588" spans="1:12" ht="16" x14ac:dyDescent="0.2">
      <c r="A588">
        <v>586</v>
      </c>
      <c r="B588" s="3" t="s">
        <v>587</v>
      </c>
      <c r="C588" s="14" t="str">
        <f>IF(Raw_Data!F588="successful","successful","")</f>
        <v/>
      </c>
      <c r="D588" t="str">
        <f>IF(Raw_Data!F588="successful",Raw_Data!L588,"")</f>
        <v/>
      </c>
      <c r="E588" t="str">
        <f>IF(Raw_Data!F588="failed","failed","")</f>
        <v>failed</v>
      </c>
      <c r="F588">
        <f>IF(Raw_Data!F588="failed",Raw_Data!L588,"")</f>
        <v>4</v>
      </c>
      <c r="H588" s="11" t="s">
        <v>8219</v>
      </c>
      <c r="I588">
        <v>78</v>
      </c>
      <c r="K588" s="15" t="s">
        <v>8221</v>
      </c>
      <c r="L588">
        <v>1</v>
      </c>
    </row>
    <row r="589" spans="1:12" ht="16" x14ac:dyDescent="0.2">
      <c r="A589">
        <v>587</v>
      </c>
      <c r="B589" s="3" t="s">
        <v>588</v>
      </c>
      <c r="C589" s="14" t="str">
        <f>IF(Raw_Data!F589="successful","successful","")</f>
        <v/>
      </c>
      <c r="D589" t="str">
        <f>IF(Raw_Data!F589="successful",Raw_Data!L589,"")</f>
        <v/>
      </c>
      <c r="E589" t="str">
        <f>IF(Raw_Data!F589="failed","failed","")</f>
        <v>failed</v>
      </c>
      <c r="F589">
        <f>IF(Raw_Data!F589="failed",Raw_Data!L589,"")</f>
        <v>7</v>
      </c>
      <c r="H589" s="11" t="s">
        <v>8219</v>
      </c>
      <c r="I589">
        <v>120</v>
      </c>
      <c r="K589" s="15" t="s">
        <v>8221</v>
      </c>
      <c r="L589">
        <v>3</v>
      </c>
    </row>
    <row r="590" spans="1:12" ht="16" x14ac:dyDescent="0.2">
      <c r="A590">
        <v>588</v>
      </c>
      <c r="B590" s="3" t="s">
        <v>589</v>
      </c>
      <c r="C590" s="14" t="str">
        <f>IF(Raw_Data!F590="successful","successful","")</f>
        <v/>
      </c>
      <c r="D590" t="str">
        <f>IF(Raw_Data!F590="successful",Raw_Data!L590,"")</f>
        <v/>
      </c>
      <c r="E590" t="str">
        <f>IF(Raw_Data!F590="failed","failed","")</f>
        <v>failed</v>
      </c>
      <c r="F590">
        <f>IF(Raw_Data!F590="failed",Raw_Data!L590,"")</f>
        <v>2</v>
      </c>
      <c r="H590" s="11" t="s">
        <v>8219</v>
      </c>
      <c r="I590">
        <v>227</v>
      </c>
      <c r="K590" s="15" t="s">
        <v>8221</v>
      </c>
      <c r="L590">
        <v>13</v>
      </c>
    </row>
    <row r="591" spans="1:12" ht="16" x14ac:dyDescent="0.2">
      <c r="A591">
        <v>589</v>
      </c>
      <c r="B591" s="3" t="s">
        <v>590</v>
      </c>
      <c r="C591" s="14" t="str">
        <f>IF(Raw_Data!F591="successful","successful","")</f>
        <v/>
      </c>
      <c r="D591" t="str">
        <f>IF(Raw_Data!F591="successful",Raw_Data!L591,"")</f>
        <v/>
      </c>
      <c r="E591" t="str">
        <f>IF(Raw_Data!F591="failed","failed","")</f>
        <v>failed</v>
      </c>
      <c r="F591">
        <f>IF(Raw_Data!F591="failed",Raw_Data!L591,"")</f>
        <v>1</v>
      </c>
      <c r="H591" s="11" t="s">
        <v>8219</v>
      </c>
      <c r="I591">
        <v>42</v>
      </c>
      <c r="K591" s="15" t="s">
        <v>8221</v>
      </c>
      <c r="L591">
        <v>1</v>
      </c>
    </row>
    <row r="592" spans="1:12" ht="16" x14ac:dyDescent="0.2">
      <c r="A592">
        <v>590</v>
      </c>
      <c r="B592" s="3" t="s">
        <v>591</v>
      </c>
      <c r="C592" s="14" t="str">
        <f>IF(Raw_Data!F592="successful","successful","")</f>
        <v/>
      </c>
      <c r="D592" t="str">
        <f>IF(Raw_Data!F592="successful",Raw_Data!L592,"")</f>
        <v/>
      </c>
      <c r="E592" t="str">
        <f>IF(Raw_Data!F592="failed","failed","")</f>
        <v>failed</v>
      </c>
      <c r="F592">
        <f>IF(Raw_Data!F592="failed",Raw_Data!L592,"")</f>
        <v>9</v>
      </c>
      <c r="H592" s="11" t="s">
        <v>8219</v>
      </c>
      <c r="I592">
        <v>64</v>
      </c>
      <c r="K592" s="15" t="s">
        <v>8221</v>
      </c>
      <c r="L592">
        <v>1</v>
      </c>
    </row>
    <row r="593" spans="1:12" ht="16" x14ac:dyDescent="0.2">
      <c r="A593">
        <v>591</v>
      </c>
      <c r="B593" s="3" t="s">
        <v>592</v>
      </c>
      <c r="C593" s="14" t="str">
        <f>IF(Raw_Data!F593="successful","successful","")</f>
        <v/>
      </c>
      <c r="D593" t="str">
        <f>IF(Raw_Data!F593="successful",Raw_Data!L593,"")</f>
        <v/>
      </c>
      <c r="E593" t="str">
        <f>IF(Raw_Data!F593="failed","failed","")</f>
        <v>failed</v>
      </c>
      <c r="F593">
        <f>IF(Raw_Data!F593="failed",Raw_Data!L593,"")</f>
        <v>2</v>
      </c>
      <c r="H593" s="11" t="s">
        <v>8219</v>
      </c>
      <c r="I593">
        <v>121</v>
      </c>
      <c r="K593" s="15" t="s">
        <v>8221</v>
      </c>
      <c r="L593">
        <v>9</v>
      </c>
    </row>
    <row r="594" spans="1:12" ht="16" x14ac:dyDescent="0.2">
      <c r="A594">
        <v>592</v>
      </c>
      <c r="B594" s="3" t="s">
        <v>593</v>
      </c>
      <c r="C594" s="14" t="str">
        <f>IF(Raw_Data!F594="successful","successful","")</f>
        <v/>
      </c>
      <c r="D594" t="str">
        <f>IF(Raw_Data!F594="successful",Raw_Data!L594,"")</f>
        <v/>
      </c>
      <c r="E594" t="str">
        <f>IF(Raw_Data!F594="failed","failed","")</f>
        <v>failed</v>
      </c>
      <c r="F594">
        <f>IF(Raw_Data!F594="failed",Raw_Data!L594,"")</f>
        <v>1</v>
      </c>
      <c r="H594" s="11" t="s">
        <v>8219</v>
      </c>
      <c r="I594">
        <v>87</v>
      </c>
      <c r="K594" s="15" t="s">
        <v>8221</v>
      </c>
      <c r="L594">
        <v>0</v>
      </c>
    </row>
    <row r="595" spans="1:12" ht="16" x14ac:dyDescent="0.2">
      <c r="A595">
        <v>593</v>
      </c>
      <c r="B595" s="3" t="s">
        <v>594</v>
      </c>
      <c r="C595" s="14" t="str">
        <f>IF(Raw_Data!F595="successful","successful","")</f>
        <v/>
      </c>
      <c r="D595" t="str">
        <f>IF(Raw_Data!F595="successful",Raw_Data!L595,"")</f>
        <v/>
      </c>
      <c r="E595" t="str">
        <f>IF(Raw_Data!F595="failed","failed","")</f>
        <v>failed</v>
      </c>
      <c r="F595">
        <f>IF(Raw_Data!F595="failed",Raw_Data!L595,"")</f>
        <v>7</v>
      </c>
      <c r="H595" s="11" t="s">
        <v>8219</v>
      </c>
      <c r="I595">
        <v>65</v>
      </c>
      <c r="K595" s="15" t="s">
        <v>8221</v>
      </c>
      <c r="L595">
        <v>2</v>
      </c>
    </row>
    <row r="596" spans="1:12" ht="16" x14ac:dyDescent="0.2">
      <c r="A596">
        <v>594</v>
      </c>
      <c r="B596" s="3" t="s">
        <v>595</v>
      </c>
      <c r="C596" s="14" t="str">
        <f>IF(Raw_Data!F596="successful","successful","")</f>
        <v/>
      </c>
      <c r="D596" t="str">
        <f>IF(Raw_Data!F596="successful",Raw_Data!L596,"")</f>
        <v/>
      </c>
      <c r="E596" t="str">
        <f>IF(Raw_Data!F596="failed","failed","")</f>
        <v>failed</v>
      </c>
      <c r="F596">
        <f>IF(Raw_Data!F596="failed",Raw_Data!L596,"")</f>
        <v>2</v>
      </c>
      <c r="H596" s="11" t="s">
        <v>8219</v>
      </c>
      <c r="I596">
        <v>49</v>
      </c>
      <c r="K596" s="15" t="s">
        <v>8221</v>
      </c>
      <c r="L596">
        <v>1</v>
      </c>
    </row>
    <row r="597" spans="1:12" ht="16" x14ac:dyDescent="0.2">
      <c r="A597">
        <v>595</v>
      </c>
      <c r="B597" s="3" t="s">
        <v>596</v>
      </c>
      <c r="C597" s="14" t="str">
        <f>IF(Raw_Data!F597="successful","successful","")</f>
        <v/>
      </c>
      <c r="D597" t="str">
        <f>IF(Raw_Data!F597="successful",Raw_Data!L597,"")</f>
        <v/>
      </c>
      <c r="E597" t="str">
        <f>IF(Raw_Data!F597="failed","failed","")</f>
        <v>failed</v>
      </c>
      <c r="F597">
        <f>IF(Raw_Data!F597="failed",Raw_Data!L597,"")</f>
        <v>8</v>
      </c>
      <c r="H597" s="11" t="s">
        <v>8219</v>
      </c>
      <c r="I597">
        <v>19</v>
      </c>
      <c r="K597" s="15" t="s">
        <v>8221</v>
      </c>
      <c r="L597">
        <v>10</v>
      </c>
    </row>
    <row r="598" spans="1:12" ht="16" x14ac:dyDescent="0.2">
      <c r="A598">
        <v>596</v>
      </c>
      <c r="B598" s="3" t="s">
        <v>597</v>
      </c>
      <c r="C598" s="14" t="str">
        <f>IF(Raw_Data!F598="successful","successful","")</f>
        <v/>
      </c>
      <c r="D598" t="str">
        <f>IF(Raw_Data!F598="successful",Raw_Data!L598,"")</f>
        <v/>
      </c>
      <c r="E598" t="str">
        <f>IF(Raw_Data!F598="failed","failed","")</f>
        <v>failed</v>
      </c>
      <c r="F598">
        <f>IF(Raw_Data!F598="failed",Raw_Data!L598,"")</f>
        <v>2</v>
      </c>
      <c r="H598" s="11" t="s">
        <v>8219</v>
      </c>
      <c r="I598">
        <v>81</v>
      </c>
      <c r="K598" s="15" t="s">
        <v>8221</v>
      </c>
      <c r="L598">
        <v>3</v>
      </c>
    </row>
    <row r="599" spans="1:12" ht="16" x14ac:dyDescent="0.2">
      <c r="A599">
        <v>597</v>
      </c>
      <c r="B599" s="3" t="s">
        <v>598</v>
      </c>
      <c r="C599" s="14" t="str">
        <f>IF(Raw_Data!F599="successful","successful","")</f>
        <v/>
      </c>
      <c r="D599" t="str">
        <f>IF(Raw_Data!F599="successful",Raw_Data!L599,"")</f>
        <v/>
      </c>
      <c r="E599" t="str">
        <f>IF(Raw_Data!F599="failed","failed","")</f>
        <v>failed</v>
      </c>
      <c r="F599">
        <f>IF(Raw_Data!F599="failed",Raw_Data!L599,"")</f>
        <v>2</v>
      </c>
      <c r="H599" s="11" t="s">
        <v>8219</v>
      </c>
      <c r="I599">
        <v>264</v>
      </c>
      <c r="K599" s="15" t="s">
        <v>8221</v>
      </c>
      <c r="L599">
        <v>2</v>
      </c>
    </row>
    <row r="600" spans="1:12" ht="16" x14ac:dyDescent="0.2">
      <c r="A600">
        <v>598</v>
      </c>
      <c r="B600" s="3" t="s">
        <v>599</v>
      </c>
      <c r="C600" s="14" t="str">
        <f>IF(Raw_Data!F600="successful","successful","")</f>
        <v/>
      </c>
      <c r="D600" t="str">
        <f>IF(Raw_Data!F600="successful",Raw_Data!L600,"")</f>
        <v/>
      </c>
      <c r="E600" t="str">
        <f>IF(Raw_Data!F600="failed","failed","")</f>
        <v>failed</v>
      </c>
      <c r="F600">
        <f>IF(Raw_Data!F600="failed",Raw_Data!L600,"")</f>
        <v>7</v>
      </c>
      <c r="H600" s="11" t="s">
        <v>8219</v>
      </c>
      <c r="I600">
        <v>25</v>
      </c>
      <c r="K600" s="15" t="s">
        <v>8221</v>
      </c>
      <c r="L600">
        <v>2</v>
      </c>
    </row>
    <row r="601" spans="1:12" ht="16" x14ac:dyDescent="0.2">
      <c r="A601">
        <v>599</v>
      </c>
      <c r="B601" s="3" t="s">
        <v>600</v>
      </c>
      <c r="C601" s="14" t="str">
        <f>IF(Raw_Data!F601="successful","successful","")</f>
        <v/>
      </c>
      <c r="D601" t="str">
        <f>IF(Raw_Data!F601="successful",Raw_Data!L601,"")</f>
        <v/>
      </c>
      <c r="E601" t="str">
        <f>IF(Raw_Data!F601="failed","failed","")</f>
        <v>failed</v>
      </c>
      <c r="F601">
        <f>IF(Raw_Data!F601="failed",Raw_Data!L601,"")</f>
        <v>2</v>
      </c>
      <c r="H601" s="11" t="s">
        <v>8219</v>
      </c>
      <c r="I601">
        <v>5</v>
      </c>
      <c r="K601" s="15" t="s">
        <v>8221</v>
      </c>
      <c r="L601">
        <v>1</v>
      </c>
    </row>
    <row r="602" spans="1:12" ht="16" x14ac:dyDescent="0.2">
      <c r="A602">
        <v>600</v>
      </c>
      <c r="B602" s="3" t="s">
        <v>601</v>
      </c>
      <c r="C602" s="14" t="str">
        <f>IF(Raw_Data!F602="successful","successful","")</f>
        <v/>
      </c>
      <c r="D602" t="str">
        <f>IF(Raw_Data!F602="successful",Raw_Data!L602,"")</f>
        <v/>
      </c>
      <c r="E602" t="str">
        <f>IF(Raw_Data!F602="failed","failed","")</f>
        <v/>
      </c>
      <c r="F602" t="str">
        <f>IF(Raw_Data!F602="failed",Raw_Data!L602,"")</f>
        <v/>
      </c>
      <c r="H602" s="11" t="s">
        <v>8219</v>
      </c>
      <c r="I602">
        <v>144</v>
      </c>
      <c r="K602" s="15" t="s">
        <v>8221</v>
      </c>
      <c r="L602">
        <v>14</v>
      </c>
    </row>
    <row r="603" spans="1:12" ht="16" x14ac:dyDescent="0.2">
      <c r="A603">
        <v>601</v>
      </c>
      <c r="B603" s="3" t="s">
        <v>602</v>
      </c>
      <c r="C603" s="14" t="str">
        <f>IF(Raw_Data!F603="successful","successful","")</f>
        <v/>
      </c>
      <c r="D603" t="str">
        <f>IF(Raw_Data!F603="successful",Raw_Data!L603,"")</f>
        <v/>
      </c>
      <c r="E603" t="str">
        <f>IF(Raw_Data!F603="failed","failed","")</f>
        <v/>
      </c>
      <c r="F603" t="str">
        <f>IF(Raw_Data!F603="failed",Raw_Data!L603,"")</f>
        <v/>
      </c>
      <c r="H603" s="11" t="s">
        <v>8219</v>
      </c>
      <c r="I603">
        <v>92</v>
      </c>
      <c r="K603" s="15" t="s">
        <v>8221</v>
      </c>
      <c r="L603">
        <v>0</v>
      </c>
    </row>
    <row r="604" spans="1:12" ht="16" x14ac:dyDescent="0.2">
      <c r="A604">
        <v>602</v>
      </c>
      <c r="B604" s="3" t="s">
        <v>603</v>
      </c>
      <c r="C604" s="14" t="str">
        <f>IF(Raw_Data!F604="successful","successful","")</f>
        <v/>
      </c>
      <c r="D604" t="str">
        <f>IF(Raw_Data!F604="successful",Raw_Data!L604,"")</f>
        <v/>
      </c>
      <c r="E604" t="str">
        <f>IF(Raw_Data!F604="failed","failed","")</f>
        <v/>
      </c>
      <c r="F604" t="str">
        <f>IF(Raw_Data!F604="failed",Raw_Data!L604,"")</f>
        <v/>
      </c>
      <c r="H604" s="11" t="s">
        <v>8219</v>
      </c>
      <c r="I604">
        <v>147</v>
      </c>
      <c r="K604" s="15" t="s">
        <v>8221</v>
      </c>
      <c r="L604">
        <v>0</v>
      </c>
    </row>
    <row r="605" spans="1:12" ht="16" x14ac:dyDescent="0.2">
      <c r="A605">
        <v>603</v>
      </c>
      <c r="B605" s="3" t="s">
        <v>604</v>
      </c>
      <c r="C605" s="14" t="str">
        <f>IF(Raw_Data!F605="successful","successful","")</f>
        <v/>
      </c>
      <c r="D605" t="str">
        <f>IF(Raw_Data!F605="successful",Raw_Data!L605,"")</f>
        <v/>
      </c>
      <c r="E605" t="str">
        <f>IF(Raw_Data!F605="failed","failed","")</f>
        <v/>
      </c>
      <c r="F605" t="str">
        <f>IF(Raw_Data!F605="failed",Raw_Data!L605,"")</f>
        <v/>
      </c>
      <c r="H605" s="11" t="s">
        <v>8219</v>
      </c>
      <c r="I605">
        <v>90</v>
      </c>
      <c r="K605" s="15" t="s">
        <v>8221</v>
      </c>
      <c r="L605">
        <v>4</v>
      </c>
    </row>
    <row r="606" spans="1:12" ht="16" x14ac:dyDescent="0.2">
      <c r="A606">
        <v>604</v>
      </c>
      <c r="B606" s="3" t="s">
        <v>605</v>
      </c>
      <c r="C606" s="14" t="str">
        <f>IF(Raw_Data!F606="successful","successful","")</f>
        <v/>
      </c>
      <c r="D606" t="str">
        <f>IF(Raw_Data!F606="successful",Raw_Data!L606,"")</f>
        <v/>
      </c>
      <c r="E606" t="str">
        <f>IF(Raw_Data!F606="failed","failed","")</f>
        <v/>
      </c>
      <c r="F606" t="str">
        <f>IF(Raw_Data!F606="failed",Raw_Data!L606,"")</f>
        <v/>
      </c>
      <c r="H606" s="11" t="s">
        <v>8219</v>
      </c>
      <c r="I606">
        <v>87</v>
      </c>
      <c r="K606" s="15" t="s">
        <v>8221</v>
      </c>
      <c r="L606">
        <v>3</v>
      </c>
    </row>
    <row r="607" spans="1:12" ht="16" x14ac:dyDescent="0.2">
      <c r="A607">
        <v>605</v>
      </c>
      <c r="B607" s="3" t="s">
        <v>606</v>
      </c>
      <c r="C607" s="14" t="str">
        <f>IF(Raw_Data!F607="successful","successful","")</f>
        <v/>
      </c>
      <c r="D607" t="str">
        <f>IF(Raw_Data!F607="successful",Raw_Data!L607,"")</f>
        <v/>
      </c>
      <c r="E607" t="str">
        <f>IF(Raw_Data!F607="failed","failed","")</f>
        <v/>
      </c>
      <c r="F607" t="str">
        <f>IF(Raw_Data!F607="failed",Raw_Data!L607,"")</f>
        <v/>
      </c>
      <c r="H607" s="11" t="s">
        <v>8219</v>
      </c>
      <c r="I607">
        <v>406</v>
      </c>
      <c r="K607" s="15" t="s">
        <v>8221</v>
      </c>
      <c r="L607">
        <v>0</v>
      </c>
    </row>
    <row r="608" spans="1:12" ht="16" x14ac:dyDescent="0.2">
      <c r="A608">
        <v>606</v>
      </c>
      <c r="B608" s="3" t="s">
        <v>607</v>
      </c>
      <c r="C608" s="14" t="str">
        <f>IF(Raw_Data!F608="successful","successful","")</f>
        <v/>
      </c>
      <c r="D608" t="str">
        <f>IF(Raw_Data!F608="successful",Raw_Data!L608,"")</f>
        <v/>
      </c>
      <c r="E608" t="str">
        <f>IF(Raw_Data!F608="failed","failed","")</f>
        <v/>
      </c>
      <c r="F608" t="str">
        <f>IF(Raw_Data!F608="failed",Raw_Data!L608,"")</f>
        <v/>
      </c>
      <c r="H608" s="11" t="s">
        <v>8219</v>
      </c>
      <c r="I608">
        <v>20</v>
      </c>
      <c r="K608" s="15" t="s">
        <v>8221</v>
      </c>
      <c r="L608">
        <v>5</v>
      </c>
    </row>
    <row r="609" spans="1:12" ht="16" x14ac:dyDescent="0.2">
      <c r="A609">
        <v>607</v>
      </c>
      <c r="B609" s="3" t="s">
        <v>608</v>
      </c>
      <c r="C609" s="14" t="str">
        <f>IF(Raw_Data!F609="successful","successful","")</f>
        <v/>
      </c>
      <c r="D609" t="str">
        <f>IF(Raw_Data!F609="successful",Raw_Data!L609,"")</f>
        <v/>
      </c>
      <c r="E609" t="str">
        <f>IF(Raw_Data!F609="failed","failed","")</f>
        <v/>
      </c>
      <c r="F609" t="str">
        <f>IF(Raw_Data!F609="failed",Raw_Data!L609,"")</f>
        <v/>
      </c>
      <c r="H609" s="11" t="s">
        <v>8219</v>
      </c>
      <c r="I609">
        <v>70</v>
      </c>
      <c r="K609" s="15" t="s">
        <v>8221</v>
      </c>
      <c r="L609">
        <v>47</v>
      </c>
    </row>
    <row r="610" spans="1:12" ht="16" x14ac:dyDescent="0.2">
      <c r="A610">
        <v>608</v>
      </c>
      <c r="B610" s="3" t="s">
        <v>609</v>
      </c>
      <c r="C610" s="14" t="str">
        <f>IF(Raw_Data!F610="successful","successful","")</f>
        <v/>
      </c>
      <c r="D610" t="str">
        <f>IF(Raw_Data!F610="successful",Raw_Data!L610,"")</f>
        <v/>
      </c>
      <c r="E610" t="str">
        <f>IF(Raw_Data!F610="failed","failed","")</f>
        <v/>
      </c>
      <c r="F610" t="str">
        <f>IF(Raw_Data!F610="failed",Raw_Data!L610,"")</f>
        <v/>
      </c>
      <c r="H610" s="11" t="s">
        <v>8219</v>
      </c>
      <c r="I610">
        <v>16</v>
      </c>
      <c r="K610" s="15" t="s">
        <v>8221</v>
      </c>
      <c r="L610">
        <v>0</v>
      </c>
    </row>
    <row r="611" spans="1:12" ht="16" x14ac:dyDescent="0.2">
      <c r="A611">
        <v>609</v>
      </c>
      <c r="B611" s="3" t="s">
        <v>610</v>
      </c>
      <c r="C611" s="14" t="str">
        <f>IF(Raw_Data!F611="successful","successful","")</f>
        <v/>
      </c>
      <c r="D611" t="str">
        <f>IF(Raw_Data!F611="successful",Raw_Data!L611,"")</f>
        <v/>
      </c>
      <c r="E611" t="str">
        <f>IF(Raw_Data!F611="failed","failed","")</f>
        <v/>
      </c>
      <c r="F611" t="str">
        <f>IF(Raw_Data!F611="failed",Raw_Data!L611,"")</f>
        <v/>
      </c>
      <c r="H611" s="11" t="s">
        <v>8219</v>
      </c>
      <c r="I611">
        <v>52</v>
      </c>
      <c r="K611" s="15" t="s">
        <v>8221</v>
      </c>
      <c r="L611">
        <v>10</v>
      </c>
    </row>
    <row r="612" spans="1:12" ht="16" x14ac:dyDescent="0.2">
      <c r="A612">
        <v>610</v>
      </c>
      <c r="B612" s="3" t="s">
        <v>611</v>
      </c>
      <c r="C612" s="14" t="str">
        <f>IF(Raw_Data!F612="successful","successful","")</f>
        <v/>
      </c>
      <c r="D612" t="str">
        <f>IF(Raw_Data!F612="successful",Raw_Data!L612,"")</f>
        <v/>
      </c>
      <c r="E612" t="str">
        <f>IF(Raw_Data!F612="failed","failed","")</f>
        <v/>
      </c>
      <c r="F612" t="str">
        <f>IF(Raw_Data!F612="failed",Raw_Data!L612,"")</f>
        <v/>
      </c>
      <c r="H612" s="11" t="s">
        <v>8219</v>
      </c>
      <c r="I612">
        <v>66</v>
      </c>
      <c r="K612" s="15" t="s">
        <v>8221</v>
      </c>
      <c r="L612">
        <v>11</v>
      </c>
    </row>
    <row r="613" spans="1:12" ht="16" x14ac:dyDescent="0.2">
      <c r="A613">
        <v>611</v>
      </c>
      <c r="B613" s="3" t="s">
        <v>612</v>
      </c>
      <c r="C613" s="14" t="str">
        <f>IF(Raw_Data!F613="successful","successful","")</f>
        <v/>
      </c>
      <c r="D613" t="str">
        <f>IF(Raw_Data!F613="successful",Raw_Data!L613,"")</f>
        <v/>
      </c>
      <c r="E613" t="str">
        <f>IF(Raw_Data!F613="failed","failed","")</f>
        <v/>
      </c>
      <c r="F613" t="str">
        <f>IF(Raw_Data!F613="failed",Raw_Data!L613,"")</f>
        <v/>
      </c>
      <c r="H613" s="11" t="s">
        <v>8219</v>
      </c>
      <c r="I613">
        <v>109</v>
      </c>
      <c r="K613" s="15" t="s">
        <v>8221</v>
      </c>
      <c r="L613">
        <v>2</v>
      </c>
    </row>
    <row r="614" spans="1:12" ht="16" x14ac:dyDescent="0.2">
      <c r="A614">
        <v>612</v>
      </c>
      <c r="B614" s="3" t="s">
        <v>613</v>
      </c>
      <c r="C614" s="14" t="str">
        <f>IF(Raw_Data!F614="successful","successful","")</f>
        <v/>
      </c>
      <c r="D614" t="str">
        <f>IF(Raw_Data!F614="successful",Raw_Data!L614,"")</f>
        <v/>
      </c>
      <c r="E614" t="str">
        <f>IF(Raw_Data!F614="failed","failed","")</f>
        <v/>
      </c>
      <c r="F614" t="str">
        <f>IF(Raw_Data!F614="failed",Raw_Data!L614,"")</f>
        <v/>
      </c>
      <c r="H614" s="11" t="s">
        <v>8219</v>
      </c>
      <c r="I614">
        <v>168</v>
      </c>
      <c r="K614" s="15" t="s">
        <v>8221</v>
      </c>
      <c r="L614">
        <v>2</v>
      </c>
    </row>
    <row r="615" spans="1:12" ht="16" x14ac:dyDescent="0.2">
      <c r="A615">
        <v>613</v>
      </c>
      <c r="B615" s="3" t="s">
        <v>614</v>
      </c>
      <c r="C615" s="14" t="str">
        <f>IF(Raw_Data!F615="successful","successful","")</f>
        <v/>
      </c>
      <c r="D615" t="str">
        <f>IF(Raw_Data!F615="successful",Raw_Data!L615,"")</f>
        <v/>
      </c>
      <c r="E615" t="str">
        <f>IF(Raw_Data!F615="failed","failed","")</f>
        <v/>
      </c>
      <c r="F615" t="str">
        <f>IF(Raw_Data!F615="failed",Raw_Data!L615,"")</f>
        <v/>
      </c>
      <c r="H615" s="11" t="s">
        <v>8219</v>
      </c>
      <c r="I615">
        <v>31</v>
      </c>
      <c r="K615" s="15" t="s">
        <v>8221</v>
      </c>
      <c r="L615">
        <v>22</v>
      </c>
    </row>
    <row r="616" spans="1:12" ht="16" x14ac:dyDescent="0.2">
      <c r="A616">
        <v>614</v>
      </c>
      <c r="B616" s="3" t="s">
        <v>615</v>
      </c>
      <c r="C616" s="14" t="str">
        <f>IF(Raw_Data!F616="successful","successful","")</f>
        <v/>
      </c>
      <c r="D616" t="str">
        <f>IF(Raw_Data!F616="successful",Raw_Data!L616,"")</f>
        <v/>
      </c>
      <c r="E616" t="str">
        <f>IF(Raw_Data!F616="failed","failed","")</f>
        <v/>
      </c>
      <c r="F616" t="str">
        <f>IF(Raw_Data!F616="failed",Raw_Data!L616,"")</f>
        <v/>
      </c>
      <c r="H616" s="11" t="s">
        <v>8219</v>
      </c>
      <c r="I616">
        <v>133</v>
      </c>
      <c r="K616" s="15" t="s">
        <v>8221</v>
      </c>
      <c r="L616">
        <v>8</v>
      </c>
    </row>
    <row r="617" spans="1:12" ht="16" x14ac:dyDescent="0.2">
      <c r="A617">
        <v>615</v>
      </c>
      <c r="B617" s="3" t="s">
        <v>616</v>
      </c>
      <c r="C617" s="14" t="str">
        <f>IF(Raw_Data!F617="successful","successful","")</f>
        <v/>
      </c>
      <c r="D617" t="str">
        <f>IF(Raw_Data!F617="successful",Raw_Data!L617,"")</f>
        <v/>
      </c>
      <c r="E617" t="str">
        <f>IF(Raw_Data!F617="failed","failed","")</f>
        <v/>
      </c>
      <c r="F617" t="str">
        <f>IF(Raw_Data!F617="failed",Raw_Data!L617,"")</f>
        <v/>
      </c>
      <c r="H617" s="11" t="s">
        <v>8219</v>
      </c>
      <c r="I617">
        <v>151</v>
      </c>
      <c r="K617" s="15" t="s">
        <v>8221</v>
      </c>
      <c r="L617">
        <v>6</v>
      </c>
    </row>
    <row r="618" spans="1:12" ht="16" x14ac:dyDescent="0.2">
      <c r="A618">
        <v>616</v>
      </c>
      <c r="B618" s="3" t="s">
        <v>617</v>
      </c>
      <c r="C618" s="14" t="str">
        <f>IF(Raw_Data!F618="successful","successful","")</f>
        <v/>
      </c>
      <c r="D618" t="str">
        <f>IF(Raw_Data!F618="successful",Raw_Data!L618,"")</f>
        <v/>
      </c>
      <c r="E618" t="str">
        <f>IF(Raw_Data!F618="failed","failed","")</f>
        <v/>
      </c>
      <c r="F618" t="str">
        <f>IF(Raw_Data!F618="failed",Raw_Data!L618,"")</f>
        <v/>
      </c>
      <c r="H618" s="11" t="s">
        <v>8219</v>
      </c>
      <c r="I618">
        <v>5</v>
      </c>
      <c r="K618" s="15" t="s">
        <v>8221</v>
      </c>
      <c r="L618">
        <v>1</v>
      </c>
    </row>
    <row r="619" spans="1:12" ht="16" x14ac:dyDescent="0.2">
      <c r="A619">
        <v>617</v>
      </c>
      <c r="B619" s="3" t="s">
        <v>618</v>
      </c>
      <c r="C619" s="14" t="str">
        <f>IF(Raw_Data!F619="successful","successful","")</f>
        <v/>
      </c>
      <c r="D619" t="str">
        <f>IF(Raw_Data!F619="successful",Raw_Data!L619,"")</f>
        <v/>
      </c>
      <c r="E619" t="str">
        <f>IF(Raw_Data!F619="failed","failed","")</f>
        <v/>
      </c>
      <c r="F619" t="str">
        <f>IF(Raw_Data!F619="failed",Raw_Data!L619,"")</f>
        <v/>
      </c>
      <c r="H619" s="11" t="s">
        <v>8219</v>
      </c>
      <c r="I619">
        <v>73</v>
      </c>
      <c r="K619" s="15" t="s">
        <v>8221</v>
      </c>
      <c r="L619">
        <v>3</v>
      </c>
    </row>
    <row r="620" spans="1:12" ht="16" x14ac:dyDescent="0.2">
      <c r="A620">
        <v>618</v>
      </c>
      <c r="B620" s="3" t="s">
        <v>619</v>
      </c>
      <c r="C620" s="14" t="str">
        <f>IF(Raw_Data!F620="successful","successful","")</f>
        <v/>
      </c>
      <c r="D620" t="str">
        <f>IF(Raw_Data!F620="successful",Raw_Data!L620,"")</f>
        <v/>
      </c>
      <c r="E620" t="str">
        <f>IF(Raw_Data!F620="failed","failed","")</f>
        <v/>
      </c>
      <c r="F620" t="str">
        <f>IF(Raw_Data!F620="failed",Raw_Data!L620,"")</f>
        <v/>
      </c>
      <c r="H620" s="11" t="s">
        <v>8219</v>
      </c>
      <c r="I620">
        <v>148</v>
      </c>
      <c r="K620" s="15" t="s">
        <v>8221</v>
      </c>
      <c r="L620">
        <v>0</v>
      </c>
    </row>
    <row r="621" spans="1:12" ht="16" x14ac:dyDescent="0.2">
      <c r="A621">
        <v>619</v>
      </c>
      <c r="B621" s="3" t="s">
        <v>620</v>
      </c>
      <c r="C621" s="14" t="str">
        <f>IF(Raw_Data!F621="successful","successful","")</f>
        <v/>
      </c>
      <c r="D621" t="str">
        <f>IF(Raw_Data!F621="successful",Raw_Data!L621,"")</f>
        <v/>
      </c>
      <c r="E621" t="str">
        <f>IF(Raw_Data!F621="failed","failed","")</f>
        <v/>
      </c>
      <c r="F621" t="str">
        <f>IF(Raw_Data!F621="failed",Raw_Data!L621,"")</f>
        <v/>
      </c>
      <c r="H621" s="11" t="s">
        <v>8219</v>
      </c>
      <c r="I621">
        <v>93</v>
      </c>
      <c r="K621" s="15" t="s">
        <v>8221</v>
      </c>
      <c r="L621">
        <v>0</v>
      </c>
    </row>
    <row r="622" spans="1:12" ht="16" x14ac:dyDescent="0.2">
      <c r="A622">
        <v>620</v>
      </c>
      <c r="B622" s="3" t="s">
        <v>621</v>
      </c>
      <c r="C622" s="14" t="str">
        <f>IF(Raw_Data!F622="successful","successful","")</f>
        <v/>
      </c>
      <c r="D622" t="str">
        <f>IF(Raw_Data!F622="successful",Raw_Data!L622,"")</f>
        <v/>
      </c>
      <c r="E622" t="str">
        <f>IF(Raw_Data!F622="failed","failed","")</f>
        <v/>
      </c>
      <c r="F622" t="str">
        <f>IF(Raw_Data!F622="failed",Raw_Data!L622,"")</f>
        <v/>
      </c>
      <c r="H622" s="11" t="s">
        <v>8219</v>
      </c>
      <c r="I622">
        <v>63</v>
      </c>
      <c r="K622" s="15" t="s">
        <v>8221</v>
      </c>
      <c r="L622">
        <v>0</v>
      </c>
    </row>
    <row r="623" spans="1:12" ht="16" x14ac:dyDescent="0.2">
      <c r="A623">
        <v>621</v>
      </c>
      <c r="B623" s="3" t="s">
        <v>622</v>
      </c>
      <c r="C623" s="14" t="str">
        <f>IF(Raw_Data!F623="successful","successful","")</f>
        <v/>
      </c>
      <c r="D623" t="str">
        <f>IF(Raw_Data!F623="successful",Raw_Data!L623,"")</f>
        <v/>
      </c>
      <c r="E623" t="str">
        <f>IF(Raw_Data!F623="failed","failed","")</f>
        <v/>
      </c>
      <c r="F623" t="str">
        <f>IF(Raw_Data!F623="failed",Raw_Data!L623,"")</f>
        <v/>
      </c>
      <c r="H623" s="11" t="s">
        <v>8219</v>
      </c>
      <c r="I623">
        <v>134</v>
      </c>
      <c r="K623" s="15" t="s">
        <v>8221</v>
      </c>
      <c r="L623">
        <v>0</v>
      </c>
    </row>
    <row r="624" spans="1:12" ht="16" x14ac:dyDescent="0.2">
      <c r="A624">
        <v>622</v>
      </c>
      <c r="B624" s="3" t="s">
        <v>623</v>
      </c>
      <c r="C624" s="14" t="str">
        <f>IF(Raw_Data!F624="successful","successful","")</f>
        <v/>
      </c>
      <c r="D624" t="str">
        <f>IF(Raw_Data!F624="successful",Raw_Data!L624,"")</f>
        <v/>
      </c>
      <c r="E624" t="str">
        <f>IF(Raw_Data!F624="failed","failed","")</f>
        <v/>
      </c>
      <c r="F624" t="str">
        <f>IF(Raw_Data!F624="failed",Raw_Data!L624,"")</f>
        <v/>
      </c>
      <c r="H624" s="11" t="s">
        <v>8219</v>
      </c>
      <c r="I624">
        <v>14</v>
      </c>
      <c r="K624" s="15" t="s">
        <v>8221</v>
      </c>
      <c r="L624">
        <v>0</v>
      </c>
    </row>
    <row r="625" spans="1:12" ht="16" x14ac:dyDescent="0.2">
      <c r="A625">
        <v>623</v>
      </c>
      <c r="B625" s="3" t="s">
        <v>624</v>
      </c>
      <c r="C625" s="14" t="str">
        <f>IF(Raw_Data!F625="successful","successful","")</f>
        <v/>
      </c>
      <c r="D625" t="str">
        <f>IF(Raw_Data!F625="successful",Raw_Data!L625,"")</f>
        <v/>
      </c>
      <c r="E625" t="str">
        <f>IF(Raw_Data!F625="failed","failed","")</f>
        <v/>
      </c>
      <c r="F625" t="str">
        <f>IF(Raw_Data!F625="failed",Raw_Data!L625,"")</f>
        <v/>
      </c>
      <c r="H625" s="11" t="s">
        <v>8219</v>
      </c>
      <c r="I625">
        <v>78</v>
      </c>
      <c r="K625" s="15" t="s">
        <v>8221</v>
      </c>
      <c r="L625">
        <v>3</v>
      </c>
    </row>
    <row r="626" spans="1:12" ht="16" x14ac:dyDescent="0.2">
      <c r="A626">
        <v>624</v>
      </c>
      <c r="B626" s="3" t="s">
        <v>625</v>
      </c>
      <c r="C626" s="14" t="str">
        <f>IF(Raw_Data!F626="successful","successful","")</f>
        <v/>
      </c>
      <c r="D626" t="str">
        <f>IF(Raw_Data!F626="successful",Raw_Data!L626,"")</f>
        <v/>
      </c>
      <c r="E626" t="str">
        <f>IF(Raw_Data!F626="failed","failed","")</f>
        <v/>
      </c>
      <c r="F626" t="str">
        <f>IF(Raw_Data!F626="failed",Raw_Data!L626,"")</f>
        <v/>
      </c>
      <c r="H626" s="11" t="s">
        <v>8219</v>
      </c>
      <c r="I626">
        <v>112</v>
      </c>
      <c r="K626" s="15" t="s">
        <v>8221</v>
      </c>
      <c r="L626">
        <v>0</v>
      </c>
    </row>
    <row r="627" spans="1:12" ht="16" x14ac:dyDescent="0.2">
      <c r="A627">
        <v>625</v>
      </c>
      <c r="B627" s="3" t="s">
        <v>626</v>
      </c>
      <c r="C627" s="14" t="str">
        <f>IF(Raw_Data!F627="successful","successful","")</f>
        <v/>
      </c>
      <c r="D627" t="str">
        <f>IF(Raw_Data!F627="successful",Raw_Data!L627,"")</f>
        <v/>
      </c>
      <c r="E627" t="str">
        <f>IF(Raw_Data!F627="failed","failed","")</f>
        <v/>
      </c>
      <c r="F627" t="str">
        <f>IF(Raw_Data!F627="failed",Raw_Data!L627,"")</f>
        <v/>
      </c>
      <c r="H627" s="11" t="s">
        <v>8219</v>
      </c>
      <c r="I627">
        <v>34</v>
      </c>
      <c r="K627" s="15" t="s">
        <v>8221</v>
      </c>
      <c r="L627">
        <v>0</v>
      </c>
    </row>
    <row r="628" spans="1:12" ht="16" x14ac:dyDescent="0.2">
      <c r="A628">
        <v>626</v>
      </c>
      <c r="B628" s="3" t="s">
        <v>627</v>
      </c>
      <c r="C628" s="14" t="str">
        <f>IF(Raw_Data!F628="successful","successful","")</f>
        <v/>
      </c>
      <c r="D628" t="str">
        <f>IF(Raw_Data!F628="successful",Raw_Data!L628,"")</f>
        <v/>
      </c>
      <c r="E628" t="str">
        <f>IF(Raw_Data!F628="failed","failed","")</f>
        <v/>
      </c>
      <c r="F628" t="str">
        <f>IF(Raw_Data!F628="failed",Raw_Data!L628,"")</f>
        <v/>
      </c>
      <c r="H628" s="11" t="s">
        <v>8219</v>
      </c>
      <c r="I628">
        <v>19</v>
      </c>
      <c r="K628" s="15" t="s">
        <v>8221</v>
      </c>
      <c r="L628">
        <v>1</v>
      </c>
    </row>
    <row r="629" spans="1:12" ht="16" x14ac:dyDescent="0.2">
      <c r="A629">
        <v>627</v>
      </c>
      <c r="B629" s="3" t="s">
        <v>628</v>
      </c>
      <c r="C629" s="14" t="str">
        <f>IF(Raw_Data!F629="successful","successful","")</f>
        <v/>
      </c>
      <c r="D629" t="str">
        <f>IF(Raw_Data!F629="successful",Raw_Data!L629,"")</f>
        <v/>
      </c>
      <c r="E629" t="str">
        <f>IF(Raw_Data!F629="failed","failed","")</f>
        <v/>
      </c>
      <c r="F629" t="str">
        <f>IF(Raw_Data!F629="failed",Raw_Data!L629,"")</f>
        <v/>
      </c>
      <c r="H629" s="11" t="s">
        <v>8219</v>
      </c>
      <c r="I629">
        <v>13</v>
      </c>
      <c r="K629" s="15" t="s">
        <v>8221</v>
      </c>
      <c r="L629">
        <v>6</v>
      </c>
    </row>
    <row r="630" spans="1:12" ht="16" x14ac:dyDescent="0.2">
      <c r="A630">
        <v>628</v>
      </c>
      <c r="B630" s="3" t="s">
        <v>629</v>
      </c>
      <c r="C630" s="14" t="str">
        <f>IF(Raw_Data!F630="successful","successful","")</f>
        <v/>
      </c>
      <c r="D630" t="str">
        <f>IF(Raw_Data!F630="successful",Raw_Data!L630,"")</f>
        <v/>
      </c>
      <c r="E630" t="str">
        <f>IF(Raw_Data!F630="failed","failed","")</f>
        <v/>
      </c>
      <c r="F630" t="str">
        <f>IF(Raw_Data!F630="failed",Raw_Data!L630,"")</f>
        <v/>
      </c>
      <c r="H630" s="11" t="s">
        <v>8219</v>
      </c>
      <c r="I630">
        <v>104</v>
      </c>
      <c r="K630" s="15" t="s">
        <v>8221</v>
      </c>
      <c r="L630">
        <v>1</v>
      </c>
    </row>
    <row r="631" spans="1:12" ht="16" x14ac:dyDescent="0.2">
      <c r="A631">
        <v>629</v>
      </c>
      <c r="B631" s="3" t="s">
        <v>630</v>
      </c>
      <c r="C631" s="14" t="str">
        <f>IF(Raw_Data!F631="successful","successful","")</f>
        <v/>
      </c>
      <c r="D631" t="str">
        <f>IF(Raw_Data!F631="successful",Raw_Data!L631,"")</f>
        <v/>
      </c>
      <c r="E631" t="str">
        <f>IF(Raw_Data!F631="failed","failed","")</f>
        <v/>
      </c>
      <c r="F631" t="str">
        <f>IF(Raw_Data!F631="failed",Raw_Data!L631,"")</f>
        <v/>
      </c>
      <c r="H631" s="11" t="s">
        <v>8219</v>
      </c>
      <c r="I631">
        <v>52</v>
      </c>
      <c r="K631" s="15" t="s">
        <v>8221</v>
      </c>
      <c r="L631">
        <v>2</v>
      </c>
    </row>
    <row r="632" spans="1:12" ht="16" x14ac:dyDescent="0.2">
      <c r="A632">
        <v>630</v>
      </c>
      <c r="B632" s="3" t="s">
        <v>631</v>
      </c>
      <c r="C632" s="14" t="str">
        <f>IF(Raw_Data!F632="successful","successful","")</f>
        <v/>
      </c>
      <c r="D632" t="str">
        <f>IF(Raw_Data!F632="successful",Raw_Data!L632,"")</f>
        <v/>
      </c>
      <c r="E632" t="str">
        <f>IF(Raw_Data!F632="failed","failed","")</f>
        <v/>
      </c>
      <c r="F632" t="str">
        <f>IF(Raw_Data!F632="failed",Raw_Data!L632,"")</f>
        <v/>
      </c>
      <c r="H632" s="11" t="s">
        <v>8219</v>
      </c>
      <c r="I632">
        <v>17</v>
      </c>
      <c r="K632" s="15" t="s">
        <v>8221</v>
      </c>
      <c r="L632">
        <v>0</v>
      </c>
    </row>
    <row r="633" spans="1:12" ht="16" x14ac:dyDescent="0.2">
      <c r="A633">
        <v>631</v>
      </c>
      <c r="B633" s="3" t="s">
        <v>632</v>
      </c>
      <c r="C633" s="14" t="str">
        <f>IF(Raw_Data!F633="successful","successful","")</f>
        <v/>
      </c>
      <c r="D633" t="str">
        <f>IF(Raw_Data!F633="successful",Raw_Data!L633,"")</f>
        <v/>
      </c>
      <c r="E633" t="str">
        <f>IF(Raw_Data!F633="failed","failed","")</f>
        <v/>
      </c>
      <c r="F633" t="str">
        <f>IF(Raw_Data!F633="failed",Raw_Data!L633,"")</f>
        <v/>
      </c>
      <c r="H633" s="11" t="s">
        <v>8219</v>
      </c>
      <c r="I633">
        <v>82</v>
      </c>
      <c r="K633" s="15" t="s">
        <v>8221</v>
      </c>
      <c r="L633">
        <v>3</v>
      </c>
    </row>
    <row r="634" spans="1:12" ht="16" x14ac:dyDescent="0.2">
      <c r="A634">
        <v>632</v>
      </c>
      <c r="B634" s="3" t="s">
        <v>633</v>
      </c>
      <c r="C634" s="14" t="str">
        <f>IF(Raw_Data!F634="successful","successful","")</f>
        <v/>
      </c>
      <c r="D634" t="str">
        <f>IF(Raw_Data!F634="successful",Raw_Data!L634,"")</f>
        <v/>
      </c>
      <c r="E634" t="str">
        <f>IF(Raw_Data!F634="failed","failed","")</f>
        <v/>
      </c>
      <c r="F634" t="str">
        <f>IF(Raw_Data!F634="failed",Raw_Data!L634,"")</f>
        <v/>
      </c>
      <c r="H634" s="11" t="s">
        <v>8219</v>
      </c>
      <c r="I634">
        <v>73</v>
      </c>
      <c r="K634" s="15" t="s">
        <v>8221</v>
      </c>
      <c r="L634">
        <v>3</v>
      </c>
    </row>
    <row r="635" spans="1:12" ht="16" x14ac:dyDescent="0.2">
      <c r="A635">
        <v>633</v>
      </c>
      <c r="B635" s="3" t="s">
        <v>634</v>
      </c>
      <c r="C635" s="14" t="str">
        <f>IF(Raw_Data!F635="successful","successful","")</f>
        <v/>
      </c>
      <c r="D635" t="str">
        <f>IF(Raw_Data!F635="successful",Raw_Data!L635,"")</f>
        <v/>
      </c>
      <c r="E635" t="str">
        <f>IF(Raw_Data!F635="failed","failed","")</f>
        <v/>
      </c>
      <c r="F635" t="str">
        <f>IF(Raw_Data!F635="failed",Raw_Data!L635,"")</f>
        <v/>
      </c>
      <c r="H635" s="11" t="s">
        <v>8219</v>
      </c>
      <c r="I635">
        <v>158</v>
      </c>
      <c r="K635" s="15" t="s">
        <v>8221</v>
      </c>
      <c r="L635">
        <v>0</v>
      </c>
    </row>
    <row r="636" spans="1:12" ht="16" x14ac:dyDescent="0.2">
      <c r="A636">
        <v>634</v>
      </c>
      <c r="B636" s="3" t="s">
        <v>635</v>
      </c>
      <c r="C636" s="14" t="str">
        <f>IF(Raw_Data!F636="successful","successful","")</f>
        <v/>
      </c>
      <c r="D636" t="str">
        <f>IF(Raw_Data!F636="successful",Raw_Data!L636,"")</f>
        <v/>
      </c>
      <c r="E636" t="str">
        <f>IF(Raw_Data!F636="failed","failed","")</f>
        <v/>
      </c>
      <c r="F636" t="str">
        <f>IF(Raw_Data!F636="failed",Raw_Data!L636,"")</f>
        <v/>
      </c>
      <c r="H636" s="11" t="s">
        <v>8219</v>
      </c>
      <c r="I636">
        <v>65</v>
      </c>
      <c r="K636" s="15" t="s">
        <v>8221</v>
      </c>
      <c r="L636">
        <v>6</v>
      </c>
    </row>
    <row r="637" spans="1:12" ht="16" x14ac:dyDescent="0.2">
      <c r="A637">
        <v>635</v>
      </c>
      <c r="B637" s="3" t="s">
        <v>636</v>
      </c>
      <c r="C637" s="14" t="str">
        <f>IF(Raw_Data!F637="successful","successful","")</f>
        <v/>
      </c>
      <c r="D637" t="str">
        <f>IF(Raw_Data!F637="successful",Raw_Data!L637,"")</f>
        <v/>
      </c>
      <c r="E637" t="str">
        <f>IF(Raw_Data!F637="failed","failed","")</f>
        <v/>
      </c>
      <c r="F637" t="str">
        <f>IF(Raw_Data!F637="failed",Raw_Data!L637,"")</f>
        <v/>
      </c>
      <c r="H637" s="11" t="s">
        <v>8219</v>
      </c>
      <c r="I637">
        <v>184</v>
      </c>
      <c r="K637" s="15" t="s">
        <v>8221</v>
      </c>
      <c r="L637">
        <v>0</v>
      </c>
    </row>
    <row r="638" spans="1:12" ht="16" x14ac:dyDescent="0.2">
      <c r="A638">
        <v>636</v>
      </c>
      <c r="B638" s="3" t="s">
        <v>637</v>
      </c>
      <c r="C638" s="14" t="str">
        <f>IF(Raw_Data!F638="successful","successful","")</f>
        <v/>
      </c>
      <c r="D638" t="str">
        <f>IF(Raw_Data!F638="successful",Raw_Data!L638,"")</f>
        <v/>
      </c>
      <c r="E638" t="str">
        <f>IF(Raw_Data!F638="failed","failed","")</f>
        <v/>
      </c>
      <c r="F638" t="str">
        <f>IF(Raw_Data!F638="failed",Raw_Data!L638,"")</f>
        <v/>
      </c>
      <c r="H638" s="11" t="s">
        <v>8219</v>
      </c>
      <c r="I638">
        <v>34</v>
      </c>
      <c r="K638" s="15" t="s">
        <v>8221</v>
      </c>
      <c r="L638">
        <v>19</v>
      </c>
    </row>
    <row r="639" spans="1:12" ht="16" x14ac:dyDescent="0.2">
      <c r="A639">
        <v>637</v>
      </c>
      <c r="B639" s="3" t="s">
        <v>638</v>
      </c>
      <c r="C639" s="14" t="str">
        <f>IF(Raw_Data!F639="successful","successful","")</f>
        <v/>
      </c>
      <c r="D639" t="str">
        <f>IF(Raw_Data!F639="successful",Raw_Data!L639,"")</f>
        <v/>
      </c>
      <c r="E639" t="str">
        <f>IF(Raw_Data!F639="failed","failed","")</f>
        <v/>
      </c>
      <c r="F639" t="str">
        <f>IF(Raw_Data!F639="failed",Raw_Data!L639,"")</f>
        <v/>
      </c>
      <c r="H639" s="11" t="s">
        <v>8219</v>
      </c>
      <c r="I639">
        <v>240</v>
      </c>
      <c r="K639" s="15" t="s">
        <v>8221</v>
      </c>
      <c r="L639">
        <v>1</v>
      </c>
    </row>
    <row r="640" spans="1:12" ht="16" x14ac:dyDescent="0.2">
      <c r="A640">
        <v>638</v>
      </c>
      <c r="B640" s="3" t="s">
        <v>639</v>
      </c>
      <c r="C640" s="14" t="str">
        <f>IF(Raw_Data!F640="successful","successful","")</f>
        <v/>
      </c>
      <c r="D640" t="str">
        <f>IF(Raw_Data!F640="successful",Raw_Data!L640,"")</f>
        <v/>
      </c>
      <c r="E640" t="str">
        <f>IF(Raw_Data!F640="failed","failed","")</f>
        <v/>
      </c>
      <c r="F640" t="str">
        <f>IF(Raw_Data!F640="failed",Raw_Data!L640,"")</f>
        <v/>
      </c>
      <c r="H640" s="11" t="s">
        <v>8219</v>
      </c>
      <c r="I640">
        <v>113</v>
      </c>
      <c r="K640" s="15" t="s">
        <v>8221</v>
      </c>
      <c r="L640">
        <v>2</v>
      </c>
    </row>
    <row r="641" spans="1:12" ht="16" x14ac:dyDescent="0.2">
      <c r="A641">
        <v>639</v>
      </c>
      <c r="B641" s="3" t="s">
        <v>640</v>
      </c>
      <c r="C641" s="14" t="str">
        <f>IF(Raw_Data!F641="successful","successful","")</f>
        <v/>
      </c>
      <c r="D641" t="str">
        <f>IF(Raw_Data!F641="successful",Raw_Data!L641,"")</f>
        <v/>
      </c>
      <c r="E641" t="str">
        <f>IF(Raw_Data!F641="failed","failed","")</f>
        <v/>
      </c>
      <c r="F641" t="str">
        <f>IF(Raw_Data!F641="failed",Raw_Data!L641,"")</f>
        <v/>
      </c>
      <c r="H641" s="11" t="s">
        <v>8219</v>
      </c>
      <c r="I641">
        <v>66</v>
      </c>
      <c r="K641" s="15" t="s">
        <v>8221</v>
      </c>
      <c r="L641">
        <v>0</v>
      </c>
    </row>
    <row r="642" spans="1:12" ht="16" x14ac:dyDescent="0.2">
      <c r="A642">
        <v>640</v>
      </c>
      <c r="B642" s="3" t="s">
        <v>641</v>
      </c>
      <c r="C642" s="14" t="str">
        <f>IF(Raw_Data!F642="successful","successful","")</f>
        <v>successful</v>
      </c>
      <c r="D642">
        <f>IF(Raw_Data!F642="successful",Raw_Data!L642,"")</f>
        <v>2</v>
      </c>
      <c r="E642" t="str">
        <f>IF(Raw_Data!F642="failed","failed","")</f>
        <v/>
      </c>
      <c r="F642" t="str">
        <f>IF(Raw_Data!F642="failed",Raw_Data!L642,"")</f>
        <v/>
      </c>
      <c r="H642" s="11" t="s">
        <v>8219</v>
      </c>
      <c r="I642">
        <v>340</v>
      </c>
      <c r="K642" s="15" t="s">
        <v>8221</v>
      </c>
      <c r="L642">
        <v>11</v>
      </c>
    </row>
    <row r="643" spans="1:12" ht="16" x14ac:dyDescent="0.2">
      <c r="A643">
        <v>641</v>
      </c>
      <c r="B643" s="3" t="s">
        <v>642</v>
      </c>
      <c r="C643" s="14" t="str">
        <f>IF(Raw_Data!F643="successful","successful","")</f>
        <v>successful</v>
      </c>
      <c r="D643">
        <f>IF(Raw_Data!F643="successful",Raw_Data!L643,"")</f>
        <v>315</v>
      </c>
      <c r="E643" t="str">
        <f>IF(Raw_Data!F643="failed","failed","")</f>
        <v/>
      </c>
      <c r="F643" t="str">
        <f>IF(Raw_Data!F643="failed",Raw_Data!L643,"")</f>
        <v/>
      </c>
      <c r="H643" s="11" t="s">
        <v>8219</v>
      </c>
      <c r="I643">
        <v>150</v>
      </c>
      <c r="K643" s="15" t="s">
        <v>8221</v>
      </c>
      <c r="L643">
        <v>0</v>
      </c>
    </row>
    <row r="644" spans="1:12" ht="16" x14ac:dyDescent="0.2">
      <c r="A644">
        <v>642</v>
      </c>
      <c r="B644" s="3" t="s">
        <v>643</v>
      </c>
      <c r="C644" s="14" t="str">
        <f>IF(Raw_Data!F644="successful","successful","")</f>
        <v>successful</v>
      </c>
      <c r="D644">
        <f>IF(Raw_Data!F644="successful",Raw_Data!L644,"")</f>
        <v>2174</v>
      </c>
      <c r="E644" t="str">
        <f>IF(Raw_Data!F644="failed","failed","")</f>
        <v/>
      </c>
      <c r="F644" t="str">
        <f>IF(Raw_Data!F644="failed",Raw_Data!L644,"")</f>
        <v/>
      </c>
      <c r="H644" s="11" t="s">
        <v>8219</v>
      </c>
      <c r="I644">
        <v>25</v>
      </c>
      <c r="K644" s="15" t="s">
        <v>8221</v>
      </c>
      <c r="L644">
        <v>0</v>
      </c>
    </row>
    <row r="645" spans="1:12" ht="16" x14ac:dyDescent="0.2">
      <c r="A645">
        <v>643</v>
      </c>
      <c r="B645" s="3" t="s">
        <v>644</v>
      </c>
      <c r="C645" s="14" t="str">
        <f>IF(Raw_Data!F645="successful","successful","")</f>
        <v>successful</v>
      </c>
      <c r="D645">
        <f>IF(Raw_Data!F645="successful",Raw_Data!L645,"")</f>
        <v>152</v>
      </c>
      <c r="E645" t="str">
        <f>IF(Raw_Data!F645="failed","failed","")</f>
        <v/>
      </c>
      <c r="F645" t="str">
        <f>IF(Raw_Data!F645="failed",Raw_Data!L645,"")</f>
        <v/>
      </c>
      <c r="H645" s="11" t="s">
        <v>8219</v>
      </c>
      <c r="I645">
        <v>234</v>
      </c>
      <c r="K645" s="15" t="s">
        <v>8221</v>
      </c>
      <c r="L645">
        <v>1</v>
      </c>
    </row>
    <row r="646" spans="1:12" ht="16" x14ac:dyDescent="0.2">
      <c r="A646">
        <v>644</v>
      </c>
      <c r="B646" s="3" t="s">
        <v>645</v>
      </c>
      <c r="C646" s="14" t="str">
        <f>IF(Raw_Data!F646="successful","successful","")</f>
        <v>successful</v>
      </c>
      <c r="D646">
        <f>IF(Raw_Data!F646="successful",Raw_Data!L646,"")</f>
        <v>1021</v>
      </c>
      <c r="E646" t="str">
        <f>IF(Raw_Data!F646="failed","failed","")</f>
        <v/>
      </c>
      <c r="F646" t="str">
        <f>IF(Raw_Data!F646="failed",Raw_Data!L646,"")</f>
        <v/>
      </c>
      <c r="H646" s="11" t="s">
        <v>8219</v>
      </c>
      <c r="I646">
        <v>2602</v>
      </c>
      <c r="K646" s="15" t="s">
        <v>8221</v>
      </c>
      <c r="L646">
        <v>3</v>
      </c>
    </row>
    <row r="647" spans="1:12" ht="16" x14ac:dyDescent="0.2">
      <c r="A647">
        <v>645</v>
      </c>
      <c r="B647" s="3" t="s">
        <v>646</v>
      </c>
      <c r="C647" s="14" t="str">
        <f>IF(Raw_Data!F647="successful","successful","")</f>
        <v>successful</v>
      </c>
      <c r="D647">
        <f>IF(Raw_Data!F647="successful",Raw_Data!L647,"")</f>
        <v>237</v>
      </c>
      <c r="E647" t="str">
        <f>IF(Raw_Data!F647="failed","failed","")</f>
        <v/>
      </c>
      <c r="F647" t="str">
        <f>IF(Raw_Data!F647="failed",Raw_Data!L647,"")</f>
        <v/>
      </c>
      <c r="H647" s="11" t="s">
        <v>8219</v>
      </c>
      <c r="I647">
        <v>248</v>
      </c>
      <c r="K647" s="15" t="s">
        <v>8221</v>
      </c>
      <c r="L647">
        <v>1</v>
      </c>
    </row>
    <row r="648" spans="1:12" ht="16" x14ac:dyDescent="0.2">
      <c r="A648">
        <v>646</v>
      </c>
      <c r="B648" s="3" t="s">
        <v>647</v>
      </c>
      <c r="C648" s="14" t="str">
        <f>IF(Raw_Data!F648="successful","successful","")</f>
        <v>successful</v>
      </c>
      <c r="D648">
        <f>IF(Raw_Data!F648="successful",Raw_Data!L648,"")</f>
        <v>27</v>
      </c>
      <c r="E648" t="str">
        <f>IF(Raw_Data!F648="failed","failed","")</f>
        <v/>
      </c>
      <c r="F648" t="str">
        <f>IF(Raw_Data!F648="failed",Raw_Data!L648,"")</f>
        <v/>
      </c>
      <c r="H648" s="11" t="s">
        <v>8219</v>
      </c>
      <c r="I648">
        <v>600</v>
      </c>
      <c r="K648" s="15" t="s">
        <v>8221</v>
      </c>
      <c r="L648">
        <v>15</v>
      </c>
    </row>
    <row r="649" spans="1:12" ht="16" x14ac:dyDescent="0.2">
      <c r="A649">
        <v>647</v>
      </c>
      <c r="B649" s="3" t="s">
        <v>648</v>
      </c>
      <c r="C649" s="14" t="str">
        <f>IF(Raw_Data!F649="successful","successful","")</f>
        <v>successful</v>
      </c>
      <c r="D649">
        <f>IF(Raw_Data!F649="successful",Raw_Data!L649,"")</f>
        <v>17</v>
      </c>
      <c r="E649" t="str">
        <f>IF(Raw_Data!F649="failed","failed","")</f>
        <v/>
      </c>
      <c r="F649" t="str">
        <f>IF(Raw_Data!F649="failed",Raw_Data!L649,"")</f>
        <v/>
      </c>
      <c r="H649" s="11" t="s">
        <v>8219</v>
      </c>
      <c r="I649">
        <v>293</v>
      </c>
      <c r="K649" s="15" t="s">
        <v>8221</v>
      </c>
      <c r="L649">
        <v>2</v>
      </c>
    </row>
    <row r="650" spans="1:12" ht="16" x14ac:dyDescent="0.2">
      <c r="A650">
        <v>648</v>
      </c>
      <c r="B650" s="3" t="s">
        <v>649</v>
      </c>
      <c r="C650" s="14" t="str">
        <f>IF(Raw_Data!F650="successful","successful","")</f>
        <v>successful</v>
      </c>
      <c r="D650">
        <f>IF(Raw_Data!F650="successful",Raw_Data!L650,"")</f>
        <v>27</v>
      </c>
      <c r="E650" t="str">
        <f>IF(Raw_Data!F650="failed","failed","")</f>
        <v/>
      </c>
      <c r="F650" t="str">
        <f>IF(Raw_Data!F650="failed",Raw_Data!L650,"")</f>
        <v/>
      </c>
      <c r="H650" s="11" t="s">
        <v>8219</v>
      </c>
      <c r="I650">
        <v>321</v>
      </c>
      <c r="K650" s="15" t="s">
        <v>8221</v>
      </c>
      <c r="L650">
        <v>1</v>
      </c>
    </row>
    <row r="651" spans="1:12" ht="16" x14ac:dyDescent="0.2">
      <c r="A651">
        <v>649</v>
      </c>
      <c r="B651" s="3" t="s">
        <v>650</v>
      </c>
      <c r="C651" s="14" t="str">
        <f>IF(Raw_Data!F651="successful","successful","")</f>
        <v>successful</v>
      </c>
      <c r="D651">
        <f>IF(Raw_Data!F651="successful",Raw_Data!L651,"")</f>
        <v>82</v>
      </c>
      <c r="E651" t="str">
        <f>IF(Raw_Data!F651="failed","failed","")</f>
        <v/>
      </c>
      <c r="F651" t="str">
        <f>IF(Raw_Data!F651="failed",Raw_Data!L651,"")</f>
        <v/>
      </c>
      <c r="H651" s="11" t="s">
        <v>8219</v>
      </c>
      <c r="I651">
        <v>81</v>
      </c>
      <c r="K651" s="15" t="s">
        <v>8221</v>
      </c>
      <c r="L651">
        <v>1</v>
      </c>
    </row>
    <row r="652" spans="1:12" ht="16" x14ac:dyDescent="0.2">
      <c r="A652">
        <v>650</v>
      </c>
      <c r="B652" s="3" t="s">
        <v>651</v>
      </c>
      <c r="C652" s="14" t="str">
        <f>IF(Raw_Data!F652="successful","successful","")</f>
        <v>successful</v>
      </c>
      <c r="D652">
        <f>IF(Raw_Data!F652="successful",Raw_Data!L652,"")</f>
        <v>48</v>
      </c>
      <c r="E652" t="str">
        <f>IF(Raw_Data!F652="failed","failed","")</f>
        <v/>
      </c>
      <c r="F652" t="str">
        <f>IF(Raw_Data!F652="failed",Raw_Data!L652,"")</f>
        <v/>
      </c>
      <c r="H652" s="11" t="s">
        <v>8219</v>
      </c>
      <c r="I652">
        <v>343</v>
      </c>
      <c r="K652" s="15" t="s">
        <v>8221</v>
      </c>
      <c r="L652">
        <v>0</v>
      </c>
    </row>
    <row r="653" spans="1:12" ht="16" x14ac:dyDescent="0.2">
      <c r="A653">
        <v>651</v>
      </c>
      <c r="B653" s="3" t="s">
        <v>652</v>
      </c>
      <c r="C653" s="14" t="str">
        <f>IF(Raw_Data!F653="successful","successful","")</f>
        <v>successful</v>
      </c>
      <c r="D653">
        <f>IF(Raw_Data!F653="successful",Raw_Data!L653,"")</f>
        <v>105</v>
      </c>
      <c r="E653" t="str">
        <f>IF(Raw_Data!F653="failed","failed","")</f>
        <v/>
      </c>
      <c r="F653" t="str">
        <f>IF(Raw_Data!F653="failed",Raw_Data!L653,"")</f>
        <v/>
      </c>
      <c r="H653" s="11" t="s">
        <v>8219</v>
      </c>
      <c r="I653">
        <v>336</v>
      </c>
      <c r="K653" s="15" t="s">
        <v>8221</v>
      </c>
      <c r="L653">
        <v>1</v>
      </c>
    </row>
    <row r="654" spans="1:12" ht="16" x14ac:dyDescent="0.2">
      <c r="A654">
        <v>652</v>
      </c>
      <c r="B654" s="3" t="s">
        <v>653</v>
      </c>
      <c r="C654" s="14" t="str">
        <f>IF(Raw_Data!F654="successful","successful","")</f>
        <v>successful</v>
      </c>
      <c r="D654">
        <f>IF(Raw_Data!F654="successful",Raw_Data!L654,"")</f>
        <v>28</v>
      </c>
      <c r="E654" t="str">
        <f>IF(Raw_Data!F654="failed","failed","")</f>
        <v/>
      </c>
      <c r="F654" t="str">
        <f>IF(Raw_Data!F654="failed",Raw_Data!L654,"")</f>
        <v/>
      </c>
      <c r="H654" s="11" t="s">
        <v>8219</v>
      </c>
      <c r="I654">
        <v>47</v>
      </c>
      <c r="K654" s="15" t="s">
        <v>8221</v>
      </c>
      <c r="L654">
        <v>11</v>
      </c>
    </row>
    <row r="655" spans="1:12" ht="16" x14ac:dyDescent="0.2">
      <c r="A655">
        <v>653</v>
      </c>
      <c r="B655" s="3" t="s">
        <v>654</v>
      </c>
      <c r="C655" s="14" t="str">
        <f>IF(Raw_Data!F655="successful","successful","")</f>
        <v>successful</v>
      </c>
      <c r="D655">
        <f>IF(Raw_Data!F655="successful",Raw_Data!L655,"")</f>
        <v>1107</v>
      </c>
      <c r="E655" t="str">
        <f>IF(Raw_Data!F655="failed","failed","")</f>
        <v/>
      </c>
      <c r="F655" t="str">
        <f>IF(Raw_Data!F655="failed",Raw_Data!L655,"")</f>
        <v/>
      </c>
      <c r="H655" s="11" t="s">
        <v>8219</v>
      </c>
      <c r="I655">
        <v>76</v>
      </c>
      <c r="K655" s="15" t="s">
        <v>8221</v>
      </c>
      <c r="L655">
        <v>0</v>
      </c>
    </row>
    <row r="656" spans="1:12" ht="16" x14ac:dyDescent="0.2">
      <c r="A656">
        <v>654</v>
      </c>
      <c r="B656" s="3" t="s">
        <v>655</v>
      </c>
      <c r="C656" s="14" t="str">
        <f>IF(Raw_Data!F656="successful","successful","")</f>
        <v>successful</v>
      </c>
      <c r="D656">
        <f>IF(Raw_Data!F656="successful",Raw_Data!L656,"")</f>
        <v>1013</v>
      </c>
      <c r="E656" t="str">
        <f>IF(Raw_Data!F656="failed","failed","")</f>
        <v/>
      </c>
      <c r="F656" t="str">
        <f>IF(Raw_Data!F656="failed",Raw_Data!L656,"")</f>
        <v/>
      </c>
      <c r="H656" s="11" t="s">
        <v>8219</v>
      </c>
      <c r="I656">
        <v>441</v>
      </c>
      <c r="K656" s="15" t="s">
        <v>8221</v>
      </c>
      <c r="L656">
        <v>1</v>
      </c>
    </row>
    <row r="657" spans="1:12" ht="16" x14ac:dyDescent="0.2">
      <c r="A657">
        <v>655</v>
      </c>
      <c r="B657" s="3" t="s">
        <v>656</v>
      </c>
      <c r="C657" s="14" t="str">
        <f>IF(Raw_Data!F657="successful","successful","")</f>
        <v>successful</v>
      </c>
      <c r="D657">
        <f>IF(Raw_Data!F657="successful",Raw_Data!L657,"")</f>
        <v>274</v>
      </c>
      <c r="E657" t="str">
        <f>IF(Raw_Data!F657="failed","failed","")</f>
        <v/>
      </c>
      <c r="F657" t="str">
        <f>IF(Raw_Data!F657="failed",Raw_Data!L657,"")</f>
        <v/>
      </c>
      <c r="H657" s="11" t="s">
        <v>8219</v>
      </c>
      <c r="I657">
        <v>916</v>
      </c>
      <c r="K657" s="15" t="s">
        <v>8221</v>
      </c>
      <c r="L657">
        <v>6</v>
      </c>
    </row>
    <row r="658" spans="1:12" ht="16" x14ac:dyDescent="0.2">
      <c r="A658">
        <v>656</v>
      </c>
      <c r="B658" s="3" t="s">
        <v>657</v>
      </c>
      <c r="C658" s="14" t="str">
        <f>IF(Raw_Data!F658="successful","successful","")</f>
        <v>successful</v>
      </c>
      <c r="D658">
        <f>IF(Raw_Data!F658="successful",Raw_Data!L658,"")</f>
        <v>87</v>
      </c>
      <c r="E658" t="str">
        <f>IF(Raw_Data!F658="failed","failed","")</f>
        <v/>
      </c>
      <c r="F658" t="str">
        <f>IF(Raw_Data!F658="failed",Raw_Data!L658,"")</f>
        <v/>
      </c>
      <c r="H658" s="11" t="s">
        <v>8219</v>
      </c>
      <c r="I658">
        <v>369</v>
      </c>
      <c r="K658" s="15" t="s">
        <v>8221</v>
      </c>
      <c r="L658">
        <v>7</v>
      </c>
    </row>
    <row r="659" spans="1:12" ht="16" x14ac:dyDescent="0.2">
      <c r="A659">
        <v>657</v>
      </c>
      <c r="B659" s="3" t="s">
        <v>658</v>
      </c>
      <c r="C659" s="14" t="str">
        <f>IF(Raw_Data!F659="successful","successful","")</f>
        <v>successful</v>
      </c>
      <c r="D659">
        <f>IF(Raw_Data!F659="successful",Raw_Data!L659,"")</f>
        <v>99</v>
      </c>
      <c r="E659" t="str">
        <f>IF(Raw_Data!F659="failed","failed","")</f>
        <v/>
      </c>
      <c r="F659" t="str">
        <f>IF(Raw_Data!F659="failed",Raw_Data!L659,"")</f>
        <v/>
      </c>
      <c r="H659" s="11" t="s">
        <v>8219</v>
      </c>
      <c r="I659">
        <v>20242</v>
      </c>
      <c r="K659" s="15" t="s">
        <v>8221</v>
      </c>
      <c r="L659">
        <v>0</v>
      </c>
    </row>
    <row r="660" spans="1:12" ht="16" x14ac:dyDescent="0.2">
      <c r="A660">
        <v>658</v>
      </c>
      <c r="B660" s="3" t="s">
        <v>659</v>
      </c>
      <c r="C660" s="14" t="str">
        <f>IF(Raw_Data!F660="successful","successful","")</f>
        <v>successful</v>
      </c>
      <c r="D660">
        <f>IF(Raw_Data!F660="successful",Raw_Data!L660,"")</f>
        <v>276</v>
      </c>
      <c r="E660" t="str">
        <f>IF(Raw_Data!F660="failed","failed","")</f>
        <v/>
      </c>
      <c r="F660" t="str">
        <f>IF(Raw_Data!F660="failed",Raw_Data!L660,"")</f>
        <v/>
      </c>
      <c r="H660" s="11" t="s">
        <v>8219</v>
      </c>
      <c r="I660">
        <v>71</v>
      </c>
      <c r="K660" s="15" t="s">
        <v>8221</v>
      </c>
      <c r="L660">
        <v>16</v>
      </c>
    </row>
    <row r="661" spans="1:12" ht="16" x14ac:dyDescent="0.2">
      <c r="A661">
        <v>659</v>
      </c>
      <c r="B661" s="3" t="s">
        <v>660</v>
      </c>
      <c r="C661" s="14" t="str">
        <f>IF(Raw_Data!F661="successful","successful","")</f>
        <v>successful</v>
      </c>
      <c r="D661">
        <f>IF(Raw_Data!F661="successful",Raw_Data!L661,"")</f>
        <v>21</v>
      </c>
      <c r="E661" t="str">
        <f>IF(Raw_Data!F661="failed","failed","")</f>
        <v/>
      </c>
      <c r="F661" t="str">
        <f>IF(Raw_Data!F661="failed",Raw_Data!L661,"")</f>
        <v/>
      </c>
      <c r="H661" s="11" t="s">
        <v>8219</v>
      </c>
      <c r="I661">
        <v>635</v>
      </c>
      <c r="K661" s="15" t="s">
        <v>8221</v>
      </c>
      <c r="L661">
        <v>0</v>
      </c>
    </row>
    <row r="662" spans="1:12" ht="16" x14ac:dyDescent="0.2">
      <c r="A662">
        <v>660</v>
      </c>
      <c r="B662" s="3" t="s">
        <v>661</v>
      </c>
      <c r="C662" s="14" t="str">
        <f>IF(Raw_Data!F662="successful","successful","")</f>
        <v/>
      </c>
      <c r="D662" t="str">
        <f>IF(Raw_Data!F662="successful",Raw_Data!L662,"")</f>
        <v/>
      </c>
      <c r="E662" t="str">
        <f>IF(Raw_Data!F662="failed","failed","")</f>
        <v>failed</v>
      </c>
      <c r="F662">
        <f>IF(Raw_Data!F662="failed",Raw_Data!L662,"")</f>
        <v>18</v>
      </c>
      <c r="H662" s="11" t="s">
        <v>8219</v>
      </c>
      <c r="I662">
        <v>885</v>
      </c>
      <c r="K662" s="15" t="s">
        <v>8221</v>
      </c>
      <c r="L662">
        <v>0</v>
      </c>
    </row>
    <row r="663" spans="1:12" ht="16" x14ac:dyDescent="0.2">
      <c r="A663">
        <v>661</v>
      </c>
      <c r="B663" s="3" t="s">
        <v>662</v>
      </c>
      <c r="C663" s="14" t="str">
        <f>IF(Raw_Data!F663="successful","successful","")</f>
        <v/>
      </c>
      <c r="D663" t="str">
        <f>IF(Raw_Data!F663="successful",Raw_Data!L663,"")</f>
        <v/>
      </c>
      <c r="E663" t="str">
        <f>IF(Raw_Data!F663="failed","failed","")</f>
        <v>failed</v>
      </c>
      <c r="F663">
        <f>IF(Raw_Data!F663="failed",Raw_Data!L663,"")</f>
        <v>9</v>
      </c>
      <c r="H663" s="11" t="s">
        <v>8219</v>
      </c>
      <c r="I663">
        <v>329</v>
      </c>
      <c r="K663" s="15" t="s">
        <v>8221</v>
      </c>
      <c r="L663">
        <v>0</v>
      </c>
    </row>
    <row r="664" spans="1:12" ht="16" x14ac:dyDescent="0.2">
      <c r="A664">
        <v>662</v>
      </c>
      <c r="B664" s="3" t="s">
        <v>663</v>
      </c>
      <c r="C664" s="14" t="str">
        <f>IF(Raw_Data!F664="successful","successful","")</f>
        <v/>
      </c>
      <c r="D664" t="str">
        <f>IF(Raw_Data!F664="successful",Raw_Data!L664,"")</f>
        <v/>
      </c>
      <c r="E664" t="str">
        <f>IF(Raw_Data!F664="failed","failed","")</f>
        <v>failed</v>
      </c>
      <c r="F664">
        <f>IF(Raw_Data!F664="failed",Raw_Data!L664,"")</f>
        <v>4</v>
      </c>
      <c r="H664" s="11" t="s">
        <v>8219</v>
      </c>
      <c r="I664">
        <v>71</v>
      </c>
      <c r="K664" s="15" t="s">
        <v>8221</v>
      </c>
      <c r="L664">
        <v>12</v>
      </c>
    </row>
    <row r="665" spans="1:12" ht="16" x14ac:dyDescent="0.2">
      <c r="A665">
        <v>663</v>
      </c>
      <c r="B665" s="3" t="s">
        <v>664</v>
      </c>
      <c r="C665" s="14" t="str">
        <f>IF(Raw_Data!F665="successful","successful","")</f>
        <v/>
      </c>
      <c r="D665" t="str">
        <f>IF(Raw_Data!F665="successful",Raw_Data!L665,"")</f>
        <v/>
      </c>
      <c r="E665" t="str">
        <f>IF(Raw_Data!F665="failed","failed","")</f>
        <v>failed</v>
      </c>
      <c r="F665">
        <f>IF(Raw_Data!F665="failed",Raw_Data!L665,"")</f>
        <v>7</v>
      </c>
      <c r="H665" s="11" t="s">
        <v>8219</v>
      </c>
      <c r="I665">
        <v>269</v>
      </c>
      <c r="K665" s="15" t="s">
        <v>8221</v>
      </c>
      <c r="L665">
        <v>1</v>
      </c>
    </row>
    <row r="666" spans="1:12" ht="16" x14ac:dyDescent="0.2">
      <c r="A666">
        <v>664</v>
      </c>
      <c r="B666" s="3" t="s">
        <v>665</v>
      </c>
      <c r="C666" s="14" t="str">
        <f>IF(Raw_Data!F666="successful","successful","")</f>
        <v/>
      </c>
      <c r="D666" t="str">
        <f>IF(Raw_Data!F666="successful",Raw_Data!L666,"")</f>
        <v/>
      </c>
      <c r="E666" t="str">
        <f>IF(Raw_Data!F666="failed","failed","")</f>
        <v>failed</v>
      </c>
      <c r="F666">
        <f>IF(Raw_Data!F666="failed",Raw_Data!L666,"")</f>
        <v>29</v>
      </c>
      <c r="H666" s="11" t="s">
        <v>8219</v>
      </c>
      <c r="I666">
        <v>345</v>
      </c>
      <c r="K666" s="15" t="s">
        <v>8221</v>
      </c>
      <c r="L666">
        <v>3</v>
      </c>
    </row>
    <row r="667" spans="1:12" ht="16" x14ac:dyDescent="0.2">
      <c r="A667">
        <v>665</v>
      </c>
      <c r="B667" s="3" t="s">
        <v>666</v>
      </c>
      <c r="C667" s="14" t="str">
        <f>IF(Raw_Data!F667="successful","successful","")</f>
        <v/>
      </c>
      <c r="D667" t="str">
        <f>IF(Raw_Data!F667="successful",Raw_Data!L667,"")</f>
        <v/>
      </c>
      <c r="E667" t="str">
        <f>IF(Raw_Data!F667="failed","failed","")</f>
        <v>failed</v>
      </c>
      <c r="F667">
        <f>IF(Raw_Data!F667="failed",Raw_Data!L667,"")</f>
        <v>12</v>
      </c>
      <c r="H667" s="11" t="s">
        <v>8219</v>
      </c>
      <c r="I667">
        <v>43</v>
      </c>
      <c r="K667" s="15" t="s">
        <v>8221</v>
      </c>
      <c r="L667">
        <v>1</v>
      </c>
    </row>
    <row r="668" spans="1:12" ht="16" x14ac:dyDescent="0.2">
      <c r="A668">
        <v>666</v>
      </c>
      <c r="B668" s="3" t="s">
        <v>667</v>
      </c>
      <c r="C668" s="14" t="str">
        <f>IF(Raw_Data!F668="successful","successful","")</f>
        <v/>
      </c>
      <c r="D668" t="str">
        <f>IF(Raw_Data!F668="successful",Raw_Data!L668,"")</f>
        <v/>
      </c>
      <c r="E668" t="str">
        <f>IF(Raw_Data!F668="failed","failed","")</f>
        <v>failed</v>
      </c>
      <c r="F668">
        <f>IF(Raw_Data!F668="failed",Raw_Data!L668,"")</f>
        <v>4</v>
      </c>
      <c r="H668" s="11" t="s">
        <v>8219</v>
      </c>
      <c r="I668">
        <v>33</v>
      </c>
      <c r="K668" s="15" t="s">
        <v>8221</v>
      </c>
      <c r="L668">
        <v>4</v>
      </c>
    </row>
    <row r="669" spans="1:12" ht="16" x14ac:dyDescent="0.2">
      <c r="A669">
        <v>667</v>
      </c>
      <c r="B669" s="3" t="s">
        <v>668</v>
      </c>
      <c r="C669" s="14" t="str">
        <f>IF(Raw_Data!F669="successful","successful","")</f>
        <v/>
      </c>
      <c r="D669" t="str">
        <f>IF(Raw_Data!F669="successful",Raw_Data!L669,"")</f>
        <v/>
      </c>
      <c r="E669" t="str">
        <f>IF(Raw_Data!F669="failed","failed","")</f>
        <v>failed</v>
      </c>
      <c r="F669">
        <f>IF(Raw_Data!F669="failed",Raw_Data!L669,"")</f>
        <v>28</v>
      </c>
      <c r="H669" s="11" t="s">
        <v>8219</v>
      </c>
      <c r="I669">
        <v>211</v>
      </c>
      <c r="K669" s="15" t="s">
        <v>8221</v>
      </c>
      <c r="L669">
        <v>1</v>
      </c>
    </row>
    <row r="670" spans="1:12" ht="16" x14ac:dyDescent="0.2">
      <c r="A670">
        <v>668</v>
      </c>
      <c r="B670" s="3" t="s">
        <v>669</v>
      </c>
      <c r="C670" s="14" t="str">
        <f>IF(Raw_Data!F670="successful","successful","")</f>
        <v/>
      </c>
      <c r="D670" t="str">
        <f>IF(Raw_Data!F670="successful",Raw_Data!L670,"")</f>
        <v/>
      </c>
      <c r="E670" t="str">
        <f>IF(Raw_Data!F670="failed","failed","")</f>
        <v>failed</v>
      </c>
      <c r="F670">
        <f>IF(Raw_Data!F670="failed",Raw_Data!L670,"")</f>
        <v>25</v>
      </c>
      <c r="H670" s="11" t="s">
        <v>8219</v>
      </c>
      <c r="I670">
        <v>196</v>
      </c>
      <c r="K670" s="15" t="s">
        <v>8221</v>
      </c>
      <c r="L670">
        <v>3</v>
      </c>
    </row>
    <row r="671" spans="1:12" ht="16" x14ac:dyDescent="0.2">
      <c r="A671">
        <v>669</v>
      </c>
      <c r="B671" s="3" t="s">
        <v>670</v>
      </c>
      <c r="C671" s="14" t="str">
        <f>IF(Raw_Data!F671="successful","successful","")</f>
        <v/>
      </c>
      <c r="D671" t="str">
        <f>IF(Raw_Data!F671="successful",Raw_Data!L671,"")</f>
        <v/>
      </c>
      <c r="E671" t="str">
        <f>IF(Raw_Data!F671="failed","failed","")</f>
        <v>failed</v>
      </c>
      <c r="F671">
        <f>IF(Raw_Data!F671="failed",Raw_Data!L671,"")</f>
        <v>28</v>
      </c>
      <c r="H671" s="11" t="s">
        <v>8219</v>
      </c>
      <c r="I671">
        <v>405</v>
      </c>
      <c r="K671" s="15" t="s">
        <v>8221</v>
      </c>
      <c r="L671">
        <v>1</v>
      </c>
    </row>
    <row r="672" spans="1:12" ht="16" x14ac:dyDescent="0.2">
      <c r="A672">
        <v>670</v>
      </c>
      <c r="B672" s="3" t="s">
        <v>671</v>
      </c>
      <c r="C672" s="14" t="str">
        <f>IF(Raw_Data!F672="successful","successful","")</f>
        <v/>
      </c>
      <c r="D672" t="str">
        <f>IF(Raw_Data!F672="successful",Raw_Data!L672,"")</f>
        <v/>
      </c>
      <c r="E672" t="str">
        <f>IF(Raw_Data!F672="failed","failed","")</f>
        <v>failed</v>
      </c>
      <c r="F672">
        <f>IF(Raw_Data!F672="failed",Raw_Data!L672,"")</f>
        <v>310</v>
      </c>
      <c r="H672" s="11" t="s">
        <v>8219</v>
      </c>
      <c r="I672">
        <v>206</v>
      </c>
      <c r="K672" s="15" t="s">
        <v>8221</v>
      </c>
      <c r="L672">
        <v>0</v>
      </c>
    </row>
    <row r="673" spans="1:12" ht="16" x14ac:dyDescent="0.2">
      <c r="A673">
        <v>671</v>
      </c>
      <c r="B673" s="3" t="s">
        <v>672</v>
      </c>
      <c r="C673" s="14" t="str">
        <f>IF(Raw_Data!F673="successful","successful","")</f>
        <v/>
      </c>
      <c r="D673" t="str">
        <f>IF(Raw_Data!F673="successful",Raw_Data!L673,"")</f>
        <v/>
      </c>
      <c r="E673" t="str">
        <f>IF(Raw_Data!F673="failed","failed","")</f>
        <v>failed</v>
      </c>
      <c r="F673">
        <f>IF(Raw_Data!F673="failed",Raw_Data!L673,"")</f>
        <v>15</v>
      </c>
      <c r="H673" s="11" t="s">
        <v>8219</v>
      </c>
      <c r="I673">
        <v>335</v>
      </c>
      <c r="K673" s="15" t="s">
        <v>8221</v>
      </c>
      <c r="L673">
        <v>12</v>
      </c>
    </row>
    <row r="674" spans="1:12" ht="16" x14ac:dyDescent="0.2">
      <c r="A674">
        <v>672</v>
      </c>
      <c r="B674" s="3" t="s">
        <v>673</v>
      </c>
      <c r="C674" s="14" t="str">
        <f>IF(Raw_Data!F674="successful","successful","")</f>
        <v/>
      </c>
      <c r="D674" t="str">
        <f>IF(Raw_Data!F674="successful",Raw_Data!L674,"")</f>
        <v/>
      </c>
      <c r="E674" t="str">
        <f>IF(Raw_Data!F674="failed","failed","")</f>
        <v>failed</v>
      </c>
      <c r="F674">
        <f>IF(Raw_Data!F674="failed",Raw_Data!L674,"")</f>
        <v>215</v>
      </c>
      <c r="H674" s="11" t="s">
        <v>8219</v>
      </c>
      <c r="I674">
        <v>215</v>
      </c>
      <c r="K674" s="15" t="s">
        <v>8221</v>
      </c>
      <c r="L674">
        <v>0</v>
      </c>
    </row>
    <row r="675" spans="1:12" ht="16" x14ac:dyDescent="0.2">
      <c r="A675">
        <v>673</v>
      </c>
      <c r="B675" s="3" t="s">
        <v>674</v>
      </c>
      <c r="C675" s="14" t="str">
        <f>IF(Raw_Data!F675="successful","successful","")</f>
        <v/>
      </c>
      <c r="D675" t="str">
        <f>IF(Raw_Data!F675="successful",Raw_Data!L675,"")</f>
        <v/>
      </c>
      <c r="E675" t="str">
        <f>IF(Raw_Data!F675="failed","failed","")</f>
        <v>failed</v>
      </c>
      <c r="F675">
        <f>IF(Raw_Data!F675="failed",Raw_Data!L675,"")</f>
        <v>3</v>
      </c>
      <c r="H675" s="11" t="s">
        <v>8219</v>
      </c>
      <c r="I675">
        <v>176</v>
      </c>
      <c r="K675" s="15" t="s">
        <v>8221</v>
      </c>
      <c r="L675">
        <v>1</v>
      </c>
    </row>
    <row r="676" spans="1:12" ht="16" x14ac:dyDescent="0.2">
      <c r="A676">
        <v>674</v>
      </c>
      <c r="B676" s="3" t="s">
        <v>675</v>
      </c>
      <c r="C676" s="14" t="str">
        <f>IF(Raw_Data!F676="successful","successful","")</f>
        <v/>
      </c>
      <c r="D676" t="str">
        <f>IF(Raw_Data!F676="successful",Raw_Data!L676,"")</f>
        <v/>
      </c>
      <c r="E676" t="str">
        <f>IF(Raw_Data!F676="failed","failed","")</f>
        <v>failed</v>
      </c>
      <c r="F676">
        <f>IF(Raw_Data!F676="failed",Raw_Data!L676,"")</f>
        <v>2</v>
      </c>
      <c r="H676" s="11" t="s">
        <v>8219</v>
      </c>
      <c r="I676">
        <v>555</v>
      </c>
      <c r="K676" s="15" t="s">
        <v>8221</v>
      </c>
      <c r="L676">
        <v>0</v>
      </c>
    </row>
    <row r="677" spans="1:12" ht="16" x14ac:dyDescent="0.2">
      <c r="A677">
        <v>675</v>
      </c>
      <c r="B677" s="3" t="s">
        <v>676</v>
      </c>
      <c r="C677" s="14" t="str">
        <f>IF(Raw_Data!F677="successful","successful","")</f>
        <v/>
      </c>
      <c r="D677" t="str">
        <f>IF(Raw_Data!F677="successful",Raw_Data!L677,"")</f>
        <v/>
      </c>
      <c r="E677" t="str">
        <f>IF(Raw_Data!F677="failed","failed","")</f>
        <v>failed</v>
      </c>
      <c r="F677">
        <f>IF(Raw_Data!F677="failed",Raw_Data!L677,"")</f>
        <v>26</v>
      </c>
      <c r="H677" s="11" t="s">
        <v>8219</v>
      </c>
      <c r="I677">
        <v>116</v>
      </c>
      <c r="K677" s="15" t="s">
        <v>8221</v>
      </c>
      <c r="L677">
        <v>0</v>
      </c>
    </row>
    <row r="678" spans="1:12" ht="16" x14ac:dyDescent="0.2">
      <c r="A678">
        <v>676</v>
      </c>
      <c r="B678" s="3" t="s">
        <v>677</v>
      </c>
      <c r="C678" s="14" t="str">
        <f>IF(Raw_Data!F678="successful","successful","")</f>
        <v/>
      </c>
      <c r="D678" t="str">
        <f>IF(Raw_Data!F678="successful",Raw_Data!L678,"")</f>
        <v/>
      </c>
      <c r="E678" t="str">
        <f>IF(Raw_Data!F678="failed","failed","")</f>
        <v>failed</v>
      </c>
      <c r="F678">
        <f>IF(Raw_Data!F678="failed",Raw_Data!L678,"")</f>
        <v>24</v>
      </c>
      <c r="H678" s="11" t="s">
        <v>8219</v>
      </c>
      <c r="I678">
        <v>615</v>
      </c>
      <c r="K678" s="15" t="s">
        <v>8221</v>
      </c>
      <c r="L678">
        <v>2</v>
      </c>
    </row>
    <row r="679" spans="1:12" ht="16" x14ac:dyDescent="0.2">
      <c r="A679">
        <v>677</v>
      </c>
      <c r="B679" s="3" t="s">
        <v>678</v>
      </c>
      <c r="C679" s="14" t="str">
        <f>IF(Raw_Data!F679="successful","successful","")</f>
        <v/>
      </c>
      <c r="D679" t="str">
        <f>IF(Raw_Data!F679="successful",Raw_Data!L679,"")</f>
        <v/>
      </c>
      <c r="E679" t="str">
        <f>IF(Raw_Data!F679="failed","failed","")</f>
        <v>failed</v>
      </c>
      <c r="F679">
        <f>IF(Raw_Data!F679="failed",Raw_Data!L679,"")</f>
        <v>96</v>
      </c>
      <c r="H679" s="11" t="s">
        <v>8219</v>
      </c>
      <c r="I679">
        <v>236</v>
      </c>
      <c r="K679" s="15" t="s">
        <v>8221</v>
      </c>
      <c r="L679">
        <v>92</v>
      </c>
    </row>
    <row r="680" spans="1:12" ht="16" x14ac:dyDescent="0.2">
      <c r="A680">
        <v>678</v>
      </c>
      <c r="B680" s="3" t="s">
        <v>679</v>
      </c>
      <c r="C680" s="14" t="str">
        <f>IF(Raw_Data!F680="successful","successful","")</f>
        <v/>
      </c>
      <c r="D680" t="str">
        <f>IF(Raw_Data!F680="successful",Raw_Data!L680,"")</f>
        <v/>
      </c>
      <c r="E680" t="str">
        <f>IF(Raw_Data!F680="failed","failed","")</f>
        <v>failed</v>
      </c>
      <c r="F680">
        <f>IF(Raw_Data!F680="failed",Raw_Data!L680,"")</f>
        <v>17</v>
      </c>
      <c r="H680" s="11" t="s">
        <v>8219</v>
      </c>
      <c r="I680">
        <v>145</v>
      </c>
      <c r="K680" s="15" t="s">
        <v>8221</v>
      </c>
      <c r="L680">
        <v>0</v>
      </c>
    </row>
    <row r="681" spans="1:12" ht="16" x14ac:dyDescent="0.2">
      <c r="A681">
        <v>679</v>
      </c>
      <c r="B681" s="3" t="s">
        <v>680</v>
      </c>
      <c r="C681" s="14" t="str">
        <f>IF(Raw_Data!F681="successful","successful","")</f>
        <v/>
      </c>
      <c r="D681" t="str">
        <f>IF(Raw_Data!F681="successful",Raw_Data!L681,"")</f>
        <v/>
      </c>
      <c r="E681" t="str">
        <f>IF(Raw_Data!F681="failed","failed","")</f>
        <v>failed</v>
      </c>
      <c r="F681">
        <f>IF(Raw_Data!F681="failed",Raw_Data!L681,"")</f>
        <v>94</v>
      </c>
      <c r="H681" s="11" t="s">
        <v>8219</v>
      </c>
      <c r="I681">
        <v>167</v>
      </c>
      <c r="K681" s="15" t="s">
        <v>8221</v>
      </c>
      <c r="L681">
        <v>3</v>
      </c>
    </row>
    <row r="682" spans="1:12" ht="16" x14ac:dyDescent="0.2">
      <c r="A682">
        <v>680</v>
      </c>
      <c r="B682" s="3" t="s">
        <v>681</v>
      </c>
      <c r="C682" s="14" t="str">
        <f>IF(Raw_Data!F682="successful","successful","")</f>
        <v/>
      </c>
      <c r="D682" t="str">
        <f>IF(Raw_Data!F682="successful",Raw_Data!L682,"")</f>
        <v/>
      </c>
      <c r="E682" t="str">
        <f>IF(Raw_Data!F682="failed","failed","")</f>
        <v>failed</v>
      </c>
      <c r="F682">
        <f>IF(Raw_Data!F682="failed",Raw_Data!L682,"")</f>
        <v>129</v>
      </c>
      <c r="H682" s="11" t="s">
        <v>8219</v>
      </c>
      <c r="I682">
        <v>235</v>
      </c>
      <c r="K682" s="15" t="s">
        <v>8221</v>
      </c>
      <c r="L682">
        <v>10</v>
      </c>
    </row>
    <row r="683" spans="1:12" ht="16" x14ac:dyDescent="0.2">
      <c r="A683">
        <v>681</v>
      </c>
      <c r="B683" s="3" t="s">
        <v>682</v>
      </c>
      <c r="C683" s="14" t="str">
        <f>IF(Raw_Data!F683="successful","successful","")</f>
        <v/>
      </c>
      <c r="D683" t="str">
        <f>IF(Raw_Data!F683="successful",Raw_Data!L683,"")</f>
        <v/>
      </c>
      <c r="E683" t="str">
        <f>IF(Raw_Data!F683="failed","failed","")</f>
        <v>failed</v>
      </c>
      <c r="F683">
        <f>IF(Raw_Data!F683="failed",Raw_Data!L683,"")</f>
        <v>1</v>
      </c>
      <c r="H683" s="11" t="s">
        <v>8219</v>
      </c>
      <c r="I683">
        <v>452</v>
      </c>
      <c r="K683" s="15" t="s">
        <v>8221</v>
      </c>
      <c r="L683">
        <v>7</v>
      </c>
    </row>
    <row r="684" spans="1:12" ht="16" x14ac:dyDescent="0.2">
      <c r="A684">
        <v>682</v>
      </c>
      <c r="B684" s="3" t="s">
        <v>683</v>
      </c>
      <c r="C684" s="14" t="str">
        <f>IF(Raw_Data!F684="successful","successful","")</f>
        <v/>
      </c>
      <c r="D684" t="str">
        <f>IF(Raw_Data!F684="successful",Raw_Data!L684,"")</f>
        <v/>
      </c>
      <c r="E684" t="str">
        <f>IF(Raw_Data!F684="failed","failed","")</f>
        <v>failed</v>
      </c>
      <c r="F684">
        <f>IF(Raw_Data!F684="failed",Raw_Data!L684,"")</f>
        <v>4</v>
      </c>
      <c r="H684" s="11" t="s">
        <v>8219</v>
      </c>
      <c r="I684">
        <v>241</v>
      </c>
      <c r="K684" s="15" t="s">
        <v>8221</v>
      </c>
      <c r="L684">
        <v>3</v>
      </c>
    </row>
    <row r="685" spans="1:12" ht="16" x14ac:dyDescent="0.2">
      <c r="A685">
        <v>683</v>
      </c>
      <c r="B685" s="3" t="s">
        <v>684</v>
      </c>
      <c r="C685" s="14" t="str">
        <f>IF(Raw_Data!F685="successful","successful","")</f>
        <v/>
      </c>
      <c r="D685" t="str">
        <f>IF(Raw_Data!F685="successful",Raw_Data!L685,"")</f>
        <v/>
      </c>
      <c r="E685" t="str">
        <f>IF(Raw_Data!F685="failed","failed","")</f>
        <v>failed</v>
      </c>
      <c r="F685">
        <f>IF(Raw_Data!F685="failed",Raw_Data!L685,"")</f>
        <v>3</v>
      </c>
      <c r="H685" s="11" t="s">
        <v>8219</v>
      </c>
      <c r="I685">
        <v>28</v>
      </c>
      <c r="K685" s="15" t="s">
        <v>8221</v>
      </c>
      <c r="L685">
        <v>0</v>
      </c>
    </row>
    <row r="686" spans="1:12" ht="16" x14ac:dyDescent="0.2">
      <c r="A686">
        <v>684</v>
      </c>
      <c r="B686" s="3" t="s">
        <v>685</v>
      </c>
      <c r="C686" s="14" t="str">
        <f>IF(Raw_Data!F686="successful","successful","")</f>
        <v/>
      </c>
      <c r="D686" t="str">
        <f>IF(Raw_Data!F686="successful",Raw_Data!L686,"")</f>
        <v/>
      </c>
      <c r="E686" t="str">
        <f>IF(Raw_Data!F686="failed","failed","")</f>
        <v>failed</v>
      </c>
      <c r="F686">
        <f>IF(Raw_Data!F686="failed",Raw_Data!L686,"")</f>
        <v>135</v>
      </c>
      <c r="H686" s="11" t="s">
        <v>8219</v>
      </c>
      <c r="I686">
        <v>140</v>
      </c>
      <c r="K686" s="15" t="s">
        <v>8221</v>
      </c>
      <c r="L686">
        <v>1</v>
      </c>
    </row>
    <row r="687" spans="1:12" ht="16" x14ac:dyDescent="0.2">
      <c r="A687">
        <v>685</v>
      </c>
      <c r="B687" s="3" t="s">
        <v>686</v>
      </c>
      <c r="C687" s="14" t="str">
        <f>IF(Raw_Data!F687="successful","successful","")</f>
        <v/>
      </c>
      <c r="D687" t="str">
        <f>IF(Raw_Data!F687="successful",Raw_Data!L687,"")</f>
        <v/>
      </c>
      <c r="E687" t="str">
        <f>IF(Raw_Data!F687="failed","failed","")</f>
        <v>failed</v>
      </c>
      <c r="F687">
        <f>IF(Raw_Data!F687="failed",Raw_Data!L687,"")</f>
        <v>10</v>
      </c>
      <c r="H687" s="11" t="s">
        <v>8219</v>
      </c>
      <c r="I687">
        <v>280</v>
      </c>
      <c r="K687" s="15" t="s">
        <v>8221</v>
      </c>
      <c r="L687">
        <v>0</v>
      </c>
    </row>
    <row r="688" spans="1:12" ht="16" x14ac:dyDescent="0.2">
      <c r="A688">
        <v>686</v>
      </c>
      <c r="B688" s="3" t="s">
        <v>687</v>
      </c>
      <c r="C688" s="14" t="str">
        <f>IF(Raw_Data!F688="successful","successful","")</f>
        <v/>
      </c>
      <c r="D688" t="str">
        <f>IF(Raw_Data!F688="successful",Raw_Data!L688,"")</f>
        <v/>
      </c>
      <c r="E688" t="str">
        <f>IF(Raw_Data!F688="failed","failed","")</f>
        <v>failed</v>
      </c>
      <c r="F688">
        <f>IF(Raw_Data!F688="failed",Raw_Data!L688,"")</f>
        <v>0</v>
      </c>
      <c r="H688" s="11" t="s">
        <v>8219</v>
      </c>
      <c r="I688">
        <v>70</v>
      </c>
      <c r="K688" s="15" t="s">
        <v>8221</v>
      </c>
      <c r="L688">
        <v>9</v>
      </c>
    </row>
    <row r="689" spans="1:12" ht="16" x14ac:dyDescent="0.2">
      <c r="A689">
        <v>687</v>
      </c>
      <c r="B689" s="3" t="s">
        <v>688</v>
      </c>
      <c r="C689" s="14" t="str">
        <f>IF(Raw_Data!F689="successful","successful","")</f>
        <v/>
      </c>
      <c r="D689" t="str">
        <f>IF(Raw_Data!F689="successful",Raw_Data!L689,"")</f>
        <v/>
      </c>
      <c r="E689" t="str">
        <f>IF(Raw_Data!F689="failed","failed","")</f>
        <v>failed</v>
      </c>
      <c r="F689">
        <f>IF(Raw_Data!F689="failed",Raw_Data!L689,"")</f>
        <v>6</v>
      </c>
      <c r="H689" s="11" t="s">
        <v>8219</v>
      </c>
      <c r="I689">
        <v>160</v>
      </c>
      <c r="K689" s="15" t="s">
        <v>8221</v>
      </c>
      <c r="L689">
        <v>2</v>
      </c>
    </row>
    <row r="690" spans="1:12" ht="16" x14ac:dyDescent="0.2">
      <c r="A690">
        <v>688</v>
      </c>
      <c r="B690" s="3" t="s">
        <v>689</v>
      </c>
      <c r="C690" s="14" t="str">
        <f>IF(Raw_Data!F690="successful","successful","")</f>
        <v/>
      </c>
      <c r="D690" t="str">
        <f>IF(Raw_Data!F690="successful",Raw_Data!L690,"")</f>
        <v/>
      </c>
      <c r="E690" t="str">
        <f>IF(Raw_Data!F690="failed","failed","")</f>
        <v>failed</v>
      </c>
      <c r="F690">
        <f>IF(Raw_Data!F690="failed",Raw_Data!L690,"")</f>
        <v>36</v>
      </c>
      <c r="H690" s="11" t="s">
        <v>8219</v>
      </c>
      <c r="I690">
        <v>141</v>
      </c>
      <c r="K690" s="15" t="s">
        <v>8221</v>
      </c>
      <c r="L690">
        <v>1</v>
      </c>
    </row>
    <row r="691" spans="1:12" ht="16" x14ac:dyDescent="0.2">
      <c r="A691">
        <v>689</v>
      </c>
      <c r="B691" s="3" t="s">
        <v>690</v>
      </c>
      <c r="C691" s="14" t="str">
        <f>IF(Raw_Data!F691="successful","successful","")</f>
        <v/>
      </c>
      <c r="D691" t="str">
        <f>IF(Raw_Data!F691="successful",Raw_Data!L691,"")</f>
        <v/>
      </c>
      <c r="E691" t="str">
        <f>IF(Raw_Data!F691="failed","failed","")</f>
        <v>failed</v>
      </c>
      <c r="F691">
        <f>IF(Raw_Data!F691="failed",Raw_Data!L691,"")</f>
        <v>336</v>
      </c>
      <c r="H691" s="11" t="s">
        <v>8219</v>
      </c>
      <c r="I691">
        <v>874</v>
      </c>
      <c r="K691" s="15" t="s">
        <v>8221</v>
      </c>
      <c r="L691">
        <v>2</v>
      </c>
    </row>
    <row r="692" spans="1:12" ht="16" x14ac:dyDescent="0.2">
      <c r="A692">
        <v>690</v>
      </c>
      <c r="B692" s="3" t="s">
        <v>691</v>
      </c>
      <c r="C692" s="14" t="str">
        <f>IF(Raw_Data!F692="successful","successful","")</f>
        <v/>
      </c>
      <c r="D692" t="str">
        <f>IF(Raw_Data!F692="successful",Raw_Data!L692,"")</f>
        <v/>
      </c>
      <c r="E692" t="str">
        <f>IF(Raw_Data!F692="failed","failed","")</f>
        <v>failed</v>
      </c>
      <c r="F692">
        <f>IF(Raw_Data!F692="failed",Raw_Data!L692,"")</f>
        <v>34</v>
      </c>
      <c r="H692" s="11" t="s">
        <v>8219</v>
      </c>
      <c r="I692">
        <v>73</v>
      </c>
      <c r="K692" s="15" t="s">
        <v>8221</v>
      </c>
      <c r="L692">
        <v>11</v>
      </c>
    </row>
    <row r="693" spans="1:12" ht="16" x14ac:dyDescent="0.2">
      <c r="A693">
        <v>691</v>
      </c>
      <c r="B693" s="3" t="s">
        <v>692</v>
      </c>
      <c r="C693" s="14" t="str">
        <f>IF(Raw_Data!F693="successful","successful","")</f>
        <v/>
      </c>
      <c r="D693" t="str">
        <f>IF(Raw_Data!F693="successful",Raw_Data!L693,"")</f>
        <v/>
      </c>
      <c r="E693" t="str">
        <f>IF(Raw_Data!F693="failed","failed","")</f>
        <v>failed</v>
      </c>
      <c r="F693">
        <f>IF(Raw_Data!F693="failed",Raw_Data!L693,"")</f>
        <v>10</v>
      </c>
      <c r="H693" s="11" t="s">
        <v>8219</v>
      </c>
      <c r="I693">
        <v>294</v>
      </c>
      <c r="K693" s="15" t="s">
        <v>8221</v>
      </c>
      <c r="L693">
        <v>0</v>
      </c>
    </row>
    <row r="694" spans="1:12" ht="16" x14ac:dyDescent="0.2">
      <c r="A694">
        <v>692</v>
      </c>
      <c r="B694" s="3" t="s">
        <v>693</v>
      </c>
      <c r="C694" s="14" t="str">
        <f>IF(Raw_Data!F694="successful","successful","")</f>
        <v/>
      </c>
      <c r="D694" t="str">
        <f>IF(Raw_Data!F694="successful",Raw_Data!L694,"")</f>
        <v/>
      </c>
      <c r="E694" t="str">
        <f>IF(Raw_Data!F694="failed","failed","")</f>
        <v>failed</v>
      </c>
      <c r="F694">
        <f>IF(Raw_Data!F694="failed",Raw_Data!L694,"")</f>
        <v>201</v>
      </c>
      <c r="H694" s="11" t="s">
        <v>8219</v>
      </c>
      <c r="I694">
        <v>740</v>
      </c>
      <c r="K694" s="15" t="s">
        <v>8221</v>
      </c>
      <c r="L694">
        <v>0</v>
      </c>
    </row>
    <row r="695" spans="1:12" ht="16" x14ac:dyDescent="0.2">
      <c r="A695">
        <v>693</v>
      </c>
      <c r="B695" s="3" t="s">
        <v>694</v>
      </c>
      <c r="C695" s="14" t="str">
        <f>IF(Raw_Data!F695="successful","successful","")</f>
        <v/>
      </c>
      <c r="D695" t="str">
        <f>IF(Raw_Data!F695="successful",Raw_Data!L695,"")</f>
        <v/>
      </c>
      <c r="E695" t="str">
        <f>IF(Raw_Data!F695="failed","failed","")</f>
        <v>failed</v>
      </c>
      <c r="F695">
        <f>IF(Raw_Data!F695="failed",Raw_Data!L695,"")</f>
        <v>296</v>
      </c>
      <c r="H695" s="11" t="s">
        <v>8219</v>
      </c>
      <c r="I695">
        <v>369</v>
      </c>
      <c r="K695" s="15" t="s">
        <v>8221</v>
      </c>
      <c r="L695">
        <v>9</v>
      </c>
    </row>
    <row r="696" spans="1:12" ht="16" x14ac:dyDescent="0.2">
      <c r="A696">
        <v>694</v>
      </c>
      <c r="B696" s="3" t="s">
        <v>695</v>
      </c>
      <c r="C696" s="14" t="str">
        <f>IF(Raw_Data!F696="successful","successful","")</f>
        <v/>
      </c>
      <c r="D696" t="str">
        <f>IF(Raw_Data!F696="successful",Raw_Data!L696,"")</f>
        <v/>
      </c>
      <c r="E696" t="str">
        <f>IF(Raw_Data!F696="failed","failed","")</f>
        <v>failed</v>
      </c>
      <c r="F696">
        <f>IF(Raw_Data!F696="failed",Raw_Data!L696,"")</f>
        <v>7</v>
      </c>
      <c r="H696" s="11" t="s">
        <v>8219</v>
      </c>
      <c r="I696">
        <v>110</v>
      </c>
      <c r="K696" s="15" t="s">
        <v>8221</v>
      </c>
      <c r="L696">
        <v>0</v>
      </c>
    </row>
    <row r="697" spans="1:12" ht="16" x14ac:dyDescent="0.2">
      <c r="A697">
        <v>695</v>
      </c>
      <c r="B697" s="3" t="s">
        <v>696</v>
      </c>
      <c r="C697" s="14" t="str">
        <f>IF(Raw_Data!F697="successful","successful","")</f>
        <v/>
      </c>
      <c r="D697" t="str">
        <f>IF(Raw_Data!F697="successful",Raw_Data!L697,"")</f>
        <v/>
      </c>
      <c r="E697" t="str">
        <f>IF(Raw_Data!F697="failed","failed","")</f>
        <v>failed</v>
      </c>
      <c r="F697">
        <f>IF(Raw_Data!F697="failed",Raw_Data!L697,"")</f>
        <v>7</v>
      </c>
      <c r="H697" s="11" t="s">
        <v>8219</v>
      </c>
      <c r="I697">
        <v>455</v>
      </c>
      <c r="K697" s="15" t="s">
        <v>8221</v>
      </c>
      <c r="L697">
        <v>4</v>
      </c>
    </row>
    <row r="698" spans="1:12" ht="16" x14ac:dyDescent="0.2">
      <c r="A698">
        <v>696</v>
      </c>
      <c r="B698" s="3" t="s">
        <v>697</v>
      </c>
      <c r="C698" s="14" t="str">
        <f>IF(Raw_Data!F698="successful","successful","")</f>
        <v/>
      </c>
      <c r="D698" t="str">
        <f>IF(Raw_Data!F698="successful",Raw_Data!L698,"")</f>
        <v/>
      </c>
      <c r="E698" t="str">
        <f>IF(Raw_Data!F698="failed","failed","")</f>
        <v>failed</v>
      </c>
      <c r="F698">
        <f>IF(Raw_Data!F698="failed",Raw_Data!L698,"")</f>
        <v>1</v>
      </c>
      <c r="H698" s="11" t="s">
        <v>8219</v>
      </c>
      <c r="I698">
        <v>224</v>
      </c>
      <c r="K698" s="15" t="s">
        <v>8221</v>
      </c>
      <c r="L698">
        <v>1</v>
      </c>
    </row>
    <row r="699" spans="1:12" ht="16" x14ac:dyDescent="0.2">
      <c r="A699">
        <v>697</v>
      </c>
      <c r="B699" s="3" t="s">
        <v>698</v>
      </c>
      <c r="C699" s="14" t="str">
        <f>IF(Raw_Data!F699="successful","successful","")</f>
        <v/>
      </c>
      <c r="D699" t="str">
        <f>IF(Raw_Data!F699="successful",Raw_Data!L699,"")</f>
        <v/>
      </c>
      <c r="E699" t="str">
        <f>IF(Raw_Data!F699="failed","failed","")</f>
        <v>failed</v>
      </c>
      <c r="F699">
        <f>IF(Raw_Data!F699="failed",Raw_Data!L699,"")</f>
        <v>114</v>
      </c>
      <c r="H699" s="11" t="s">
        <v>8219</v>
      </c>
      <c r="I699">
        <v>46</v>
      </c>
      <c r="K699" s="15" t="s">
        <v>8221</v>
      </c>
      <c r="L699">
        <v>2</v>
      </c>
    </row>
    <row r="700" spans="1:12" ht="16" x14ac:dyDescent="0.2">
      <c r="A700">
        <v>698</v>
      </c>
      <c r="B700" s="3" t="s">
        <v>699</v>
      </c>
      <c r="C700" s="14" t="str">
        <f>IF(Raw_Data!F700="successful","successful","")</f>
        <v/>
      </c>
      <c r="D700" t="str">
        <f>IF(Raw_Data!F700="successful",Raw_Data!L700,"")</f>
        <v/>
      </c>
      <c r="E700" t="str">
        <f>IF(Raw_Data!F700="failed","failed","")</f>
        <v>failed</v>
      </c>
      <c r="F700">
        <f>IF(Raw_Data!F700="failed",Raw_Data!L700,"")</f>
        <v>29</v>
      </c>
      <c r="H700" s="11" t="s">
        <v>8219</v>
      </c>
      <c r="I700">
        <v>284</v>
      </c>
      <c r="K700" s="15" t="s">
        <v>8221</v>
      </c>
      <c r="L700">
        <v>0</v>
      </c>
    </row>
    <row r="701" spans="1:12" ht="16" x14ac:dyDescent="0.2">
      <c r="A701">
        <v>699</v>
      </c>
      <c r="B701" s="3" t="s">
        <v>700</v>
      </c>
      <c r="C701" s="14" t="str">
        <f>IF(Raw_Data!F701="successful","successful","")</f>
        <v/>
      </c>
      <c r="D701" t="str">
        <f>IF(Raw_Data!F701="successful",Raw_Data!L701,"")</f>
        <v/>
      </c>
      <c r="E701" t="str">
        <f>IF(Raw_Data!F701="failed","failed","")</f>
        <v>failed</v>
      </c>
      <c r="F701">
        <f>IF(Raw_Data!F701="failed",Raw_Data!L701,"")</f>
        <v>890</v>
      </c>
      <c r="H701" s="11" t="s">
        <v>8219</v>
      </c>
      <c r="I701">
        <v>98</v>
      </c>
      <c r="K701" s="15" t="s">
        <v>8221</v>
      </c>
      <c r="L701">
        <v>1</v>
      </c>
    </row>
    <row r="702" spans="1:12" ht="16" x14ac:dyDescent="0.2">
      <c r="A702">
        <v>700</v>
      </c>
      <c r="B702" s="3" t="s">
        <v>701</v>
      </c>
      <c r="C702" s="14" t="str">
        <f>IF(Raw_Data!F702="successful","successful","")</f>
        <v/>
      </c>
      <c r="D702" t="str">
        <f>IF(Raw_Data!F702="successful",Raw_Data!L702,"")</f>
        <v/>
      </c>
      <c r="E702" t="str">
        <f>IF(Raw_Data!F702="failed","failed","")</f>
        <v>failed</v>
      </c>
      <c r="F702">
        <f>IF(Raw_Data!F702="failed",Raw_Data!L702,"")</f>
        <v>31</v>
      </c>
      <c r="H702" s="11" t="s">
        <v>8219</v>
      </c>
      <c r="I702">
        <v>56</v>
      </c>
      <c r="K702" s="15" t="s">
        <v>8221</v>
      </c>
      <c r="L702">
        <v>17</v>
      </c>
    </row>
    <row r="703" spans="1:12" ht="16" x14ac:dyDescent="0.2">
      <c r="A703">
        <v>701</v>
      </c>
      <c r="B703" s="3" t="s">
        <v>702</v>
      </c>
      <c r="C703" s="14" t="str">
        <f>IF(Raw_Data!F703="successful","successful","")</f>
        <v/>
      </c>
      <c r="D703" t="str">
        <f>IF(Raw_Data!F703="successful",Raw_Data!L703,"")</f>
        <v/>
      </c>
      <c r="E703" t="str">
        <f>IF(Raw_Data!F703="failed","failed","")</f>
        <v>failed</v>
      </c>
      <c r="F703">
        <f>IF(Raw_Data!F703="failed",Raw_Data!L703,"")</f>
        <v>21</v>
      </c>
      <c r="H703" s="11" t="s">
        <v>8219</v>
      </c>
      <c r="I703">
        <v>32</v>
      </c>
      <c r="K703" s="15" t="s">
        <v>8221</v>
      </c>
      <c r="L703">
        <v>2</v>
      </c>
    </row>
    <row r="704" spans="1:12" ht="16" x14ac:dyDescent="0.2">
      <c r="A704">
        <v>702</v>
      </c>
      <c r="B704" s="3" t="s">
        <v>703</v>
      </c>
      <c r="C704" s="14" t="str">
        <f>IF(Raw_Data!F704="successful","successful","")</f>
        <v/>
      </c>
      <c r="D704" t="str">
        <f>IF(Raw_Data!F704="successful",Raw_Data!L704,"")</f>
        <v/>
      </c>
      <c r="E704" t="str">
        <f>IF(Raw_Data!F704="failed","failed","")</f>
        <v>failed</v>
      </c>
      <c r="F704">
        <f>IF(Raw_Data!F704="failed",Raw_Data!L704,"")</f>
        <v>37</v>
      </c>
      <c r="H704" s="11" t="s">
        <v>8219</v>
      </c>
      <c r="I704">
        <v>30</v>
      </c>
      <c r="K704" s="15" t="s">
        <v>8221</v>
      </c>
      <c r="L704">
        <v>3</v>
      </c>
    </row>
    <row r="705" spans="1:12" ht="16" x14ac:dyDescent="0.2">
      <c r="A705">
        <v>703</v>
      </c>
      <c r="B705" s="3" t="s">
        <v>704</v>
      </c>
      <c r="C705" s="14" t="str">
        <f>IF(Raw_Data!F705="successful","successful","")</f>
        <v/>
      </c>
      <c r="D705" t="str">
        <f>IF(Raw_Data!F705="successful",Raw_Data!L705,"")</f>
        <v/>
      </c>
      <c r="E705" t="str">
        <f>IF(Raw_Data!F705="failed","failed","")</f>
        <v>failed</v>
      </c>
      <c r="F705">
        <f>IF(Raw_Data!F705="failed",Raw_Data!L705,"")</f>
        <v>7</v>
      </c>
      <c r="H705" s="11" t="s">
        <v>8219</v>
      </c>
      <c r="I705">
        <v>70</v>
      </c>
      <c r="K705" s="15" t="s">
        <v>8221</v>
      </c>
      <c r="L705">
        <v>41</v>
      </c>
    </row>
    <row r="706" spans="1:12" ht="16" x14ac:dyDescent="0.2">
      <c r="A706">
        <v>704</v>
      </c>
      <c r="B706" s="3" t="s">
        <v>705</v>
      </c>
      <c r="C706" s="14" t="str">
        <f>IF(Raw_Data!F706="successful","successful","")</f>
        <v/>
      </c>
      <c r="D706" t="str">
        <f>IF(Raw_Data!F706="successful",Raw_Data!L706,"")</f>
        <v/>
      </c>
      <c r="E706" t="str">
        <f>IF(Raw_Data!F706="failed","failed","")</f>
        <v>failed</v>
      </c>
      <c r="F706">
        <f>IF(Raw_Data!F706="failed",Raw_Data!L706,"")</f>
        <v>4</v>
      </c>
      <c r="H706" s="11" t="s">
        <v>8219</v>
      </c>
      <c r="I706">
        <v>44</v>
      </c>
      <c r="K706" s="15" t="s">
        <v>8221</v>
      </c>
      <c r="L706">
        <v>2</v>
      </c>
    </row>
    <row r="707" spans="1:12" ht="16" x14ac:dyDescent="0.2">
      <c r="A707">
        <v>705</v>
      </c>
      <c r="B707" s="3" t="s">
        <v>706</v>
      </c>
      <c r="C707" s="14" t="str">
        <f>IF(Raw_Data!F707="successful","successful","")</f>
        <v/>
      </c>
      <c r="D707" t="str">
        <f>IF(Raw_Data!F707="successful",Raw_Data!L707,"")</f>
        <v/>
      </c>
      <c r="E707" t="str">
        <f>IF(Raw_Data!F707="failed","failed","")</f>
        <v>failed</v>
      </c>
      <c r="F707">
        <f>IF(Raw_Data!F707="failed",Raw_Data!L707,"")</f>
        <v>5</v>
      </c>
      <c r="H707" s="11" t="s">
        <v>8219</v>
      </c>
      <c r="I707">
        <v>92</v>
      </c>
      <c r="K707" s="15" t="s">
        <v>8221</v>
      </c>
      <c r="L707">
        <v>3</v>
      </c>
    </row>
    <row r="708" spans="1:12" ht="16" x14ac:dyDescent="0.2">
      <c r="A708">
        <v>706</v>
      </c>
      <c r="B708" s="3" t="s">
        <v>707</v>
      </c>
      <c r="C708" s="14" t="str">
        <f>IF(Raw_Data!F708="successful","successful","")</f>
        <v/>
      </c>
      <c r="D708" t="str">
        <f>IF(Raw_Data!F708="successful",Raw_Data!L708,"")</f>
        <v/>
      </c>
      <c r="E708" t="str">
        <f>IF(Raw_Data!F708="failed","failed","")</f>
        <v>failed</v>
      </c>
      <c r="F708">
        <f>IF(Raw_Data!F708="failed",Raw_Data!L708,"")</f>
        <v>0</v>
      </c>
      <c r="H708" s="11" t="s">
        <v>8219</v>
      </c>
      <c r="I708">
        <v>205</v>
      </c>
      <c r="K708" s="15" t="s">
        <v>8221</v>
      </c>
      <c r="L708">
        <v>8</v>
      </c>
    </row>
    <row r="709" spans="1:12" ht="16" x14ac:dyDescent="0.2">
      <c r="A709">
        <v>707</v>
      </c>
      <c r="B709" s="3" t="s">
        <v>708</v>
      </c>
      <c r="C709" s="14" t="str">
        <f>IF(Raw_Data!F709="successful","successful","")</f>
        <v/>
      </c>
      <c r="D709" t="str">
        <f>IF(Raw_Data!F709="successful",Raw_Data!L709,"")</f>
        <v/>
      </c>
      <c r="E709" t="str">
        <f>IF(Raw_Data!F709="failed","failed","")</f>
        <v>failed</v>
      </c>
      <c r="F709">
        <f>IF(Raw_Data!F709="failed",Raw_Data!L709,"")</f>
        <v>456</v>
      </c>
      <c r="H709" s="11" t="s">
        <v>8219</v>
      </c>
      <c r="I709">
        <v>23</v>
      </c>
      <c r="K709" s="15" t="s">
        <v>8221</v>
      </c>
      <c r="L709">
        <v>0</v>
      </c>
    </row>
    <row r="710" spans="1:12" ht="16" x14ac:dyDescent="0.2">
      <c r="A710">
        <v>708</v>
      </c>
      <c r="B710" s="3" t="s">
        <v>709</v>
      </c>
      <c r="C710" s="14" t="str">
        <f>IF(Raw_Data!F710="successful","successful","")</f>
        <v/>
      </c>
      <c r="D710" t="str">
        <f>IF(Raw_Data!F710="successful",Raw_Data!L710,"")</f>
        <v/>
      </c>
      <c r="E710" t="str">
        <f>IF(Raw_Data!F710="failed","failed","")</f>
        <v>failed</v>
      </c>
      <c r="F710">
        <f>IF(Raw_Data!F710="failed",Raw_Data!L710,"")</f>
        <v>369</v>
      </c>
      <c r="H710" s="11" t="s">
        <v>8219</v>
      </c>
      <c r="I710">
        <v>4</v>
      </c>
      <c r="K710" s="15" t="s">
        <v>8221</v>
      </c>
      <c r="L710">
        <v>1</v>
      </c>
    </row>
    <row r="711" spans="1:12" ht="16" x14ac:dyDescent="0.2">
      <c r="A711">
        <v>709</v>
      </c>
      <c r="B711" s="3" t="s">
        <v>710</v>
      </c>
      <c r="C711" s="14" t="str">
        <f>IF(Raw_Data!F711="successful","successful","")</f>
        <v/>
      </c>
      <c r="D711" t="str">
        <f>IF(Raw_Data!F711="successful",Raw_Data!L711,"")</f>
        <v/>
      </c>
      <c r="E711" t="str">
        <f>IF(Raw_Data!F711="failed","failed","")</f>
        <v>failed</v>
      </c>
      <c r="F711">
        <f>IF(Raw_Data!F711="failed",Raw_Data!L711,"")</f>
        <v>2</v>
      </c>
      <c r="H711" s="11" t="s">
        <v>8219</v>
      </c>
      <c r="I711">
        <v>112</v>
      </c>
      <c r="K711" s="15" t="s">
        <v>8221</v>
      </c>
      <c r="L711">
        <v>3</v>
      </c>
    </row>
    <row r="712" spans="1:12" ht="16" x14ac:dyDescent="0.2">
      <c r="A712">
        <v>710</v>
      </c>
      <c r="B712" s="3" t="s">
        <v>711</v>
      </c>
      <c r="C712" s="14" t="str">
        <f>IF(Raw_Data!F712="successful","successful","")</f>
        <v/>
      </c>
      <c r="D712" t="str">
        <f>IF(Raw_Data!F712="successful",Raw_Data!L712,"")</f>
        <v/>
      </c>
      <c r="E712" t="str">
        <f>IF(Raw_Data!F712="failed","failed","")</f>
        <v>failed</v>
      </c>
      <c r="F712">
        <f>IF(Raw_Data!F712="failed",Raw_Data!L712,"")</f>
        <v>0</v>
      </c>
      <c r="H712" s="11" t="s">
        <v>8219</v>
      </c>
      <c r="I712">
        <v>27</v>
      </c>
      <c r="K712" s="15" t="s">
        <v>8221</v>
      </c>
      <c r="L712">
        <v>4</v>
      </c>
    </row>
    <row r="713" spans="1:12" ht="16" x14ac:dyDescent="0.2">
      <c r="A713">
        <v>711</v>
      </c>
      <c r="B713" s="3" t="s">
        <v>712</v>
      </c>
      <c r="C713" s="14" t="str">
        <f>IF(Raw_Data!F713="successful","successful","")</f>
        <v/>
      </c>
      <c r="D713" t="str">
        <f>IF(Raw_Data!F713="successful",Raw_Data!L713,"")</f>
        <v/>
      </c>
      <c r="E713" t="str">
        <f>IF(Raw_Data!F713="failed","failed","")</f>
        <v>failed</v>
      </c>
      <c r="F713">
        <f>IF(Raw_Data!F713="failed",Raw_Data!L713,"")</f>
        <v>338</v>
      </c>
      <c r="H713" s="11" t="s">
        <v>8219</v>
      </c>
      <c r="I713">
        <v>11</v>
      </c>
      <c r="K713" s="15" t="s">
        <v>8221</v>
      </c>
      <c r="L713">
        <v>9</v>
      </c>
    </row>
    <row r="714" spans="1:12" ht="16" x14ac:dyDescent="0.2">
      <c r="A714">
        <v>712</v>
      </c>
      <c r="B714" s="3" t="s">
        <v>713</v>
      </c>
      <c r="C714" s="14" t="str">
        <f>IF(Raw_Data!F714="successful","successful","")</f>
        <v/>
      </c>
      <c r="D714" t="str">
        <f>IF(Raw_Data!F714="successful",Raw_Data!L714,"")</f>
        <v/>
      </c>
      <c r="E714" t="str">
        <f>IF(Raw_Data!F714="failed","failed","")</f>
        <v>failed</v>
      </c>
      <c r="F714">
        <f>IF(Raw_Data!F714="failed",Raw_Data!L714,"")</f>
        <v>4</v>
      </c>
      <c r="H714" s="11" t="s">
        <v>8219</v>
      </c>
      <c r="I714">
        <v>26</v>
      </c>
      <c r="K714" s="15" t="s">
        <v>8221</v>
      </c>
      <c r="L714">
        <v>16</v>
      </c>
    </row>
    <row r="715" spans="1:12" ht="16" x14ac:dyDescent="0.2">
      <c r="A715">
        <v>713</v>
      </c>
      <c r="B715" s="3" t="s">
        <v>714</v>
      </c>
      <c r="C715" s="14" t="str">
        <f>IF(Raw_Data!F715="successful","successful","")</f>
        <v/>
      </c>
      <c r="D715" t="str">
        <f>IF(Raw_Data!F715="successful",Raw_Data!L715,"")</f>
        <v/>
      </c>
      <c r="E715" t="str">
        <f>IF(Raw_Data!F715="failed","failed","")</f>
        <v>failed</v>
      </c>
      <c r="F715">
        <f>IF(Raw_Data!F715="failed",Raw_Data!L715,"")</f>
        <v>1</v>
      </c>
      <c r="H715" s="11" t="s">
        <v>8219</v>
      </c>
      <c r="I715">
        <v>77</v>
      </c>
      <c r="K715" s="15" t="s">
        <v>8221</v>
      </c>
      <c r="L715">
        <v>1</v>
      </c>
    </row>
    <row r="716" spans="1:12" ht="16" x14ac:dyDescent="0.2">
      <c r="A716">
        <v>714</v>
      </c>
      <c r="B716" s="3" t="s">
        <v>715</v>
      </c>
      <c r="C716" s="14" t="str">
        <f>IF(Raw_Data!F716="successful","successful","")</f>
        <v/>
      </c>
      <c r="D716" t="str">
        <f>IF(Raw_Data!F716="successful",Raw_Data!L716,"")</f>
        <v/>
      </c>
      <c r="E716" t="str">
        <f>IF(Raw_Data!F716="failed","failed","")</f>
        <v>failed</v>
      </c>
      <c r="F716">
        <f>IF(Raw_Data!F716="failed",Raw_Data!L716,"")</f>
        <v>28</v>
      </c>
      <c r="H716" s="11" t="s">
        <v>8219</v>
      </c>
      <c r="I716">
        <v>136</v>
      </c>
      <c r="K716" s="15" t="s">
        <v>8221</v>
      </c>
      <c r="L716">
        <v>7</v>
      </c>
    </row>
    <row r="717" spans="1:12" ht="16" x14ac:dyDescent="0.2">
      <c r="A717">
        <v>715</v>
      </c>
      <c r="B717" s="3" t="s">
        <v>716</v>
      </c>
      <c r="C717" s="14" t="str">
        <f>IF(Raw_Data!F717="successful","successful","")</f>
        <v/>
      </c>
      <c r="D717" t="str">
        <f>IF(Raw_Data!F717="successful",Raw_Data!L717,"")</f>
        <v/>
      </c>
      <c r="E717" t="str">
        <f>IF(Raw_Data!F717="failed","failed","")</f>
        <v>failed</v>
      </c>
      <c r="F717">
        <f>IF(Raw_Data!F717="failed",Raw_Data!L717,"")</f>
        <v>12</v>
      </c>
      <c r="H717" s="11" t="s">
        <v>8219</v>
      </c>
      <c r="I717">
        <v>157</v>
      </c>
      <c r="K717" s="15" t="s">
        <v>8221</v>
      </c>
      <c r="L717">
        <v>0</v>
      </c>
    </row>
    <row r="718" spans="1:12" ht="16" x14ac:dyDescent="0.2">
      <c r="A718">
        <v>716</v>
      </c>
      <c r="B718" s="3" t="s">
        <v>717</v>
      </c>
      <c r="C718" s="14" t="str">
        <f>IF(Raw_Data!F718="successful","successful","")</f>
        <v/>
      </c>
      <c r="D718" t="str">
        <f>IF(Raw_Data!F718="successful",Raw_Data!L718,"")</f>
        <v/>
      </c>
      <c r="E718" t="str">
        <f>IF(Raw_Data!F718="failed","failed","")</f>
        <v>failed</v>
      </c>
      <c r="F718">
        <f>IF(Raw_Data!F718="failed",Raw_Data!L718,"")</f>
        <v>16</v>
      </c>
      <c r="H718" s="11" t="s">
        <v>8219</v>
      </c>
      <c r="I718">
        <v>158</v>
      </c>
      <c r="K718" s="15" t="s">
        <v>8221</v>
      </c>
      <c r="L718">
        <v>0</v>
      </c>
    </row>
    <row r="719" spans="1:12" ht="16" x14ac:dyDescent="0.2">
      <c r="A719">
        <v>717</v>
      </c>
      <c r="B719" s="3" t="s">
        <v>718</v>
      </c>
      <c r="C719" s="14" t="str">
        <f>IF(Raw_Data!F719="successful","successful","")</f>
        <v/>
      </c>
      <c r="D719" t="str">
        <f>IF(Raw_Data!F719="successful",Raw_Data!L719,"")</f>
        <v/>
      </c>
      <c r="E719" t="str">
        <f>IF(Raw_Data!F719="failed","failed","")</f>
        <v>failed</v>
      </c>
      <c r="F719">
        <f>IF(Raw_Data!F719="failed",Raw_Data!L719,"")</f>
        <v>4</v>
      </c>
      <c r="H719" s="11" t="s">
        <v>8219</v>
      </c>
      <c r="I719">
        <v>27</v>
      </c>
      <c r="K719" s="15" t="s">
        <v>8221</v>
      </c>
      <c r="L719">
        <v>0</v>
      </c>
    </row>
    <row r="720" spans="1:12" ht="16" x14ac:dyDescent="0.2">
      <c r="A720">
        <v>718</v>
      </c>
      <c r="B720" s="3" t="s">
        <v>719</v>
      </c>
      <c r="C720" s="14" t="str">
        <f>IF(Raw_Data!F720="successful","successful","")</f>
        <v/>
      </c>
      <c r="D720" t="str">
        <f>IF(Raw_Data!F720="successful",Raw_Data!L720,"")</f>
        <v/>
      </c>
      <c r="E720" t="str">
        <f>IF(Raw_Data!F720="failed","failed","")</f>
        <v>failed</v>
      </c>
      <c r="F720">
        <f>IF(Raw_Data!F720="failed",Raw_Data!L720,"")</f>
        <v>4</v>
      </c>
      <c r="H720" s="11" t="s">
        <v>8219</v>
      </c>
      <c r="I720">
        <v>23</v>
      </c>
      <c r="K720" s="15" t="s">
        <v>8221</v>
      </c>
      <c r="L720">
        <v>0</v>
      </c>
    </row>
    <row r="721" spans="1:12" ht="16" x14ac:dyDescent="0.2">
      <c r="A721">
        <v>719</v>
      </c>
      <c r="B721" s="3" t="s">
        <v>720</v>
      </c>
      <c r="C721" s="14" t="str">
        <f>IF(Raw_Data!F721="successful","successful","")</f>
        <v/>
      </c>
      <c r="D721" t="str">
        <f>IF(Raw_Data!F721="successful",Raw_Data!L721,"")</f>
        <v/>
      </c>
      <c r="E721" t="str">
        <f>IF(Raw_Data!F721="failed","failed","")</f>
        <v>failed</v>
      </c>
      <c r="F721">
        <f>IF(Raw_Data!F721="failed",Raw_Data!L721,"")</f>
        <v>10</v>
      </c>
      <c r="H721" s="11" t="s">
        <v>8219</v>
      </c>
      <c r="I721">
        <v>17</v>
      </c>
      <c r="K721" s="15" t="s">
        <v>8221</v>
      </c>
      <c r="L721">
        <v>0</v>
      </c>
    </row>
    <row r="722" spans="1:12" ht="16" x14ac:dyDescent="0.2">
      <c r="A722">
        <v>720</v>
      </c>
      <c r="B722" s="3" t="s">
        <v>721</v>
      </c>
      <c r="C722" s="14" t="str">
        <f>IF(Raw_Data!F722="successful","successful","")</f>
        <v>successful</v>
      </c>
      <c r="D722">
        <f>IF(Raw_Data!F722="successful",Raw_Data!L722,"")</f>
        <v>41</v>
      </c>
      <c r="E722" t="str">
        <f>IF(Raw_Data!F722="failed","failed","")</f>
        <v/>
      </c>
      <c r="F722" t="str">
        <f>IF(Raw_Data!F722="failed",Raw_Data!L722,"")</f>
        <v/>
      </c>
      <c r="H722" s="11" t="s">
        <v>8219</v>
      </c>
      <c r="I722">
        <v>37</v>
      </c>
      <c r="K722" s="15" t="s">
        <v>8221</v>
      </c>
      <c r="L722">
        <v>1</v>
      </c>
    </row>
    <row r="723" spans="1:12" ht="16" x14ac:dyDescent="0.2">
      <c r="A723">
        <v>721</v>
      </c>
      <c r="B723" s="3" t="s">
        <v>722</v>
      </c>
      <c r="C723" s="14" t="str">
        <f>IF(Raw_Data!F723="successful","successful","")</f>
        <v>successful</v>
      </c>
      <c r="D723">
        <f>IF(Raw_Data!F723="successful",Raw_Data!L723,"")</f>
        <v>119</v>
      </c>
      <c r="E723" t="str">
        <f>IF(Raw_Data!F723="failed","failed","")</f>
        <v/>
      </c>
      <c r="F723" t="str">
        <f>IF(Raw_Data!F723="failed",Raw_Data!L723,"")</f>
        <v/>
      </c>
      <c r="H723" s="11" t="s">
        <v>8219</v>
      </c>
      <c r="I723">
        <v>65</v>
      </c>
      <c r="K723" s="15" t="s">
        <v>8221</v>
      </c>
      <c r="L723">
        <v>2</v>
      </c>
    </row>
    <row r="724" spans="1:12" ht="16" x14ac:dyDescent="0.2">
      <c r="A724">
        <v>722</v>
      </c>
      <c r="B724" s="3" t="s">
        <v>723</v>
      </c>
      <c r="C724" s="14" t="str">
        <f>IF(Raw_Data!F724="successful","successful","")</f>
        <v>successful</v>
      </c>
      <c r="D724">
        <f>IF(Raw_Data!F724="successful",Raw_Data!L724,"")</f>
        <v>153</v>
      </c>
      <c r="E724" t="str">
        <f>IF(Raw_Data!F724="failed","failed","")</f>
        <v/>
      </c>
      <c r="F724" t="str">
        <f>IF(Raw_Data!F724="failed",Raw_Data!L724,"")</f>
        <v/>
      </c>
      <c r="H724" s="11" t="s">
        <v>8219</v>
      </c>
      <c r="I724">
        <v>18</v>
      </c>
      <c r="K724" s="15" t="s">
        <v>8221</v>
      </c>
      <c r="L724">
        <v>1</v>
      </c>
    </row>
    <row r="725" spans="1:12" ht="16" x14ac:dyDescent="0.2">
      <c r="A725">
        <v>723</v>
      </c>
      <c r="B725" s="3" t="s">
        <v>724</v>
      </c>
      <c r="C725" s="14" t="str">
        <f>IF(Raw_Data!F725="successful","successful","")</f>
        <v>successful</v>
      </c>
      <c r="D725">
        <f>IF(Raw_Data!F725="successful",Raw_Data!L725,"")</f>
        <v>100</v>
      </c>
      <c r="E725" t="str">
        <f>IF(Raw_Data!F725="failed","failed","")</f>
        <v/>
      </c>
      <c r="F725" t="str">
        <f>IF(Raw_Data!F725="failed",Raw_Data!L725,"")</f>
        <v/>
      </c>
      <c r="H725" s="11" t="s">
        <v>8219</v>
      </c>
      <c r="I725">
        <v>25</v>
      </c>
      <c r="K725" s="15" t="s">
        <v>8221</v>
      </c>
      <c r="L725">
        <v>15</v>
      </c>
    </row>
    <row r="726" spans="1:12" ht="16" x14ac:dyDescent="0.2">
      <c r="A726">
        <v>724</v>
      </c>
      <c r="B726" s="3" t="s">
        <v>725</v>
      </c>
      <c r="C726" s="14" t="str">
        <f>IF(Raw_Data!F726="successful","successful","")</f>
        <v>successful</v>
      </c>
      <c r="D726">
        <f>IF(Raw_Data!F726="successful",Raw_Data!L726,"")</f>
        <v>143</v>
      </c>
      <c r="E726" t="str">
        <f>IF(Raw_Data!F726="failed","failed","")</f>
        <v/>
      </c>
      <c r="F726" t="str">
        <f>IF(Raw_Data!F726="failed",Raw_Data!L726,"")</f>
        <v/>
      </c>
      <c r="H726" s="11" t="s">
        <v>8219</v>
      </c>
      <c r="I726">
        <v>104</v>
      </c>
      <c r="K726" s="15" t="s">
        <v>8221</v>
      </c>
      <c r="L726">
        <v>1</v>
      </c>
    </row>
    <row r="727" spans="1:12" ht="16" x14ac:dyDescent="0.2">
      <c r="A727">
        <v>725</v>
      </c>
      <c r="B727" s="3" t="s">
        <v>726</v>
      </c>
      <c r="C727" s="14" t="str">
        <f>IF(Raw_Data!F727="successful","successful","")</f>
        <v>successful</v>
      </c>
      <c r="D727">
        <f>IF(Raw_Data!F727="successful",Raw_Data!L727,"")</f>
        <v>140</v>
      </c>
      <c r="E727" t="str">
        <f>IF(Raw_Data!F727="failed","failed","")</f>
        <v/>
      </c>
      <c r="F727" t="str">
        <f>IF(Raw_Data!F727="failed",Raw_Data!L727,"")</f>
        <v/>
      </c>
      <c r="H727" s="11" t="s">
        <v>8219</v>
      </c>
      <c r="I727">
        <v>108</v>
      </c>
      <c r="K727" s="15" t="s">
        <v>8221</v>
      </c>
      <c r="L727">
        <v>1</v>
      </c>
    </row>
    <row r="728" spans="1:12" ht="16" x14ac:dyDescent="0.2">
      <c r="A728">
        <v>726</v>
      </c>
      <c r="B728" s="3" t="s">
        <v>727</v>
      </c>
      <c r="C728" s="14" t="str">
        <f>IF(Raw_Data!F728="successful","successful","")</f>
        <v>successful</v>
      </c>
      <c r="D728">
        <f>IF(Raw_Data!F728="successful",Raw_Data!L728,"")</f>
        <v>35</v>
      </c>
      <c r="E728" t="str">
        <f>IF(Raw_Data!F728="failed","failed","")</f>
        <v/>
      </c>
      <c r="F728" t="str">
        <f>IF(Raw_Data!F728="failed",Raw_Data!L728,"")</f>
        <v/>
      </c>
      <c r="H728" s="11" t="s">
        <v>8219</v>
      </c>
      <c r="I728">
        <v>38</v>
      </c>
      <c r="K728" s="15" t="s">
        <v>8221</v>
      </c>
      <c r="L728">
        <v>0</v>
      </c>
    </row>
    <row r="729" spans="1:12" ht="16" x14ac:dyDescent="0.2">
      <c r="A729">
        <v>727</v>
      </c>
      <c r="B729" s="3" t="s">
        <v>728</v>
      </c>
      <c r="C729" s="14" t="str">
        <f>IF(Raw_Data!F729="successful","successful","")</f>
        <v>successful</v>
      </c>
      <c r="D729">
        <f>IF(Raw_Data!F729="successful",Raw_Data!L729,"")</f>
        <v>149</v>
      </c>
      <c r="E729" t="str">
        <f>IF(Raw_Data!F729="failed","failed","")</f>
        <v/>
      </c>
      <c r="F729" t="str">
        <f>IF(Raw_Data!F729="failed",Raw_Data!L729,"")</f>
        <v/>
      </c>
      <c r="H729" s="11" t="s">
        <v>8219</v>
      </c>
      <c r="I729">
        <v>88</v>
      </c>
      <c r="K729" s="15" t="s">
        <v>8221</v>
      </c>
      <c r="L729">
        <v>39</v>
      </c>
    </row>
    <row r="730" spans="1:12" ht="16" x14ac:dyDescent="0.2">
      <c r="A730">
        <v>728</v>
      </c>
      <c r="B730" s="3" t="s">
        <v>729</v>
      </c>
      <c r="C730" s="14" t="str">
        <f>IF(Raw_Data!F730="successful","successful","")</f>
        <v>successful</v>
      </c>
      <c r="D730">
        <f>IF(Raw_Data!F730="successful",Raw_Data!L730,"")</f>
        <v>130</v>
      </c>
      <c r="E730" t="str">
        <f>IF(Raw_Data!F730="failed","failed","")</f>
        <v/>
      </c>
      <c r="F730" t="str">
        <f>IF(Raw_Data!F730="failed",Raw_Data!L730,"")</f>
        <v/>
      </c>
      <c r="H730" s="11" t="s">
        <v>8219</v>
      </c>
      <c r="I730">
        <v>82</v>
      </c>
      <c r="K730" s="15" t="s">
        <v>8221</v>
      </c>
      <c r="L730">
        <v>103</v>
      </c>
    </row>
    <row r="731" spans="1:12" ht="16" x14ac:dyDescent="0.2">
      <c r="A731">
        <v>729</v>
      </c>
      <c r="B731" s="3" t="s">
        <v>730</v>
      </c>
      <c r="C731" s="14" t="str">
        <f>IF(Raw_Data!F731="successful","successful","")</f>
        <v>successful</v>
      </c>
      <c r="D731">
        <f>IF(Raw_Data!F731="successful",Raw_Data!L731,"")</f>
        <v>120</v>
      </c>
      <c r="E731" t="str">
        <f>IF(Raw_Data!F731="failed","failed","")</f>
        <v/>
      </c>
      <c r="F731" t="str">
        <f>IF(Raw_Data!F731="failed",Raw_Data!L731,"")</f>
        <v/>
      </c>
      <c r="H731" s="11" t="s">
        <v>8219</v>
      </c>
      <c r="I731">
        <v>126</v>
      </c>
      <c r="K731" s="15" t="s">
        <v>8221</v>
      </c>
      <c r="L731">
        <v>0</v>
      </c>
    </row>
    <row r="732" spans="1:12" ht="16" x14ac:dyDescent="0.2">
      <c r="A732">
        <v>730</v>
      </c>
      <c r="B732" s="3" t="s">
        <v>731</v>
      </c>
      <c r="C732" s="14" t="str">
        <f>IF(Raw_Data!F732="successful","successful","")</f>
        <v>successful</v>
      </c>
      <c r="D732">
        <f>IF(Raw_Data!F732="successful",Raw_Data!L732,"")</f>
        <v>265</v>
      </c>
      <c r="E732" t="str">
        <f>IF(Raw_Data!F732="failed","failed","")</f>
        <v/>
      </c>
      <c r="F732" t="str">
        <f>IF(Raw_Data!F732="failed",Raw_Data!L732,"")</f>
        <v/>
      </c>
      <c r="H732" s="11" t="s">
        <v>8219</v>
      </c>
      <c r="I732">
        <v>133</v>
      </c>
      <c r="K732" s="15" t="s">
        <v>8221</v>
      </c>
      <c r="L732">
        <v>39</v>
      </c>
    </row>
    <row r="733" spans="1:12" ht="16" x14ac:dyDescent="0.2">
      <c r="A733">
        <v>731</v>
      </c>
      <c r="B733" s="3" t="s">
        <v>732</v>
      </c>
      <c r="C733" s="14" t="str">
        <f>IF(Raw_Data!F733="successful","successful","")</f>
        <v>successful</v>
      </c>
      <c r="D733">
        <f>IF(Raw_Data!F733="successful",Raw_Data!L733,"")</f>
        <v>71</v>
      </c>
      <c r="E733" t="str">
        <f>IF(Raw_Data!F733="failed","failed","")</f>
        <v/>
      </c>
      <c r="F733" t="str">
        <f>IF(Raw_Data!F733="failed",Raw_Data!L733,"")</f>
        <v/>
      </c>
      <c r="H733" s="11" t="s">
        <v>8219</v>
      </c>
      <c r="I733">
        <v>47</v>
      </c>
      <c r="K733" s="15" t="s">
        <v>8221</v>
      </c>
      <c r="L733">
        <v>15</v>
      </c>
    </row>
    <row r="734" spans="1:12" ht="16" x14ac:dyDescent="0.2">
      <c r="A734">
        <v>732</v>
      </c>
      <c r="B734" s="3" t="s">
        <v>733</v>
      </c>
      <c r="C734" s="14" t="str">
        <f>IF(Raw_Data!F734="successful","successful","")</f>
        <v>successful</v>
      </c>
      <c r="D734">
        <f>IF(Raw_Data!F734="successful",Raw_Data!L734,"")</f>
        <v>13</v>
      </c>
      <c r="E734" t="str">
        <f>IF(Raw_Data!F734="failed","failed","")</f>
        <v/>
      </c>
      <c r="F734" t="str">
        <f>IF(Raw_Data!F734="failed",Raw_Data!L734,"")</f>
        <v/>
      </c>
      <c r="H734" s="11" t="s">
        <v>8219</v>
      </c>
      <c r="I734">
        <v>58</v>
      </c>
      <c r="K734" s="15" t="s">
        <v>8221</v>
      </c>
      <c r="L734">
        <v>22</v>
      </c>
    </row>
    <row r="735" spans="1:12" ht="16" x14ac:dyDescent="0.2">
      <c r="A735">
        <v>733</v>
      </c>
      <c r="B735" s="3" t="s">
        <v>734</v>
      </c>
      <c r="C735" s="14" t="str">
        <f>IF(Raw_Data!F735="successful","successful","")</f>
        <v>successful</v>
      </c>
      <c r="D735">
        <f>IF(Raw_Data!F735="successful",Raw_Data!L735,"")</f>
        <v>169</v>
      </c>
      <c r="E735" t="str">
        <f>IF(Raw_Data!F735="failed","failed","")</f>
        <v/>
      </c>
      <c r="F735" t="str">
        <f>IF(Raw_Data!F735="failed",Raw_Data!L735,"")</f>
        <v/>
      </c>
      <c r="H735" s="11" t="s">
        <v>8219</v>
      </c>
      <c r="I735">
        <v>32</v>
      </c>
      <c r="K735" s="15" t="s">
        <v>8221</v>
      </c>
      <c r="L735">
        <v>92</v>
      </c>
    </row>
    <row r="736" spans="1:12" ht="16" x14ac:dyDescent="0.2">
      <c r="A736">
        <v>734</v>
      </c>
      <c r="B736" s="3" t="s">
        <v>735</v>
      </c>
      <c r="C736" s="14" t="str">
        <f>IF(Raw_Data!F736="successful","successful","")</f>
        <v>successful</v>
      </c>
      <c r="D736">
        <f>IF(Raw_Data!F736="successful",Raw_Data!L736,"")</f>
        <v>57</v>
      </c>
      <c r="E736" t="str">
        <f>IF(Raw_Data!F736="failed","failed","")</f>
        <v/>
      </c>
      <c r="F736" t="str">
        <f>IF(Raw_Data!F736="failed",Raw_Data!L736,"")</f>
        <v/>
      </c>
      <c r="H736" s="11" t="s">
        <v>8219</v>
      </c>
      <c r="I736">
        <v>37</v>
      </c>
      <c r="K736" s="15" t="s">
        <v>8221</v>
      </c>
      <c r="L736">
        <v>25</v>
      </c>
    </row>
    <row r="737" spans="1:12" ht="16" x14ac:dyDescent="0.2">
      <c r="A737">
        <v>735</v>
      </c>
      <c r="B737" s="3" t="s">
        <v>736</v>
      </c>
      <c r="C737" s="14" t="str">
        <f>IF(Raw_Data!F737="successful","successful","")</f>
        <v>successful</v>
      </c>
      <c r="D737">
        <f>IF(Raw_Data!F737="successful",Raw_Data!L737,"")</f>
        <v>229</v>
      </c>
      <c r="E737" t="str">
        <f>IF(Raw_Data!F737="failed","failed","")</f>
        <v/>
      </c>
      <c r="F737" t="str">
        <f>IF(Raw_Data!F737="failed",Raw_Data!L737,"")</f>
        <v/>
      </c>
      <c r="H737" s="11" t="s">
        <v>8219</v>
      </c>
      <c r="I737">
        <v>87</v>
      </c>
      <c r="K737" s="15" t="s">
        <v>8221</v>
      </c>
      <c r="L737">
        <v>19</v>
      </c>
    </row>
    <row r="738" spans="1:12" ht="16" x14ac:dyDescent="0.2">
      <c r="A738">
        <v>736</v>
      </c>
      <c r="B738" s="3" t="s">
        <v>737</v>
      </c>
      <c r="C738" s="14" t="str">
        <f>IF(Raw_Data!F738="successful","successful","")</f>
        <v>successful</v>
      </c>
      <c r="D738">
        <f>IF(Raw_Data!F738="successful",Raw_Data!L738,"")</f>
        <v>108</v>
      </c>
      <c r="E738" t="str">
        <f>IF(Raw_Data!F738="failed","failed","")</f>
        <v/>
      </c>
      <c r="F738" t="str">
        <f>IF(Raw_Data!F738="failed",Raw_Data!L738,"")</f>
        <v/>
      </c>
      <c r="H738" s="11" t="s">
        <v>8219</v>
      </c>
      <c r="I738">
        <v>15</v>
      </c>
      <c r="K738" s="15" t="s">
        <v>8221</v>
      </c>
      <c r="L738">
        <v>19</v>
      </c>
    </row>
    <row r="739" spans="1:12" ht="16" x14ac:dyDescent="0.2">
      <c r="A739">
        <v>737</v>
      </c>
      <c r="B739" s="3" t="s">
        <v>738</v>
      </c>
      <c r="C739" s="14" t="str">
        <f>IF(Raw_Data!F739="successful","successful","")</f>
        <v>successful</v>
      </c>
      <c r="D739">
        <f>IF(Raw_Data!F739="successful",Raw_Data!L739,"")</f>
        <v>108</v>
      </c>
      <c r="E739" t="str">
        <f>IF(Raw_Data!F739="failed","failed","")</f>
        <v/>
      </c>
      <c r="F739" t="str">
        <f>IF(Raw_Data!F739="failed",Raw_Data!L739,"")</f>
        <v/>
      </c>
      <c r="H739" s="11" t="s">
        <v>8219</v>
      </c>
      <c r="I739">
        <v>27</v>
      </c>
      <c r="K739" s="15" t="s">
        <v>8221</v>
      </c>
      <c r="L739">
        <v>13</v>
      </c>
    </row>
    <row r="740" spans="1:12" ht="16" x14ac:dyDescent="0.2">
      <c r="A740">
        <v>738</v>
      </c>
      <c r="B740" s="3" t="s">
        <v>739</v>
      </c>
      <c r="C740" s="14" t="str">
        <f>IF(Raw_Data!F740="successful","successful","")</f>
        <v>successful</v>
      </c>
      <c r="D740">
        <f>IF(Raw_Data!F740="successful",Raw_Data!L740,"")</f>
        <v>41</v>
      </c>
      <c r="E740" t="str">
        <f>IF(Raw_Data!F740="failed","failed","")</f>
        <v/>
      </c>
      <c r="F740" t="str">
        <f>IF(Raw_Data!F740="failed",Raw_Data!L740,"")</f>
        <v/>
      </c>
      <c r="H740" s="11" t="s">
        <v>8219</v>
      </c>
      <c r="I740">
        <v>19</v>
      </c>
      <c r="K740" s="15" t="s">
        <v>8221</v>
      </c>
      <c r="L740">
        <v>124</v>
      </c>
    </row>
    <row r="741" spans="1:12" ht="16" x14ac:dyDescent="0.2">
      <c r="A741">
        <v>739</v>
      </c>
      <c r="B741" s="3" t="s">
        <v>740</v>
      </c>
      <c r="C741" s="14" t="str">
        <f>IF(Raw_Data!F741="successful","successful","")</f>
        <v>successful</v>
      </c>
      <c r="D741">
        <f>IF(Raw_Data!F741="successful",Raw_Data!L741,"")</f>
        <v>139</v>
      </c>
      <c r="E741" t="str">
        <f>IF(Raw_Data!F741="failed","failed","")</f>
        <v/>
      </c>
      <c r="F741" t="str">
        <f>IF(Raw_Data!F741="failed",Raw_Data!L741,"")</f>
        <v/>
      </c>
      <c r="H741" s="11" t="s">
        <v>8219</v>
      </c>
      <c r="I741">
        <v>17</v>
      </c>
      <c r="K741" s="15" t="s">
        <v>8221</v>
      </c>
      <c r="L741">
        <v>4</v>
      </c>
    </row>
    <row r="742" spans="1:12" ht="16" x14ac:dyDescent="0.2">
      <c r="A742">
        <v>740</v>
      </c>
      <c r="B742" s="3" t="s">
        <v>741</v>
      </c>
      <c r="C742" s="14" t="str">
        <f>IF(Raw_Data!F742="successful","successful","")</f>
        <v>successful</v>
      </c>
      <c r="D742">
        <f>IF(Raw_Data!F742="successful",Raw_Data!L742,"")</f>
        <v>19</v>
      </c>
      <c r="E742" t="str">
        <f>IF(Raw_Data!F742="failed","failed","")</f>
        <v/>
      </c>
      <c r="F742" t="str">
        <f>IF(Raw_Data!F742="failed",Raw_Data!L742,"")</f>
        <v/>
      </c>
      <c r="H742" s="11" t="s">
        <v>8219</v>
      </c>
      <c r="I742">
        <v>26</v>
      </c>
      <c r="K742" s="15" t="s">
        <v>8221</v>
      </c>
      <c r="L742">
        <v>10</v>
      </c>
    </row>
    <row r="743" spans="1:12" ht="16" x14ac:dyDescent="0.2">
      <c r="A743">
        <v>741</v>
      </c>
      <c r="B743" s="3" t="s">
        <v>742</v>
      </c>
      <c r="C743" s="14" t="str">
        <f>IF(Raw_Data!F743="successful","successful","")</f>
        <v>successful</v>
      </c>
      <c r="D743">
        <f>IF(Raw_Data!F743="successful",Raw_Data!L743,"")</f>
        <v>94</v>
      </c>
      <c r="E743" t="str">
        <f>IF(Raw_Data!F743="failed","failed","")</f>
        <v/>
      </c>
      <c r="F743" t="str">
        <f>IF(Raw_Data!F743="failed",Raw_Data!L743,"")</f>
        <v/>
      </c>
      <c r="H743" s="11" t="s">
        <v>8219</v>
      </c>
      <c r="I743">
        <v>28</v>
      </c>
      <c r="K743" s="15" t="s">
        <v>8221</v>
      </c>
      <c r="L743">
        <v>15</v>
      </c>
    </row>
    <row r="744" spans="1:12" ht="16" x14ac:dyDescent="0.2">
      <c r="A744">
        <v>742</v>
      </c>
      <c r="B744" s="3" t="s">
        <v>743</v>
      </c>
      <c r="C744" s="14" t="str">
        <f>IF(Raw_Data!F744="successful","successful","")</f>
        <v>successful</v>
      </c>
      <c r="D744">
        <f>IF(Raw_Data!F744="successful",Raw_Data!L744,"")</f>
        <v>23</v>
      </c>
      <c r="E744" t="str">
        <f>IF(Raw_Data!F744="failed","failed","")</f>
        <v/>
      </c>
      <c r="F744" t="str">
        <f>IF(Raw_Data!F744="failed",Raw_Data!L744,"")</f>
        <v/>
      </c>
      <c r="H744" s="11" t="s">
        <v>8219</v>
      </c>
      <c r="I744">
        <v>37</v>
      </c>
      <c r="K744" s="15" t="s">
        <v>8221</v>
      </c>
      <c r="L744">
        <v>38</v>
      </c>
    </row>
    <row r="745" spans="1:12" ht="16" x14ac:dyDescent="0.2">
      <c r="A745">
        <v>743</v>
      </c>
      <c r="B745" s="3" t="s">
        <v>744</v>
      </c>
      <c r="C745" s="14" t="str">
        <f>IF(Raw_Data!F745="successful","successful","")</f>
        <v>successful</v>
      </c>
      <c r="D745">
        <f>IF(Raw_Data!F745="successful",Raw_Data!L745,"")</f>
        <v>15</v>
      </c>
      <c r="E745" t="str">
        <f>IF(Raw_Data!F745="failed","failed","")</f>
        <v/>
      </c>
      <c r="F745" t="str">
        <f>IF(Raw_Data!F745="failed",Raw_Data!L745,"")</f>
        <v/>
      </c>
      <c r="H745" s="11" t="s">
        <v>8219</v>
      </c>
      <c r="I745">
        <v>128</v>
      </c>
      <c r="K745" s="15" t="s">
        <v>8221</v>
      </c>
      <c r="L745">
        <v>152</v>
      </c>
    </row>
    <row r="746" spans="1:12" ht="16" x14ac:dyDescent="0.2">
      <c r="A746">
        <v>744</v>
      </c>
      <c r="B746" s="3" t="s">
        <v>745</v>
      </c>
      <c r="C746" s="14" t="str">
        <f>IF(Raw_Data!F746="successful","successful","")</f>
        <v>successful</v>
      </c>
      <c r="D746">
        <f>IF(Raw_Data!F746="successful",Raw_Data!L746,"")</f>
        <v>62</v>
      </c>
      <c r="E746" t="str">
        <f>IF(Raw_Data!F746="failed","failed","")</f>
        <v/>
      </c>
      <c r="F746" t="str">
        <f>IF(Raw_Data!F746="failed",Raw_Data!L746,"")</f>
        <v/>
      </c>
      <c r="H746" s="11" t="s">
        <v>8219</v>
      </c>
      <c r="I746">
        <v>10</v>
      </c>
      <c r="K746" s="15" t="s">
        <v>8221</v>
      </c>
      <c r="L746">
        <v>24</v>
      </c>
    </row>
    <row r="747" spans="1:12" ht="16" x14ac:dyDescent="0.2">
      <c r="A747">
        <v>745</v>
      </c>
      <c r="B747" s="3" t="s">
        <v>746</v>
      </c>
      <c r="C747" s="14" t="str">
        <f>IF(Raw_Data!F747="successful","successful","")</f>
        <v>successful</v>
      </c>
      <c r="D747">
        <f>IF(Raw_Data!F747="successful",Raw_Data!L747,"")</f>
        <v>74</v>
      </c>
      <c r="E747" t="str">
        <f>IF(Raw_Data!F747="failed","failed","")</f>
        <v/>
      </c>
      <c r="F747" t="str">
        <f>IF(Raw_Data!F747="failed",Raw_Data!L747,"")</f>
        <v/>
      </c>
      <c r="H747" s="11" t="s">
        <v>8219</v>
      </c>
      <c r="I747">
        <v>83</v>
      </c>
      <c r="K747" s="15" t="s">
        <v>8221</v>
      </c>
      <c r="L747">
        <v>76</v>
      </c>
    </row>
    <row r="748" spans="1:12" ht="16" x14ac:dyDescent="0.2">
      <c r="A748">
        <v>746</v>
      </c>
      <c r="B748" s="3" t="s">
        <v>747</v>
      </c>
      <c r="C748" s="14" t="str">
        <f>IF(Raw_Data!F748="successful","successful","")</f>
        <v>successful</v>
      </c>
      <c r="D748">
        <f>IF(Raw_Data!F748="successful",Raw_Data!L748,"")</f>
        <v>97</v>
      </c>
      <c r="E748" t="str">
        <f>IF(Raw_Data!F748="failed","failed","")</f>
        <v/>
      </c>
      <c r="F748" t="str">
        <f>IF(Raw_Data!F748="failed",Raw_Data!L748,"")</f>
        <v/>
      </c>
      <c r="H748" s="11" t="s">
        <v>8219</v>
      </c>
      <c r="I748">
        <v>46</v>
      </c>
      <c r="K748" s="15" t="s">
        <v>8221</v>
      </c>
      <c r="L748">
        <v>185</v>
      </c>
    </row>
    <row r="749" spans="1:12" ht="16" x14ac:dyDescent="0.2">
      <c r="A749">
        <v>747</v>
      </c>
      <c r="B749" s="3" t="s">
        <v>748</v>
      </c>
      <c r="C749" s="14" t="str">
        <f>IF(Raw_Data!F749="successful","successful","")</f>
        <v>successful</v>
      </c>
      <c r="D749">
        <f>IF(Raw_Data!F749="successful",Raw_Data!L749,"")</f>
        <v>55</v>
      </c>
      <c r="E749" t="str">
        <f>IF(Raw_Data!F749="failed","failed","")</f>
        <v/>
      </c>
      <c r="F749" t="str">
        <f>IF(Raw_Data!F749="failed",Raw_Data!L749,"")</f>
        <v/>
      </c>
      <c r="H749" s="11" t="s">
        <v>8219</v>
      </c>
      <c r="I749">
        <v>90</v>
      </c>
      <c r="K749" s="15" t="s">
        <v>8221</v>
      </c>
      <c r="L749">
        <v>33</v>
      </c>
    </row>
    <row r="750" spans="1:12" ht="16" x14ac:dyDescent="0.2">
      <c r="A750">
        <v>748</v>
      </c>
      <c r="B750" s="3" t="s">
        <v>749</v>
      </c>
      <c r="C750" s="14" t="str">
        <f>IF(Raw_Data!F750="successful","successful","")</f>
        <v>successful</v>
      </c>
      <c r="D750">
        <f>IF(Raw_Data!F750="successful",Raw_Data!L750,"")</f>
        <v>44</v>
      </c>
      <c r="E750" t="str">
        <f>IF(Raw_Data!F750="failed","failed","")</f>
        <v/>
      </c>
      <c r="F750" t="str">
        <f>IF(Raw_Data!F750="failed",Raw_Data!L750,"")</f>
        <v/>
      </c>
      <c r="H750" s="11" t="s">
        <v>8219</v>
      </c>
      <c r="I750">
        <v>81</v>
      </c>
      <c r="K750" s="15" t="s">
        <v>8221</v>
      </c>
      <c r="L750">
        <v>108</v>
      </c>
    </row>
    <row r="751" spans="1:12" ht="16" x14ac:dyDescent="0.2">
      <c r="A751">
        <v>749</v>
      </c>
      <c r="B751" s="3" t="s">
        <v>750</v>
      </c>
      <c r="C751" s="14" t="str">
        <f>IF(Raw_Data!F751="successful","successful","")</f>
        <v>successful</v>
      </c>
      <c r="D751">
        <f>IF(Raw_Data!F751="successful",Raw_Data!L751,"")</f>
        <v>110</v>
      </c>
      <c r="E751" t="str">
        <f>IF(Raw_Data!F751="failed","failed","")</f>
        <v/>
      </c>
      <c r="F751" t="str">
        <f>IF(Raw_Data!F751="failed",Raw_Data!L751,"")</f>
        <v/>
      </c>
      <c r="H751" s="11" t="s">
        <v>8219</v>
      </c>
      <c r="I751">
        <v>32</v>
      </c>
      <c r="K751" s="15" t="s">
        <v>8221</v>
      </c>
      <c r="L751">
        <v>29</v>
      </c>
    </row>
    <row r="752" spans="1:12" ht="16" x14ac:dyDescent="0.2">
      <c r="A752">
        <v>750</v>
      </c>
      <c r="B752" s="3" t="s">
        <v>751</v>
      </c>
      <c r="C752" s="14" t="str">
        <f>IF(Raw_Data!F752="successful","successful","")</f>
        <v>successful</v>
      </c>
      <c r="D752">
        <f>IF(Raw_Data!F752="successful",Raw_Data!L752,"")</f>
        <v>59</v>
      </c>
      <c r="E752" t="str">
        <f>IF(Raw_Data!F752="failed","failed","")</f>
        <v/>
      </c>
      <c r="F752" t="str">
        <f>IF(Raw_Data!F752="failed",Raw_Data!L752,"")</f>
        <v/>
      </c>
      <c r="H752" s="11" t="s">
        <v>8219</v>
      </c>
      <c r="I752">
        <v>20</v>
      </c>
      <c r="K752" s="15" t="s">
        <v>8221</v>
      </c>
      <c r="L752">
        <v>24</v>
      </c>
    </row>
    <row r="753" spans="1:12" ht="16" x14ac:dyDescent="0.2">
      <c r="A753">
        <v>751</v>
      </c>
      <c r="B753" s="3" t="s">
        <v>752</v>
      </c>
      <c r="C753" s="14" t="str">
        <f>IF(Raw_Data!F753="successful","successful","")</f>
        <v>successful</v>
      </c>
      <c r="D753">
        <f>IF(Raw_Data!F753="successful",Raw_Data!L753,"")</f>
        <v>62</v>
      </c>
      <c r="E753" t="str">
        <f>IF(Raw_Data!F753="failed","failed","")</f>
        <v/>
      </c>
      <c r="F753" t="str">
        <f>IF(Raw_Data!F753="failed",Raw_Data!L753,"")</f>
        <v/>
      </c>
      <c r="H753" s="11" t="s">
        <v>8219</v>
      </c>
      <c r="I753">
        <v>70</v>
      </c>
      <c r="K753" s="15" t="s">
        <v>8221</v>
      </c>
      <c r="L753">
        <v>4</v>
      </c>
    </row>
    <row r="754" spans="1:12" ht="16" x14ac:dyDescent="0.2">
      <c r="A754">
        <v>752</v>
      </c>
      <c r="B754" s="3" t="s">
        <v>753</v>
      </c>
      <c r="C754" s="14" t="str">
        <f>IF(Raw_Data!F754="successful","successful","")</f>
        <v>successful</v>
      </c>
      <c r="D754">
        <f>IF(Raw_Data!F754="successful",Raw_Data!L754,"")</f>
        <v>105</v>
      </c>
      <c r="E754" t="str">
        <f>IF(Raw_Data!F754="failed","failed","")</f>
        <v/>
      </c>
      <c r="F754" t="str">
        <f>IF(Raw_Data!F754="failed",Raw_Data!L754,"")</f>
        <v/>
      </c>
      <c r="H754" s="11" t="s">
        <v>8219</v>
      </c>
      <c r="I754">
        <v>168</v>
      </c>
      <c r="K754" s="15" t="s">
        <v>8221</v>
      </c>
      <c r="L754">
        <v>4</v>
      </c>
    </row>
    <row r="755" spans="1:12" ht="16" x14ac:dyDescent="0.2">
      <c r="A755">
        <v>753</v>
      </c>
      <c r="B755" s="3" t="s">
        <v>754</v>
      </c>
      <c r="C755" s="14" t="str">
        <f>IF(Raw_Data!F755="successful","successful","")</f>
        <v>successful</v>
      </c>
      <c r="D755">
        <f>IF(Raw_Data!F755="successful",Raw_Data!L755,"")</f>
        <v>26</v>
      </c>
      <c r="E755" t="str">
        <f>IF(Raw_Data!F755="failed","failed","")</f>
        <v/>
      </c>
      <c r="F755" t="str">
        <f>IF(Raw_Data!F755="failed",Raw_Data!L755,"")</f>
        <v/>
      </c>
      <c r="H755" s="11" t="s">
        <v>8219</v>
      </c>
      <c r="I755">
        <v>34</v>
      </c>
      <c r="K755" s="15" t="s">
        <v>8221</v>
      </c>
      <c r="L755">
        <v>15</v>
      </c>
    </row>
    <row r="756" spans="1:12" ht="16" x14ac:dyDescent="0.2">
      <c r="A756">
        <v>754</v>
      </c>
      <c r="B756" s="3" t="s">
        <v>755</v>
      </c>
      <c r="C756" s="14" t="str">
        <f>IF(Raw_Data!F756="successful","successful","")</f>
        <v>successful</v>
      </c>
      <c r="D756">
        <f>IF(Raw_Data!F756="successful",Raw_Data!L756,"")</f>
        <v>49</v>
      </c>
      <c r="E756" t="str">
        <f>IF(Raw_Data!F756="failed","failed","")</f>
        <v/>
      </c>
      <c r="F756" t="str">
        <f>IF(Raw_Data!F756="failed",Raw_Data!L756,"")</f>
        <v/>
      </c>
      <c r="H756" s="11" t="s">
        <v>8219</v>
      </c>
      <c r="I756">
        <v>48</v>
      </c>
      <c r="K756" s="15" t="s">
        <v>8221</v>
      </c>
      <c r="L756">
        <v>4</v>
      </c>
    </row>
    <row r="757" spans="1:12" ht="16" x14ac:dyDescent="0.2">
      <c r="A757">
        <v>755</v>
      </c>
      <c r="B757" s="3" t="s">
        <v>756</v>
      </c>
      <c r="C757" s="14" t="str">
        <f>IF(Raw_Data!F757="successful","successful","")</f>
        <v>successful</v>
      </c>
      <c r="D757">
        <f>IF(Raw_Data!F757="successful",Raw_Data!L757,"")</f>
        <v>68</v>
      </c>
      <c r="E757" t="str">
        <f>IF(Raw_Data!F757="failed","failed","")</f>
        <v/>
      </c>
      <c r="F757" t="str">
        <f>IF(Raw_Data!F757="failed",Raw_Data!L757,"")</f>
        <v/>
      </c>
      <c r="H757" s="11" t="s">
        <v>8219</v>
      </c>
      <c r="I757">
        <v>48</v>
      </c>
      <c r="K757" s="15" t="s">
        <v>8221</v>
      </c>
      <c r="L757">
        <v>139</v>
      </c>
    </row>
    <row r="758" spans="1:12" ht="16" x14ac:dyDescent="0.2">
      <c r="A758">
        <v>756</v>
      </c>
      <c r="B758" s="3" t="s">
        <v>757</v>
      </c>
      <c r="C758" s="14" t="str">
        <f>IF(Raw_Data!F758="successful","successful","")</f>
        <v>successful</v>
      </c>
      <c r="D758">
        <f>IF(Raw_Data!F758="successful",Raw_Data!L758,"")</f>
        <v>22</v>
      </c>
      <c r="E758" t="str">
        <f>IF(Raw_Data!F758="failed","failed","")</f>
        <v/>
      </c>
      <c r="F758" t="str">
        <f>IF(Raw_Data!F758="failed",Raw_Data!L758,"")</f>
        <v/>
      </c>
      <c r="H758" s="11" t="s">
        <v>8219</v>
      </c>
      <c r="I758">
        <v>221</v>
      </c>
      <c r="K758" s="15" t="s">
        <v>8221</v>
      </c>
      <c r="L758">
        <v>2</v>
      </c>
    </row>
    <row r="759" spans="1:12" ht="16" x14ac:dyDescent="0.2">
      <c r="A759">
        <v>757</v>
      </c>
      <c r="B759" s="3" t="s">
        <v>758</v>
      </c>
      <c r="C759" s="14" t="str">
        <f>IF(Raw_Data!F759="successful","successful","")</f>
        <v>successful</v>
      </c>
      <c r="D759">
        <f>IF(Raw_Data!F759="successful",Raw_Data!L759,"")</f>
        <v>18</v>
      </c>
      <c r="E759" t="str">
        <f>IF(Raw_Data!F759="failed","failed","")</f>
        <v/>
      </c>
      <c r="F759" t="str">
        <f>IF(Raw_Data!F759="failed",Raw_Data!L759,"")</f>
        <v/>
      </c>
      <c r="H759" s="11" t="s">
        <v>8219</v>
      </c>
      <c r="I759">
        <v>107</v>
      </c>
      <c r="K759" s="15" t="s">
        <v>8221</v>
      </c>
      <c r="L759">
        <v>18</v>
      </c>
    </row>
    <row r="760" spans="1:12" ht="16" x14ac:dyDescent="0.2">
      <c r="A760">
        <v>758</v>
      </c>
      <c r="B760" s="3" t="s">
        <v>759</v>
      </c>
      <c r="C760" s="14" t="str">
        <f>IF(Raw_Data!F760="successful","successful","")</f>
        <v>successful</v>
      </c>
      <c r="D760">
        <f>IF(Raw_Data!F760="successful",Raw_Data!L760,"")</f>
        <v>19</v>
      </c>
      <c r="E760" t="str">
        <f>IF(Raw_Data!F760="failed","failed","")</f>
        <v/>
      </c>
      <c r="F760" t="str">
        <f>IF(Raw_Data!F760="failed",Raw_Data!L760,"")</f>
        <v/>
      </c>
      <c r="H760" s="11" t="s">
        <v>8219</v>
      </c>
      <c r="I760">
        <v>45</v>
      </c>
      <c r="K760" s="15" t="s">
        <v>8221</v>
      </c>
      <c r="L760">
        <v>81</v>
      </c>
    </row>
    <row r="761" spans="1:12" ht="16" x14ac:dyDescent="0.2">
      <c r="A761">
        <v>759</v>
      </c>
      <c r="B761" s="3" t="s">
        <v>760</v>
      </c>
      <c r="C761" s="14" t="str">
        <f>IF(Raw_Data!F761="successful","successful","")</f>
        <v>successful</v>
      </c>
      <c r="D761">
        <f>IF(Raw_Data!F761="successful",Raw_Data!L761,"")</f>
        <v>99</v>
      </c>
      <c r="E761" t="str">
        <f>IF(Raw_Data!F761="failed","failed","")</f>
        <v/>
      </c>
      <c r="F761" t="str">
        <f>IF(Raw_Data!F761="failed",Raw_Data!L761,"")</f>
        <v/>
      </c>
      <c r="H761" s="11" t="s">
        <v>8219</v>
      </c>
      <c r="I761">
        <v>36</v>
      </c>
      <c r="K761" s="15" t="s">
        <v>8221</v>
      </c>
      <c r="L761">
        <v>86</v>
      </c>
    </row>
    <row r="762" spans="1:12" ht="16" x14ac:dyDescent="0.2">
      <c r="A762">
        <v>760</v>
      </c>
      <c r="B762" s="3" t="s">
        <v>761</v>
      </c>
      <c r="C762" s="14" t="str">
        <f>IF(Raw_Data!F762="successful","successful","")</f>
        <v/>
      </c>
      <c r="D762" t="str">
        <f>IF(Raw_Data!F762="successful",Raw_Data!L762,"")</f>
        <v/>
      </c>
      <c r="E762" t="str">
        <f>IF(Raw_Data!F762="failed","failed","")</f>
        <v>failed</v>
      </c>
      <c r="F762">
        <f>IF(Raw_Data!F762="failed",Raw_Data!L762,"")</f>
        <v>0</v>
      </c>
      <c r="H762" s="11" t="s">
        <v>8219</v>
      </c>
      <c r="I762">
        <v>101</v>
      </c>
      <c r="K762" s="15" t="s">
        <v>8221</v>
      </c>
      <c r="L762">
        <v>140</v>
      </c>
    </row>
    <row r="763" spans="1:12" ht="16" x14ac:dyDescent="0.2">
      <c r="A763">
        <v>761</v>
      </c>
      <c r="B763" s="3" t="s">
        <v>762</v>
      </c>
      <c r="C763" s="14" t="str">
        <f>IF(Raw_Data!F763="successful","successful","")</f>
        <v/>
      </c>
      <c r="D763" t="str">
        <f>IF(Raw_Data!F763="successful",Raw_Data!L763,"")</f>
        <v/>
      </c>
      <c r="E763" t="str">
        <f>IF(Raw_Data!F763="failed","failed","")</f>
        <v>failed</v>
      </c>
      <c r="F763">
        <f>IF(Raw_Data!F763="failed",Raw_Data!L763,"")</f>
        <v>6</v>
      </c>
      <c r="H763" s="11" t="s">
        <v>8219</v>
      </c>
      <c r="I763">
        <v>62</v>
      </c>
      <c r="K763" s="15" t="s">
        <v>8221</v>
      </c>
      <c r="L763">
        <v>37</v>
      </c>
    </row>
    <row r="764" spans="1:12" ht="16" x14ac:dyDescent="0.2">
      <c r="A764">
        <v>762</v>
      </c>
      <c r="B764" s="3" t="s">
        <v>763</v>
      </c>
      <c r="C764" s="14" t="str">
        <f>IF(Raw_Data!F764="successful","successful","")</f>
        <v/>
      </c>
      <c r="D764" t="str">
        <f>IF(Raw_Data!F764="successful",Raw_Data!L764,"")</f>
        <v/>
      </c>
      <c r="E764" t="str">
        <f>IF(Raw_Data!F764="failed","failed","")</f>
        <v>failed</v>
      </c>
      <c r="F764">
        <f>IF(Raw_Data!F764="failed",Raw_Data!L764,"")</f>
        <v>0</v>
      </c>
      <c r="H764" s="11" t="s">
        <v>8219</v>
      </c>
      <c r="I764">
        <v>32</v>
      </c>
      <c r="K764" s="15" t="s">
        <v>8221</v>
      </c>
      <c r="L764">
        <v>6</v>
      </c>
    </row>
    <row r="765" spans="1:12" ht="16" x14ac:dyDescent="0.2">
      <c r="A765">
        <v>763</v>
      </c>
      <c r="B765" s="3" t="s">
        <v>764</v>
      </c>
      <c r="C765" s="14" t="str">
        <f>IF(Raw_Data!F765="successful","successful","")</f>
        <v/>
      </c>
      <c r="D765" t="str">
        <f>IF(Raw_Data!F765="successful",Raw_Data!L765,"")</f>
        <v/>
      </c>
      <c r="E765" t="str">
        <f>IF(Raw_Data!F765="failed","failed","")</f>
        <v>failed</v>
      </c>
      <c r="F765">
        <f>IF(Raw_Data!F765="failed",Raw_Data!L765,"")</f>
        <v>1</v>
      </c>
      <c r="H765" s="11" t="s">
        <v>8219</v>
      </c>
      <c r="I765">
        <v>89</v>
      </c>
      <c r="K765" s="15" t="s">
        <v>8221</v>
      </c>
      <c r="L765">
        <v>113</v>
      </c>
    </row>
    <row r="766" spans="1:12" ht="16" x14ac:dyDescent="0.2">
      <c r="A766">
        <v>764</v>
      </c>
      <c r="B766" s="3" t="s">
        <v>765</v>
      </c>
      <c r="C766" s="14" t="str">
        <f>IF(Raw_Data!F766="successful","successful","")</f>
        <v/>
      </c>
      <c r="D766" t="str">
        <f>IF(Raw_Data!F766="successful",Raw_Data!L766,"")</f>
        <v/>
      </c>
      <c r="E766" t="str">
        <f>IF(Raw_Data!F766="failed","failed","")</f>
        <v>failed</v>
      </c>
      <c r="F766">
        <f>IF(Raw_Data!F766="failed",Raw_Data!L766,"")</f>
        <v>0</v>
      </c>
      <c r="H766" s="11" t="s">
        <v>8219</v>
      </c>
      <c r="I766">
        <v>93</v>
      </c>
      <c r="K766" s="15" t="s">
        <v>8221</v>
      </c>
      <c r="L766">
        <v>37</v>
      </c>
    </row>
    <row r="767" spans="1:12" ht="16" x14ac:dyDescent="0.2">
      <c r="A767">
        <v>765</v>
      </c>
      <c r="B767" s="3" t="s">
        <v>766</v>
      </c>
      <c r="C767" s="14" t="str">
        <f>IF(Raw_Data!F767="successful","successful","")</f>
        <v/>
      </c>
      <c r="D767" t="str">
        <f>IF(Raw_Data!F767="successful",Raw_Data!L767,"")</f>
        <v/>
      </c>
      <c r="E767" t="str">
        <f>IF(Raw_Data!F767="failed","failed","")</f>
        <v>failed</v>
      </c>
      <c r="F767">
        <f>IF(Raw_Data!F767="failed",Raw_Data!L767,"")</f>
        <v>44</v>
      </c>
      <c r="H767" s="11" t="s">
        <v>8219</v>
      </c>
      <c r="I767">
        <v>98</v>
      </c>
      <c r="K767" s="15" t="s">
        <v>8221</v>
      </c>
      <c r="L767">
        <v>18</v>
      </c>
    </row>
    <row r="768" spans="1:12" ht="16" x14ac:dyDescent="0.2">
      <c r="A768">
        <v>766</v>
      </c>
      <c r="B768" s="3" t="s">
        <v>767</v>
      </c>
      <c r="C768" s="14" t="str">
        <f>IF(Raw_Data!F768="successful","successful","")</f>
        <v/>
      </c>
      <c r="D768" t="str">
        <f>IF(Raw_Data!F768="successful",Raw_Data!L768,"")</f>
        <v/>
      </c>
      <c r="E768" t="str">
        <f>IF(Raw_Data!F768="failed","failed","")</f>
        <v>failed</v>
      </c>
      <c r="F768">
        <f>IF(Raw_Data!F768="failed",Raw_Data!L768,"")</f>
        <v>0</v>
      </c>
      <c r="H768" s="11" t="s">
        <v>8219</v>
      </c>
      <c r="I768">
        <v>82</v>
      </c>
      <c r="K768" s="15" t="s">
        <v>8221</v>
      </c>
      <c r="L768">
        <v>75</v>
      </c>
    </row>
    <row r="769" spans="1:12" ht="16" x14ac:dyDescent="0.2">
      <c r="A769">
        <v>767</v>
      </c>
      <c r="B769" s="3" t="s">
        <v>768</v>
      </c>
      <c r="C769" s="14" t="str">
        <f>IF(Raw_Data!F769="successful","successful","")</f>
        <v/>
      </c>
      <c r="D769" t="str">
        <f>IF(Raw_Data!F769="successful",Raw_Data!L769,"")</f>
        <v/>
      </c>
      <c r="E769" t="str">
        <f>IF(Raw_Data!F769="failed","failed","")</f>
        <v>failed</v>
      </c>
      <c r="F769">
        <f>IF(Raw_Data!F769="failed",Raw_Data!L769,"")</f>
        <v>3</v>
      </c>
      <c r="H769" s="11" t="s">
        <v>8219</v>
      </c>
      <c r="I769">
        <v>116</v>
      </c>
      <c r="K769" s="15" t="s">
        <v>8221</v>
      </c>
      <c r="L769">
        <v>52</v>
      </c>
    </row>
    <row r="770" spans="1:12" ht="16" x14ac:dyDescent="0.2">
      <c r="A770">
        <v>768</v>
      </c>
      <c r="B770" s="3" t="s">
        <v>769</v>
      </c>
      <c r="C770" s="14" t="str">
        <f>IF(Raw_Data!F770="successful","successful","")</f>
        <v/>
      </c>
      <c r="D770" t="str">
        <f>IF(Raw_Data!F770="successful",Raw_Data!L770,"")</f>
        <v/>
      </c>
      <c r="E770" t="str">
        <f>IF(Raw_Data!F770="failed","failed","")</f>
        <v>failed</v>
      </c>
      <c r="F770">
        <f>IF(Raw_Data!F770="failed",Raw_Data!L770,"")</f>
        <v>0</v>
      </c>
      <c r="H770" s="11" t="s">
        <v>8219</v>
      </c>
      <c r="I770">
        <v>52</v>
      </c>
      <c r="K770" s="15" t="s">
        <v>8221</v>
      </c>
      <c r="L770">
        <v>122</v>
      </c>
    </row>
    <row r="771" spans="1:12" ht="16" x14ac:dyDescent="0.2">
      <c r="A771">
        <v>769</v>
      </c>
      <c r="B771" s="3" t="s">
        <v>770</v>
      </c>
      <c r="C771" s="14" t="str">
        <f>IF(Raw_Data!F771="successful","successful","")</f>
        <v/>
      </c>
      <c r="D771" t="str">
        <f>IF(Raw_Data!F771="successful",Raw_Data!L771,"")</f>
        <v/>
      </c>
      <c r="E771" t="str">
        <f>IF(Raw_Data!F771="failed","failed","")</f>
        <v>failed</v>
      </c>
      <c r="F771">
        <f>IF(Raw_Data!F771="failed",Raw_Data!L771,"")</f>
        <v>52</v>
      </c>
      <c r="H771" s="11" t="s">
        <v>8219</v>
      </c>
      <c r="I771">
        <v>23</v>
      </c>
      <c r="K771" s="15" t="s">
        <v>8221</v>
      </c>
      <c r="L771">
        <v>8</v>
      </c>
    </row>
    <row r="772" spans="1:12" ht="16" x14ac:dyDescent="0.2">
      <c r="A772">
        <v>770</v>
      </c>
      <c r="B772" s="3" t="s">
        <v>771</v>
      </c>
      <c r="C772" s="14" t="str">
        <f>IF(Raw_Data!F772="successful","successful","")</f>
        <v/>
      </c>
      <c r="D772" t="str">
        <f>IF(Raw_Data!F772="successful",Raw_Data!L772,"")</f>
        <v/>
      </c>
      <c r="E772" t="str">
        <f>IF(Raw_Data!F772="failed","failed","")</f>
        <v>failed</v>
      </c>
      <c r="F772">
        <f>IF(Raw_Data!F772="failed",Raw_Data!L772,"")</f>
        <v>0</v>
      </c>
      <c r="H772" s="11" t="s">
        <v>8219</v>
      </c>
      <c r="I772">
        <v>77</v>
      </c>
      <c r="K772" s="15" t="s">
        <v>8221</v>
      </c>
      <c r="L772">
        <v>8</v>
      </c>
    </row>
    <row r="773" spans="1:12" ht="16" x14ac:dyDescent="0.2">
      <c r="A773">
        <v>771</v>
      </c>
      <c r="B773" s="3" t="s">
        <v>772</v>
      </c>
      <c r="C773" s="14" t="str">
        <f>IF(Raw_Data!F773="successful","successful","")</f>
        <v/>
      </c>
      <c r="D773" t="str">
        <f>IF(Raw_Data!F773="successful",Raw_Data!L773,"")</f>
        <v/>
      </c>
      <c r="E773" t="str">
        <f>IF(Raw_Data!F773="failed","failed","")</f>
        <v>failed</v>
      </c>
      <c r="F773">
        <f>IF(Raw_Data!F773="failed",Raw_Data!L773,"")</f>
        <v>1</v>
      </c>
      <c r="H773" s="11" t="s">
        <v>8219</v>
      </c>
      <c r="I773">
        <v>49</v>
      </c>
      <c r="K773" s="15" t="s">
        <v>8221</v>
      </c>
      <c r="L773">
        <v>96</v>
      </c>
    </row>
    <row r="774" spans="1:12" ht="16" x14ac:dyDescent="0.2">
      <c r="A774">
        <v>772</v>
      </c>
      <c r="B774" s="3" t="s">
        <v>773</v>
      </c>
      <c r="C774" s="14" t="str">
        <f>IF(Raw_Data!F774="successful","successful","")</f>
        <v/>
      </c>
      <c r="D774" t="str">
        <f>IF(Raw_Data!F774="successful",Raw_Data!L774,"")</f>
        <v/>
      </c>
      <c r="E774" t="str">
        <f>IF(Raw_Data!F774="failed","failed","")</f>
        <v>failed</v>
      </c>
      <c r="F774">
        <f>IF(Raw_Data!F774="failed",Raw_Data!L774,"")</f>
        <v>1</v>
      </c>
      <c r="H774" s="11" t="s">
        <v>8219</v>
      </c>
      <c r="I774">
        <v>59</v>
      </c>
      <c r="K774" s="15" t="s">
        <v>8221</v>
      </c>
      <c r="L774">
        <v>9</v>
      </c>
    </row>
    <row r="775" spans="1:12" ht="16" x14ac:dyDescent="0.2">
      <c r="A775">
        <v>773</v>
      </c>
      <c r="B775" s="3" t="s">
        <v>774</v>
      </c>
      <c r="C775" s="14" t="str">
        <f>IF(Raw_Data!F775="successful","successful","")</f>
        <v/>
      </c>
      <c r="D775" t="str">
        <f>IF(Raw_Data!F775="successful",Raw_Data!L775,"")</f>
        <v/>
      </c>
      <c r="E775" t="str">
        <f>IF(Raw_Data!F775="failed","failed","")</f>
        <v>failed</v>
      </c>
      <c r="F775">
        <f>IF(Raw_Data!F775="failed",Raw_Data!L775,"")</f>
        <v>2</v>
      </c>
      <c r="H775" s="11" t="s">
        <v>8219</v>
      </c>
      <c r="I775">
        <v>113</v>
      </c>
      <c r="K775" s="15" t="s">
        <v>8221</v>
      </c>
      <c r="L775">
        <v>2</v>
      </c>
    </row>
    <row r="776" spans="1:12" ht="16" x14ac:dyDescent="0.2">
      <c r="A776">
        <v>774</v>
      </c>
      <c r="B776" s="3" t="s">
        <v>775</v>
      </c>
      <c r="C776" s="14" t="str">
        <f>IF(Raw_Data!F776="successful","successful","")</f>
        <v/>
      </c>
      <c r="D776" t="str">
        <f>IF(Raw_Data!F776="successful",Raw_Data!L776,"")</f>
        <v/>
      </c>
      <c r="E776" t="str">
        <f>IF(Raw_Data!F776="failed","failed","")</f>
        <v>failed</v>
      </c>
      <c r="F776">
        <f>IF(Raw_Data!F776="failed",Raw_Data!L776,"")</f>
        <v>9</v>
      </c>
      <c r="H776" s="11" t="s">
        <v>8219</v>
      </c>
      <c r="I776">
        <v>34</v>
      </c>
      <c r="K776" s="15" t="s">
        <v>8221</v>
      </c>
      <c r="L776">
        <v>26</v>
      </c>
    </row>
    <row r="777" spans="1:12" ht="16" x14ac:dyDescent="0.2">
      <c r="A777">
        <v>775</v>
      </c>
      <c r="B777" s="3" t="s">
        <v>776</v>
      </c>
      <c r="C777" s="14" t="str">
        <f>IF(Raw_Data!F777="successful","successful","")</f>
        <v/>
      </c>
      <c r="D777" t="str">
        <f>IF(Raw_Data!F777="successful",Raw_Data!L777,"")</f>
        <v/>
      </c>
      <c r="E777" t="str">
        <f>IF(Raw_Data!F777="failed","failed","")</f>
        <v>failed</v>
      </c>
      <c r="F777">
        <f>IF(Raw_Data!F777="failed",Raw_Data!L777,"")</f>
        <v>5</v>
      </c>
      <c r="H777" s="11" t="s">
        <v>8219</v>
      </c>
      <c r="I777">
        <v>42</v>
      </c>
      <c r="K777" s="15" t="s">
        <v>8221</v>
      </c>
      <c r="L777">
        <v>23</v>
      </c>
    </row>
    <row r="778" spans="1:12" ht="16" x14ac:dyDescent="0.2">
      <c r="A778">
        <v>776</v>
      </c>
      <c r="B778" s="3" t="s">
        <v>777</v>
      </c>
      <c r="C778" s="14" t="str">
        <f>IF(Raw_Data!F778="successful","successful","")</f>
        <v/>
      </c>
      <c r="D778" t="str">
        <f>IF(Raw_Data!F778="successful",Raw_Data!L778,"")</f>
        <v/>
      </c>
      <c r="E778" t="str">
        <f>IF(Raw_Data!F778="failed","failed","")</f>
        <v>failed</v>
      </c>
      <c r="F778">
        <f>IF(Raw_Data!F778="failed",Raw_Data!L778,"")</f>
        <v>57</v>
      </c>
      <c r="H778" s="11" t="s">
        <v>8219</v>
      </c>
      <c r="I778">
        <v>42</v>
      </c>
      <c r="K778" s="15" t="s">
        <v>8221</v>
      </c>
      <c r="L778">
        <v>0</v>
      </c>
    </row>
    <row r="779" spans="1:12" ht="16" x14ac:dyDescent="0.2">
      <c r="A779">
        <v>777</v>
      </c>
      <c r="B779" s="3" t="s">
        <v>778</v>
      </c>
      <c r="C779" s="14" t="str">
        <f>IF(Raw_Data!F779="successful","successful","")</f>
        <v/>
      </c>
      <c r="D779" t="str">
        <f>IF(Raw_Data!F779="successful",Raw_Data!L779,"")</f>
        <v/>
      </c>
      <c r="E779" t="str">
        <f>IF(Raw_Data!F779="failed","failed","")</f>
        <v>failed</v>
      </c>
      <c r="F779">
        <f>IF(Raw_Data!F779="failed",Raw_Data!L779,"")</f>
        <v>3</v>
      </c>
      <c r="H779" s="11" t="s">
        <v>8219</v>
      </c>
      <c r="I779">
        <v>49</v>
      </c>
      <c r="K779" s="15" t="s">
        <v>8221</v>
      </c>
      <c r="L779">
        <v>140</v>
      </c>
    </row>
    <row r="780" spans="1:12" ht="16" x14ac:dyDescent="0.2">
      <c r="A780">
        <v>778</v>
      </c>
      <c r="B780" s="3" t="s">
        <v>779</v>
      </c>
      <c r="C780" s="14" t="str">
        <f>IF(Raw_Data!F780="successful","successful","")</f>
        <v/>
      </c>
      <c r="D780" t="str">
        <f>IF(Raw_Data!F780="successful",Raw_Data!L780,"")</f>
        <v/>
      </c>
      <c r="E780" t="str">
        <f>IF(Raw_Data!F780="failed","failed","")</f>
        <v>failed</v>
      </c>
      <c r="F780">
        <f>IF(Raw_Data!F780="failed",Raw_Data!L780,"")</f>
        <v>1</v>
      </c>
      <c r="H780" s="11" t="s">
        <v>8219</v>
      </c>
      <c r="I780">
        <v>56</v>
      </c>
      <c r="K780" s="15" t="s">
        <v>8221</v>
      </c>
      <c r="L780">
        <v>0</v>
      </c>
    </row>
    <row r="781" spans="1:12" ht="16" x14ac:dyDescent="0.2">
      <c r="A781">
        <v>779</v>
      </c>
      <c r="B781" s="3" t="s">
        <v>780</v>
      </c>
      <c r="C781" s="14" t="str">
        <f>IF(Raw_Data!F781="successful","successful","")</f>
        <v/>
      </c>
      <c r="D781" t="str">
        <f>IF(Raw_Data!F781="successful",Raw_Data!L781,"")</f>
        <v/>
      </c>
      <c r="E781" t="str">
        <f>IF(Raw_Data!F781="failed","failed","")</f>
        <v>failed</v>
      </c>
      <c r="F781">
        <f>IF(Raw_Data!F781="failed",Raw_Data!L781,"")</f>
        <v>6</v>
      </c>
      <c r="H781" s="11" t="s">
        <v>8219</v>
      </c>
      <c r="I781">
        <v>25</v>
      </c>
      <c r="K781" s="15" t="s">
        <v>8221</v>
      </c>
      <c r="L781">
        <v>6</v>
      </c>
    </row>
    <row r="782" spans="1:12" ht="16" x14ac:dyDescent="0.2">
      <c r="A782">
        <v>780</v>
      </c>
      <c r="B782" s="3" t="s">
        <v>781</v>
      </c>
      <c r="C782" s="14" t="str">
        <f>IF(Raw_Data!F782="successful","successful","")</f>
        <v>successful</v>
      </c>
      <c r="D782">
        <f>IF(Raw_Data!F782="successful",Raw_Data!L782,"")</f>
        <v>27</v>
      </c>
      <c r="E782" t="str">
        <f>IF(Raw_Data!F782="failed","failed","")</f>
        <v/>
      </c>
      <c r="F782" t="str">
        <f>IF(Raw_Data!F782="failed",Raw_Data!L782,"")</f>
        <v/>
      </c>
      <c r="H782" s="11" t="s">
        <v>8219</v>
      </c>
      <c r="I782">
        <v>52</v>
      </c>
      <c r="K782" s="15" t="s">
        <v>8221</v>
      </c>
      <c r="L782">
        <v>100</v>
      </c>
    </row>
    <row r="783" spans="1:12" ht="16" x14ac:dyDescent="0.2">
      <c r="A783">
        <v>781</v>
      </c>
      <c r="B783" s="3" t="s">
        <v>782</v>
      </c>
      <c r="C783" s="14" t="str">
        <f>IF(Raw_Data!F783="successful","successful","")</f>
        <v>successful</v>
      </c>
      <c r="D783">
        <f>IF(Raw_Data!F783="successful",Raw_Data!L783,"")</f>
        <v>25</v>
      </c>
      <c r="E783" t="str">
        <f>IF(Raw_Data!F783="failed","failed","")</f>
        <v/>
      </c>
      <c r="F783" t="str">
        <f>IF(Raw_Data!F783="failed",Raw_Data!L783,"")</f>
        <v/>
      </c>
      <c r="H783" s="11" t="s">
        <v>8219</v>
      </c>
      <c r="I783">
        <v>34</v>
      </c>
      <c r="K783" s="15" t="s">
        <v>8221</v>
      </c>
      <c r="L783">
        <v>0</v>
      </c>
    </row>
    <row r="784" spans="1:12" ht="16" x14ac:dyDescent="0.2">
      <c r="A784">
        <v>782</v>
      </c>
      <c r="B784" s="3" t="s">
        <v>783</v>
      </c>
      <c r="C784" s="14" t="str">
        <f>IF(Raw_Data!F784="successful","successful","")</f>
        <v>successful</v>
      </c>
      <c r="D784">
        <f>IF(Raw_Data!F784="successful",Raw_Data!L784,"")</f>
        <v>14</v>
      </c>
      <c r="E784" t="str">
        <f>IF(Raw_Data!F784="failed","failed","")</f>
        <v/>
      </c>
      <c r="F784" t="str">
        <f>IF(Raw_Data!F784="failed",Raw_Data!L784,"")</f>
        <v/>
      </c>
      <c r="H784" s="11" t="s">
        <v>8219</v>
      </c>
      <c r="I784">
        <v>67</v>
      </c>
      <c r="K784" s="15" t="s">
        <v>8221</v>
      </c>
      <c r="L784">
        <v>4</v>
      </c>
    </row>
    <row r="785" spans="1:12" ht="16" x14ac:dyDescent="0.2">
      <c r="A785">
        <v>783</v>
      </c>
      <c r="B785" s="3" t="s">
        <v>784</v>
      </c>
      <c r="C785" s="14" t="str">
        <f>IF(Raw_Data!F785="successful","successful","")</f>
        <v>successful</v>
      </c>
      <c r="D785">
        <f>IF(Raw_Data!F785="successful",Raw_Data!L785,"")</f>
        <v>35</v>
      </c>
      <c r="E785" t="str">
        <f>IF(Raw_Data!F785="failed","failed","")</f>
        <v/>
      </c>
      <c r="F785" t="str">
        <f>IF(Raw_Data!F785="failed",Raw_Data!L785,"")</f>
        <v/>
      </c>
      <c r="H785" s="11" t="s">
        <v>8219</v>
      </c>
      <c r="I785">
        <v>70</v>
      </c>
      <c r="K785" s="15" t="s">
        <v>8221</v>
      </c>
      <c r="L785">
        <v>8</v>
      </c>
    </row>
    <row r="786" spans="1:12" ht="16" x14ac:dyDescent="0.2">
      <c r="A786">
        <v>784</v>
      </c>
      <c r="B786" s="3" t="s">
        <v>785</v>
      </c>
      <c r="C786" s="14" t="str">
        <f>IF(Raw_Data!F786="successful","successful","")</f>
        <v>successful</v>
      </c>
      <c r="D786">
        <f>IF(Raw_Data!F786="successful",Raw_Data!L786,"")</f>
        <v>10</v>
      </c>
      <c r="E786" t="str">
        <f>IF(Raw_Data!F786="failed","failed","")</f>
        <v/>
      </c>
      <c r="F786" t="str">
        <f>IF(Raw_Data!F786="failed",Raw_Data!L786,"")</f>
        <v/>
      </c>
      <c r="H786" s="11" t="s">
        <v>8219</v>
      </c>
      <c r="I786">
        <v>89</v>
      </c>
      <c r="K786" s="15" t="s">
        <v>8221</v>
      </c>
      <c r="L786">
        <v>0</v>
      </c>
    </row>
    <row r="787" spans="1:12" ht="16" x14ac:dyDescent="0.2">
      <c r="A787">
        <v>785</v>
      </c>
      <c r="B787" s="3" t="s">
        <v>786</v>
      </c>
      <c r="C787" s="14" t="str">
        <f>IF(Raw_Data!F787="successful","successful","")</f>
        <v>successful</v>
      </c>
      <c r="D787">
        <f>IF(Raw_Data!F787="successful",Raw_Data!L787,"")</f>
        <v>29</v>
      </c>
      <c r="E787" t="str">
        <f>IF(Raw_Data!F787="failed","failed","")</f>
        <v/>
      </c>
      <c r="F787" t="str">
        <f>IF(Raw_Data!F787="failed",Raw_Data!L787,"")</f>
        <v/>
      </c>
      <c r="H787" s="11" t="s">
        <v>8219</v>
      </c>
      <c r="I787">
        <v>107</v>
      </c>
      <c r="K787" s="15" t="s">
        <v>8221</v>
      </c>
      <c r="L787">
        <v>16</v>
      </c>
    </row>
    <row r="788" spans="1:12" ht="16" x14ac:dyDescent="0.2">
      <c r="A788">
        <v>786</v>
      </c>
      <c r="B788" s="3" t="s">
        <v>787</v>
      </c>
      <c r="C788" s="14" t="str">
        <f>IF(Raw_Data!F788="successful","successful","")</f>
        <v>successful</v>
      </c>
      <c r="D788">
        <f>IF(Raw_Data!F788="successful",Raw_Data!L788,"")</f>
        <v>44</v>
      </c>
      <c r="E788" t="str">
        <f>IF(Raw_Data!F788="failed","failed","")</f>
        <v/>
      </c>
      <c r="F788" t="str">
        <f>IF(Raw_Data!F788="failed",Raw_Data!L788,"")</f>
        <v/>
      </c>
      <c r="H788" s="11" t="s">
        <v>8219</v>
      </c>
      <c r="I788">
        <v>159</v>
      </c>
      <c r="K788" s="15" t="s">
        <v>8221</v>
      </c>
      <c r="L788">
        <v>2</v>
      </c>
    </row>
    <row r="789" spans="1:12" ht="16" x14ac:dyDescent="0.2">
      <c r="A789">
        <v>787</v>
      </c>
      <c r="B789" s="3" t="s">
        <v>788</v>
      </c>
      <c r="C789" s="14" t="str">
        <f>IF(Raw_Data!F789="successful","successful","")</f>
        <v>successful</v>
      </c>
      <c r="D789">
        <f>IF(Raw_Data!F789="successful",Raw_Data!L789,"")</f>
        <v>17</v>
      </c>
      <c r="E789" t="str">
        <f>IF(Raw_Data!F789="failed","failed","")</f>
        <v/>
      </c>
      <c r="F789" t="str">
        <f>IF(Raw_Data!F789="failed",Raw_Data!L789,"")</f>
        <v/>
      </c>
      <c r="H789" s="11" t="s">
        <v>8219</v>
      </c>
      <c r="I789">
        <v>181</v>
      </c>
      <c r="K789" s="15" t="s">
        <v>8221</v>
      </c>
      <c r="L789">
        <v>48</v>
      </c>
    </row>
    <row r="790" spans="1:12" ht="16" x14ac:dyDescent="0.2">
      <c r="A790">
        <v>788</v>
      </c>
      <c r="B790" s="3" t="s">
        <v>789</v>
      </c>
      <c r="C790" s="14" t="str">
        <f>IF(Raw_Data!F790="successful","successful","")</f>
        <v>successful</v>
      </c>
      <c r="D790">
        <f>IF(Raw_Data!F790="successful",Raw_Data!L790,"")</f>
        <v>34</v>
      </c>
      <c r="E790" t="str">
        <f>IF(Raw_Data!F790="failed","failed","")</f>
        <v/>
      </c>
      <c r="F790" t="str">
        <f>IF(Raw_Data!F790="failed",Raw_Data!L790,"")</f>
        <v/>
      </c>
      <c r="H790" s="11" t="s">
        <v>8219</v>
      </c>
      <c r="I790">
        <v>131</v>
      </c>
      <c r="K790" s="15" t="s">
        <v>8221</v>
      </c>
      <c r="L790">
        <v>2</v>
      </c>
    </row>
    <row r="791" spans="1:12" ht="16" x14ac:dyDescent="0.2">
      <c r="A791">
        <v>789</v>
      </c>
      <c r="B791" s="3" t="s">
        <v>790</v>
      </c>
      <c r="C791" s="14" t="str">
        <f>IF(Raw_Data!F791="successful","successful","")</f>
        <v>successful</v>
      </c>
      <c r="D791">
        <f>IF(Raw_Data!F791="successful",Raw_Data!L791,"")</f>
        <v>14</v>
      </c>
      <c r="E791" t="str">
        <f>IF(Raw_Data!F791="failed","failed","")</f>
        <v/>
      </c>
      <c r="F791" t="str">
        <f>IF(Raw_Data!F791="failed",Raw_Data!L791,"")</f>
        <v/>
      </c>
      <c r="H791" s="11" t="s">
        <v>8219</v>
      </c>
      <c r="I791">
        <v>125</v>
      </c>
      <c r="K791" s="15" t="s">
        <v>8221</v>
      </c>
      <c r="L791">
        <v>2</v>
      </c>
    </row>
    <row r="792" spans="1:12" ht="16" x14ac:dyDescent="0.2">
      <c r="A792">
        <v>790</v>
      </c>
      <c r="B792" s="3" t="s">
        <v>791</v>
      </c>
      <c r="C792" s="14" t="str">
        <f>IF(Raw_Data!F792="successful","successful","")</f>
        <v>successful</v>
      </c>
      <c r="D792">
        <f>IF(Raw_Data!F792="successful",Raw_Data!L792,"")</f>
        <v>156</v>
      </c>
      <c r="E792" t="str">
        <f>IF(Raw_Data!F792="failed","failed","")</f>
        <v/>
      </c>
      <c r="F792" t="str">
        <f>IF(Raw_Data!F792="failed",Raw_Data!L792,"")</f>
        <v/>
      </c>
      <c r="H792" s="11" t="s">
        <v>8219</v>
      </c>
      <c r="I792">
        <v>61</v>
      </c>
      <c r="K792" s="15" t="s">
        <v>8221</v>
      </c>
      <c r="L792">
        <v>1</v>
      </c>
    </row>
    <row r="793" spans="1:12" ht="16" x14ac:dyDescent="0.2">
      <c r="A793">
        <v>791</v>
      </c>
      <c r="B793" s="3" t="s">
        <v>792</v>
      </c>
      <c r="C793" s="14" t="str">
        <f>IF(Raw_Data!F793="successful","successful","")</f>
        <v>successful</v>
      </c>
      <c r="D793">
        <f>IF(Raw_Data!F793="successful",Raw_Data!L793,"")</f>
        <v>128</v>
      </c>
      <c r="E793" t="str">
        <f>IF(Raw_Data!F793="failed","failed","")</f>
        <v/>
      </c>
      <c r="F793" t="str">
        <f>IF(Raw_Data!F793="failed",Raw_Data!L793,"")</f>
        <v/>
      </c>
      <c r="H793" s="11" t="s">
        <v>8219</v>
      </c>
      <c r="I793">
        <v>90</v>
      </c>
      <c r="K793" s="15" t="s">
        <v>8221</v>
      </c>
      <c r="L793">
        <v>17</v>
      </c>
    </row>
    <row r="794" spans="1:12" ht="16" x14ac:dyDescent="0.2">
      <c r="A794">
        <v>792</v>
      </c>
      <c r="B794" s="3" t="s">
        <v>793</v>
      </c>
      <c r="C794" s="14" t="str">
        <f>IF(Raw_Data!F794="successful","successful","")</f>
        <v>successful</v>
      </c>
      <c r="D794">
        <f>IF(Raw_Data!F794="successful",Raw_Data!L794,"")</f>
        <v>60</v>
      </c>
      <c r="E794" t="str">
        <f>IF(Raw_Data!F794="failed","failed","")</f>
        <v/>
      </c>
      <c r="F794" t="str">
        <f>IF(Raw_Data!F794="failed",Raw_Data!L794,"")</f>
        <v/>
      </c>
      <c r="H794" s="11" t="s">
        <v>8219</v>
      </c>
      <c r="I794">
        <v>35</v>
      </c>
      <c r="K794" s="15" t="s">
        <v>8221</v>
      </c>
      <c r="L794">
        <v>0</v>
      </c>
    </row>
    <row r="795" spans="1:12" ht="16" x14ac:dyDescent="0.2">
      <c r="A795">
        <v>793</v>
      </c>
      <c r="B795" s="3" t="s">
        <v>794</v>
      </c>
      <c r="C795" s="14" t="str">
        <f>IF(Raw_Data!F795="successful","successful","")</f>
        <v>successful</v>
      </c>
      <c r="D795">
        <f>IF(Raw_Data!F795="successful",Raw_Data!L795,"")</f>
        <v>32</v>
      </c>
      <c r="E795" t="str">
        <f>IF(Raw_Data!F795="failed","failed","")</f>
        <v/>
      </c>
      <c r="F795" t="str">
        <f>IF(Raw_Data!F795="failed",Raw_Data!L795,"")</f>
        <v/>
      </c>
      <c r="H795" s="11" t="s">
        <v>8219</v>
      </c>
      <c r="I795">
        <v>90</v>
      </c>
      <c r="K795" s="15" t="s">
        <v>8221</v>
      </c>
      <c r="L795">
        <v>11</v>
      </c>
    </row>
    <row r="796" spans="1:12" ht="16" x14ac:dyDescent="0.2">
      <c r="A796">
        <v>794</v>
      </c>
      <c r="B796" s="3" t="s">
        <v>795</v>
      </c>
      <c r="C796" s="14" t="str">
        <f>IF(Raw_Data!F796="successful","successful","")</f>
        <v>successful</v>
      </c>
      <c r="D796">
        <f>IF(Raw_Data!F796="successful",Raw_Data!L796,"")</f>
        <v>53</v>
      </c>
      <c r="E796" t="str">
        <f>IF(Raw_Data!F796="failed","failed","")</f>
        <v/>
      </c>
      <c r="F796" t="str">
        <f>IF(Raw_Data!F796="failed",Raw_Data!L796,"")</f>
        <v/>
      </c>
      <c r="H796" s="11" t="s">
        <v>8219</v>
      </c>
      <c r="I796">
        <v>4</v>
      </c>
      <c r="K796" s="15" t="s">
        <v>8221</v>
      </c>
      <c r="L796">
        <v>95</v>
      </c>
    </row>
    <row r="797" spans="1:12" ht="16" x14ac:dyDescent="0.2">
      <c r="A797">
        <v>795</v>
      </c>
      <c r="B797" s="3" t="s">
        <v>796</v>
      </c>
      <c r="C797" s="14" t="str">
        <f>IF(Raw_Data!F797="successful","successful","")</f>
        <v>successful</v>
      </c>
      <c r="D797">
        <f>IF(Raw_Data!F797="successful",Raw_Data!L797,"")</f>
        <v>184</v>
      </c>
      <c r="E797" t="str">
        <f>IF(Raw_Data!F797="failed","failed","")</f>
        <v/>
      </c>
      <c r="F797" t="str">
        <f>IF(Raw_Data!F797="failed",Raw_Data!L797,"")</f>
        <v/>
      </c>
      <c r="H797" s="11" t="s">
        <v>8219</v>
      </c>
      <c r="I797">
        <v>120</v>
      </c>
      <c r="K797" s="15" t="s">
        <v>8221</v>
      </c>
      <c r="L797">
        <v>13</v>
      </c>
    </row>
    <row r="798" spans="1:12" ht="16" x14ac:dyDescent="0.2">
      <c r="A798">
        <v>796</v>
      </c>
      <c r="B798" s="3" t="s">
        <v>797</v>
      </c>
      <c r="C798" s="14" t="str">
        <f>IF(Raw_Data!F798="successful","successful","")</f>
        <v>successful</v>
      </c>
      <c r="D798">
        <f>IF(Raw_Data!F798="successful",Raw_Data!L798,"")</f>
        <v>90</v>
      </c>
      <c r="E798" t="str">
        <f>IF(Raw_Data!F798="failed","failed","")</f>
        <v/>
      </c>
      <c r="F798" t="str">
        <f>IF(Raw_Data!F798="failed",Raw_Data!L798,"")</f>
        <v/>
      </c>
      <c r="H798" s="11" t="s">
        <v>8219</v>
      </c>
      <c r="I798">
        <v>14</v>
      </c>
      <c r="K798" s="15" t="s">
        <v>8221</v>
      </c>
      <c r="L798">
        <v>2</v>
      </c>
    </row>
    <row r="799" spans="1:12" ht="16" x14ac:dyDescent="0.2">
      <c r="A799">
        <v>797</v>
      </c>
      <c r="B799" s="3" t="s">
        <v>798</v>
      </c>
      <c r="C799" s="14" t="str">
        <f>IF(Raw_Data!F799="successful","successful","")</f>
        <v>successful</v>
      </c>
      <c r="D799">
        <f>IF(Raw_Data!F799="successful",Raw_Data!L799,"")</f>
        <v>71</v>
      </c>
      <c r="E799" t="str">
        <f>IF(Raw_Data!F799="failed","failed","")</f>
        <v/>
      </c>
      <c r="F799" t="str">
        <f>IF(Raw_Data!F799="failed",Raw_Data!L799,"")</f>
        <v/>
      </c>
      <c r="H799" s="11" t="s">
        <v>8219</v>
      </c>
      <c r="I799">
        <v>27</v>
      </c>
      <c r="K799" s="15" t="s">
        <v>8221</v>
      </c>
      <c r="L799">
        <v>2</v>
      </c>
    </row>
    <row r="800" spans="1:12" ht="16" x14ac:dyDescent="0.2">
      <c r="A800">
        <v>798</v>
      </c>
      <c r="B800" s="3" t="s">
        <v>799</v>
      </c>
      <c r="C800" s="14" t="str">
        <f>IF(Raw_Data!F800="successful","successful","")</f>
        <v>successful</v>
      </c>
      <c r="D800">
        <f>IF(Raw_Data!F800="successful",Raw_Data!L800,"")</f>
        <v>87</v>
      </c>
      <c r="E800" t="str">
        <f>IF(Raw_Data!F800="failed","failed","")</f>
        <v/>
      </c>
      <c r="F800" t="str">
        <f>IF(Raw_Data!F800="failed",Raw_Data!L800,"")</f>
        <v/>
      </c>
      <c r="H800" s="11" t="s">
        <v>8219</v>
      </c>
      <c r="I800">
        <v>49</v>
      </c>
      <c r="K800" s="15" t="s">
        <v>8221</v>
      </c>
      <c r="L800">
        <v>3</v>
      </c>
    </row>
    <row r="801" spans="1:12" ht="16" x14ac:dyDescent="0.2">
      <c r="A801">
        <v>799</v>
      </c>
      <c r="B801" s="3" t="s">
        <v>800</v>
      </c>
      <c r="C801" s="14" t="str">
        <f>IF(Raw_Data!F801="successful","successful","")</f>
        <v>successful</v>
      </c>
      <c r="D801">
        <f>IF(Raw_Data!F801="successful",Raw_Data!L801,"")</f>
        <v>28</v>
      </c>
      <c r="E801" t="str">
        <f>IF(Raw_Data!F801="failed","failed","")</f>
        <v/>
      </c>
      <c r="F801" t="str">
        <f>IF(Raw_Data!F801="failed",Raw_Data!L801,"")</f>
        <v/>
      </c>
      <c r="H801" s="11" t="s">
        <v>8219</v>
      </c>
      <c r="I801">
        <v>102</v>
      </c>
      <c r="K801" s="15" t="s">
        <v>8221</v>
      </c>
      <c r="L801">
        <v>0</v>
      </c>
    </row>
    <row r="802" spans="1:12" ht="16" x14ac:dyDescent="0.2">
      <c r="A802">
        <v>800</v>
      </c>
      <c r="B802" s="3" t="s">
        <v>801</v>
      </c>
      <c r="C802" s="14" t="str">
        <f>IF(Raw_Data!F802="successful","successful","")</f>
        <v>successful</v>
      </c>
      <c r="D802">
        <f>IF(Raw_Data!F802="successful",Raw_Data!L802,"")</f>
        <v>56</v>
      </c>
      <c r="E802" t="str">
        <f>IF(Raw_Data!F802="failed","failed","")</f>
        <v/>
      </c>
      <c r="F802" t="str">
        <f>IF(Raw_Data!F802="failed",Raw_Data!L802,"")</f>
        <v/>
      </c>
      <c r="H802" s="11" t="s">
        <v>8219</v>
      </c>
      <c r="I802">
        <v>3</v>
      </c>
      <c r="K802" s="15" t="s">
        <v>8221</v>
      </c>
      <c r="L802">
        <v>0</v>
      </c>
    </row>
    <row r="803" spans="1:12" ht="16" x14ac:dyDescent="0.2">
      <c r="A803">
        <v>801</v>
      </c>
      <c r="B803" s="3" t="s">
        <v>802</v>
      </c>
      <c r="C803" s="14" t="str">
        <f>IF(Raw_Data!F803="successful","successful","")</f>
        <v>successful</v>
      </c>
      <c r="D803">
        <f>IF(Raw_Data!F803="successful",Raw_Data!L803,"")</f>
        <v>51</v>
      </c>
      <c r="E803" t="str">
        <f>IF(Raw_Data!F803="failed","failed","")</f>
        <v/>
      </c>
      <c r="F803" t="str">
        <f>IF(Raw_Data!F803="failed",Raw_Data!L803,"")</f>
        <v/>
      </c>
      <c r="H803" s="11" t="s">
        <v>8219</v>
      </c>
      <c r="I803">
        <v>25</v>
      </c>
      <c r="K803" s="15" t="s">
        <v>8221</v>
      </c>
      <c r="L803">
        <v>0</v>
      </c>
    </row>
    <row r="804" spans="1:12" ht="16" x14ac:dyDescent="0.2">
      <c r="A804">
        <v>802</v>
      </c>
      <c r="B804" s="3" t="s">
        <v>803</v>
      </c>
      <c r="C804" s="14" t="str">
        <f>IF(Raw_Data!F804="successful","successful","")</f>
        <v>successful</v>
      </c>
      <c r="D804">
        <f>IF(Raw_Data!F804="successful",Raw_Data!L804,"")</f>
        <v>75</v>
      </c>
      <c r="E804" t="str">
        <f>IF(Raw_Data!F804="failed","failed","")</f>
        <v/>
      </c>
      <c r="F804" t="str">
        <f>IF(Raw_Data!F804="failed",Raw_Data!L804,"")</f>
        <v/>
      </c>
      <c r="H804" s="11" t="s">
        <v>8219</v>
      </c>
      <c r="I804">
        <v>118</v>
      </c>
      <c r="K804" s="15" t="s">
        <v>8221</v>
      </c>
      <c r="L804">
        <v>2</v>
      </c>
    </row>
    <row r="805" spans="1:12" ht="16" x14ac:dyDescent="0.2">
      <c r="A805">
        <v>803</v>
      </c>
      <c r="B805" s="3" t="s">
        <v>804</v>
      </c>
      <c r="C805" s="14" t="str">
        <f>IF(Raw_Data!F805="successful","successful","")</f>
        <v>successful</v>
      </c>
      <c r="D805">
        <f>IF(Raw_Data!F805="successful",Raw_Data!L805,"")</f>
        <v>38</v>
      </c>
      <c r="E805" t="str">
        <f>IF(Raw_Data!F805="failed","failed","")</f>
        <v/>
      </c>
      <c r="F805" t="str">
        <f>IF(Raw_Data!F805="failed",Raw_Data!L805,"")</f>
        <v/>
      </c>
      <c r="H805" s="11" t="s">
        <v>8219</v>
      </c>
      <c r="I805">
        <v>57</v>
      </c>
      <c r="K805" s="15" t="s">
        <v>8221</v>
      </c>
      <c r="L805">
        <v>24</v>
      </c>
    </row>
    <row r="806" spans="1:12" ht="16" x14ac:dyDescent="0.2">
      <c r="A806">
        <v>804</v>
      </c>
      <c r="B806" s="3" t="s">
        <v>805</v>
      </c>
      <c r="C806" s="14" t="str">
        <f>IF(Raw_Data!F806="successful","successful","")</f>
        <v>successful</v>
      </c>
      <c r="D806">
        <f>IF(Raw_Data!F806="successful",Raw_Data!L806,"")</f>
        <v>18</v>
      </c>
      <c r="E806" t="str">
        <f>IF(Raw_Data!F806="failed","failed","")</f>
        <v/>
      </c>
      <c r="F806" t="str">
        <f>IF(Raw_Data!F806="failed",Raw_Data!L806,"")</f>
        <v/>
      </c>
      <c r="H806" s="11" t="s">
        <v>8219</v>
      </c>
      <c r="I806">
        <v>11</v>
      </c>
      <c r="K806" s="15" t="s">
        <v>8221</v>
      </c>
      <c r="L806">
        <v>25</v>
      </c>
    </row>
    <row r="807" spans="1:12" ht="16" x14ac:dyDescent="0.2">
      <c r="A807">
        <v>805</v>
      </c>
      <c r="B807" s="3" t="s">
        <v>806</v>
      </c>
      <c r="C807" s="14" t="str">
        <f>IF(Raw_Data!F807="successful","successful","")</f>
        <v>successful</v>
      </c>
      <c r="D807">
        <f>IF(Raw_Data!F807="successful",Raw_Data!L807,"")</f>
        <v>54</v>
      </c>
      <c r="E807" t="str">
        <f>IF(Raw_Data!F807="failed","failed","")</f>
        <v/>
      </c>
      <c r="F807" t="str">
        <f>IF(Raw_Data!F807="failed",Raw_Data!L807,"")</f>
        <v/>
      </c>
      <c r="H807" s="11" t="s">
        <v>8219</v>
      </c>
      <c r="I807">
        <v>33</v>
      </c>
      <c r="K807" s="15" t="s">
        <v>8221</v>
      </c>
      <c r="L807">
        <v>3</v>
      </c>
    </row>
    <row r="808" spans="1:12" ht="16" x14ac:dyDescent="0.2">
      <c r="A808">
        <v>806</v>
      </c>
      <c r="B808" s="3" t="s">
        <v>807</v>
      </c>
      <c r="C808" s="14" t="str">
        <f>IF(Raw_Data!F808="successful","successful","")</f>
        <v>successful</v>
      </c>
      <c r="D808">
        <f>IF(Raw_Data!F808="successful",Raw_Data!L808,"")</f>
        <v>71</v>
      </c>
      <c r="E808" t="str">
        <f>IF(Raw_Data!F808="failed","failed","")</f>
        <v/>
      </c>
      <c r="F808" t="str">
        <f>IF(Raw_Data!F808="failed",Raw_Data!L808,"")</f>
        <v/>
      </c>
      <c r="H808" s="11" t="s">
        <v>8219</v>
      </c>
      <c r="I808">
        <v>40</v>
      </c>
      <c r="K808" s="15" t="s">
        <v>8221</v>
      </c>
      <c r="L808">
        <v>41</v>
      </c>
    </row>
    <row r="809" spans="1:12" ht="16" x14ac:dyDescent="0.2">
      <c r="A809">
        <v>807</v>
      </c>
      <c r="B809" s="3" t="s">
        <v>808</v>
      </c>
      <c r="C809" s="14" t="str">
        <f>IF(Raw_Data!F809="successful","successful","")</f>
        <v>successful</v>
      </c>
      <c r="D809">
        <f>IF(Raw_Data!F809="successful",Raw_Data!L809,"")</f>
        <v>57</v>
      </c>
      <c r="E809" t="str">
        <f>IF(Raw_Data!F809="failed","failed","")</f>
        <v/>
      </c>
      <c r="F809" t="str">
        <f>IF(Raw_Data!F809="failed",Raw_Data!L809,"")</f>
        <v/>
      </c>
      <c r="H809" s="11" t="s">
        <v>8219</v>
      </c>
      <c r="I809">
        <v>50</v>
      </c>
      <c r="K809" s="15" t="s">
        <v>8221</v>
      </c>
      <c r="L809">
        <v>2</v>
      </c>
    </row>
    <row r="810" spans="1:12" ht="16" x14ac:dyDescent="0.2">
      <c r="A810">
        <v>808</v>
      </c>
      <c r="B810" s="3" t="s">
        <v>809</v>
      </c>
      <c r="C810" s="14" t="str">
        <f>IF(Raw_Data!F810="successful","successful","")</f>
        <v>successful</v>
      </c>
      <c r="D810">
        <f>IF(Raw_Data!F810="successful",Raw_Data!L810,"")</f>
        <v>43</v>
      </c>
      <c r="E810" t="str">
        <f>IF(Raw_Data!F810="failed","failed","")</f>
        <v/>
      </c>
      <c r="F810" t="str">
        <f>IF(Raw_Data!F810="failed",Raw_Data!L810,"")</f>
        <v/>
      </c>
      <c r="H810" s="11" t="s">
        <v>8219</v>
      </c>
      <c r="I810">
        <v>38</v>
      </c>
      <c r="K810" s="15" t="s">
        <v>8221</v>
      </c>
      <c r="L810">
        <v>4</v>
      </c>
    </row>
    <row r="811" spans="1:12" ht="16" x14ac:dyDescent="0.2">
      <c r="A811">
        <v>809</v>
      </c>
      <c r="B811" s="3" t="s">
        <v>810</v>
      </c>
      <c r="C811" s="14" t="str">
        <f>IF(Raw_Data!F811="successful","successful","")</f>
        <v>successful</v>
      </c>
      <c r="D811">
        <f>IF(Raw_Data!F811="successful",Raw_Data!L811,"")</f>
        <v>52</v>
      </c>
      <c r="E811" t="str">
        <f>IF(Raw_Data!F811="failed","failed","")</f>
        <v/>
      </c>
      <c r="F811" t="str">
        <f>IF(Raw_Data!F811="failed",Raw_Data!L811,"")</f>
        <v/>
      </c>
      <c r="H811" s="11" t="s">
        <v>8219</v>
      </c>
      <c r="I811">
        <v>96</v>
      </c>
      <c r="K811" s="15" t="s">
        <v>8221</v>
      </c>
      <c r="L811">
        <v>99</v>
      </c>
    </row>
    <row r="812" spans="1:12" ht="16" x14ac:dyDescent="0.2">
      <c r="A812">
        <v>810</v>
      </c>
      <c r="B812" s="3" t="s">
        <v>811</v>
      </c>
      <c r="C812" s="14" t="str">
        <f>IF(Raw_Data!F812="successful","successful","")</f>
        <v>successful</v>
      </c>
      <c r="D812">
        <f>IF(Raw_Data!F812="successful",Raw_Data!L812,"")</f>
        <v>27</v>
      </c>
      <c r="E812" t="str">
        <f>IF(Raw_Data!F812="failed","failed","")</f>
        <v/>
      </c>
      <c r="F812" t="str">
        <f>IF(Raw_Data!F812="failed",Raw_Data!L812,"")</f>
        <v/>
      </c>
      <c r="H812" s="11" t="s">
        <v>8219</v>
      </c>
      <c r="I812">
        <v>48</v>
      </c>
      <c r="K812" s="15" t="s">
        <v>8221</v>
      </c>
      <c r="L812">
        <v>4</v>
      </c>
    </row>
    <row r="813" spans="1:12" ht="16" x14ac:dyDescent="0.2">
      <c r="A813">
        <v>811</v>
      </c>
      <c r="B813" s="3" t="s">
        <v>812</v>
      </c>
      <c r="C813" s="14" t="str">
        <f>IF(Raw_Data!F813="successful","successful","")</f>
        <v>successful</v>
      </c>
      <c r="D813">
        <f>IF(Raw_Data!F813="successful",Raw_Data!L813,"")</f>
        <v>12</v>
      </c>
      <c r="E813" t="str">
        <f>IF(Raw_Data!F813="failed","failed","")</f>
        <v/>
      </c>
      <c r="F813" t="str">
        <f>IF(Raw_Data!F813="failed",Raw_Data!L813,"")</f>
        <v/>
      </c>
      <c r="H813" s="11" t="s">
        <v>8219</v>
      </c>
      <c r="I813">
        <v>33</v>
      </c>
      <c r="K813" s="15" t="s">
        <v>8221</v>
      </c>
      <c r="L813">
        <v>4</v>
      </c>
    </row>
    <row r="814" spans="1:12" ht="16" x14ac:dyDescent="0.2">
      <c r="A814">
        <v>812</v>
      </c>
      <c r="B814" s="3" t="s">
        <v>813</v>
      </c>
      <c r="C814" s="14" t="str">
        <f>IF(Raw_Data!F814="successful","successful","")</f>
        <v>successful</v>
      </c>
      <c r="D814">
        <f>IF(Raw_Data!F814="successful",Raw_Data!L814,"")</f>
        <v>33</v>
      </c>
      <c r="E814" t="str">
        <f>IF(Raw_Data!F814="failed","failed","")</f>
        <v/>
      </c>
      <c r="F814" t="str">
        <f>IF(Raw_Data!F814="failed",Raw_Data!L814,"")</f>
        <v/>
      </c>
      <c r="H814" s="11" t="s">
        <v>8219</v>
      </c>
      <c r="I814">
        <v>226</v>
      </c>
      <c r="K814" s="15" t="s">
        <v>8221</v>
      </c>
      <c r="L814">
        <v>38</v>
      </c>
    </row>
    <row r="815" spans="1:12" ht="16" x14ac:dyDescent="0.2">
      <c r="A815">
        <v>813</v>
      </c>
      <c r="B815" s="3" t="s">
        <v>814</v>
      </c>
      <c r="C815" s="14" t="str">
        <f>IF(Raw_Data!F815="successful","successful","")</f>
        <v>successful</v>
      </c>
      <c r="D815">
        <f>IF(Raw_Data!F815="successful",Raw_Data!L815,"")</f>
        <v>96</v>
      </c>
      <c r="E815" t="str">
        <f>IF(Raw_Data!F815="failed","failed","")</f>
        <v/>
      </c>
      <c r="F815" t="str">
        <f>IF(Raw_Data!F815="failed",Raw_Data!L815,"")</f>
        <v/>
      </c>
      <c r="H815" s="11" t="s">
        <v>8219</v>
      </c>
      <c r="I815">
        <v>14</v>
      </c>
      <c r="K815" s="15" t="s">
        <v>8221</v>
      </c>
      <c r="L815">
        <v>285</v>
      </c>
    </row>
    <row r="816" spans="1:12" ht="16" x14ac:dyDescent="0.2">
      <c r="A816">
        <v>814</v>
      </c>
      <c r="B816" s="3" t="s">
        <v>815</v>
      </c>
      <c r="C816" s="14" t="str">
        <f>IF(Raw_Data!F816="successful","successful","")</f>
        <v>successful</v>
      </c>
      <c r="D816">
        <f>IF(Raw_Data!F816="successful",Raw_Data!L816,"")</f>
        <v>28</v>
      </c>
      <c r="E816" t="str">
        <f>IF(Raw_Data!F816="failed","failed","")</f>
        <v/>
      </c>
      <c r="F816" t="str">
        <f>IF(Raw_Data!F816="failed",Raw_Data!L816,"")</f>
        <v/>
      </c>
      <c r="H816" s="11" t="s">
        <v>8219</v>
      </c>
      <c r="I816">
        <v>20</v>
      </c>
      <c r="K816" s="15" t="s">
        <v>8221</v>
      </c>
      <c r="L816">
        <v>1</v>
      </c>
    </row>
    <row r="817" spans="1:12" ht="16" x14ac:dyDescent="0.2">
      <c r="A817">
        <v>815</v>
      </c>
      <c r="B817" s="3" t="s">
        <v>816</v>
      </c>
      <c r="C817" s="14" t="str">
        <f>IF(Raw_Data!F817="successful","successful","")</f>
        <v>successful</v>
      </c>
      <c r="D817">
        <f>IF(Raw_Data!F817="successful",Raw_Data!L817,"")</f>
        <v>43</v>
      </c>
      <c r="E817" t="str">
        <f>IF(Raw_Data!F817="failed","failed","")</f>
        <v/>
      </c>
      <c r="F817" t="str">
        <f>IF(Raw_Data!F817="failed",Raw_Data!L817,"")</f>
        <v/>
      </c>
      <c r="H817" s="11" t="s">
        <v>8219</v>
      </c>
      <c r="I817">
        <v>25</v>
      </c>
      <c r="K817" s="15" t="s">
        <v>8221</v>
      </c>
      <c r="L817">
        <v>42</v>
      </c>
    </row>
    <row r="818" spans="1:12" ht="16" x14ac:dyDescent="0.2">
      <c r="A818">
        <v>816</v>
      </c>
      <c r="B818" s="3" t="s">
        <v>817</v>
      </c>
      <c r="C818" s="14" t="str">
        <f>IF(Raw_Data!F818="successful","successful","")</f>
        <v>successful</v>
      </c>
      <c r="D818">
        <f>IF(Raw_Data!F818="successful",Raw_Data!L818,"")</f>
        <v>205</v>
      </c>
      <c r="E818" t="str">
        <f>IF(Raw_Data!F818="failed","failed","")</f>
        <v/>
      </c>
      <c r="F818" t="str">
        <f>IF(Raw_Data!F818="failed",Raw_Data!L818,"")</f>
        <v/>
      </c>
      <c r="H818" s="11" t="s">
        <v>8219</v>
      </c>
      <c r="I818">
        <v>90</v>
      </c>
      <c r="K818" s="15" t="s">
        <v>8221</v>
      </c>
      <c r="L818">
        <v>26</v>
      </c>
    </row>
    <row r="819" spans="1:12" ht="16" x14ac:dyDescent="0.2">
      <c r="A819">
        <v>817</v>
      </c>
      <c r="B819" s="3" t="s">
        <v>818</v>
      </c>
      <c r="C819" s="14" t="str">
        <f>IF(Raw_Data!F819="successful","successful","")</f>
        <v>successful</v>
      </c>
      <c r="D819">
        <f>IF(Raw_Data!F819="successful",Raw_Data!L819,"")</f>
        <v>23</v>
      </c>
      <c r="E819" t="str">
        <f>IF(Raw_Data!F819="failed","failed","")</f>
        <v/>
      </c>
      <c r="F819" t="str">
        <f>IF(Raw_Data!F819="failed",Raw_Data!L819,"")</f>
        <v/>
      </c>
      <c r="H819" s="11" t="s">
        <v>8219</v>
      </c>
      <c r="I819">
        <v>11</v>
      </c>
      <c r="K819" s="15" t="s">
        <v>8221</v>
      </c>
      <c r="L819">
        <v>2</v>
      </c>
    </row>
    <row r="820" spans="1:12" ht="16" x14ac:dyDescent="0.2">
      <c r="A820">
        <v>818</v>
      </c>
      <c r="B820" s="3" t="s">
        <v>819</v>
      </c>
      <c r="C820" s="14" t="str">
        <f>IF(Raw_Data!F820="successful","successful","")</f>
        <v>successful</v>
      </c>
      <c r="D820">
        <f>IF(Raw_Data!F820="successful",Raw_Data!L820,"")</f>
        <v>19</v>
      </c>
      <c r="E820" t="str">
        <f>IF(Raw_Data!F820="failed","failed","")</f>
        <v/>
      </c>
      <c r="F820" t="str">
        <f>IF(Raw_Data!F820="failed",Raw_Data!L820,"")</f>
        <v/>
      </c>
      <c r="H820" s="11" t="s">
        <v>8219</v>
      </c>
      <c r="I820">
        <v>55</v>
      </c>
      <c r="K820" s="15" t="s">
        <v>8221</v>
      </c>
      <c r="L820">
        <v>4</v>
      </c>
    </row>
    <row r="821" spans="1:12" ht="16" x14ac:dyDescent="0.2">
      <c r="A821">
        <v>819</v>
      </c>
      <c r="B821" s="3" t="s">
        <v>820</v>
      </c>
      <c r="C821" s="14" t="str">
        <f>IF(Raw_Data!F821="successful","successful","")</f>
        <v>successful</v>
      </c>
      <c r="D821">
        <f>IF(Raw_Data!F821="successful",Raw_Data!L821,"")</f>
        <v>14</v>
      </c>
      <c r="E821" t="str">
        <f>IF(Raw_Data!F821="failed","failed","")</f>
        <v/>
      </c>
      <c r="F821" t="str">
        <f>IF(Raw_Data!F821="failed",Raw_Data!L821,"")</f>
        <v/>
      </c>
      <c r="H821" s="11" t="s">
        <v>8219</v>
      </c>
      <c r="I821">
        <v>30</v>
      </c>
      <c r="K821" s="15" t="s">
        <v>8221</v>
      </c>
      <c r="L821">
        <v>6</v>
      </c>
    </row>
    <row r="822" spans="1:12" ht="16" x14ac:dyDescent="0.2">
      <c r="A822">
        <v>820</v>
      </c>
      <c r="B822" s="3" t="s">
        <v>821</v>
      </c>
      <c r="C822" s="14" t="str">
        <f>IF(Raw_Data!F822="successful","successful","")</f>
        <v>successful</v>
      </c>
      <c r="D822">
        <f>IF(Raw_Data!F822="successful",Raw_Data!L822,"")</f>
        <v>38</v>
      </c>
      <c r="E822" t="str">
        <f>IF(Raw_Data!F822="failed","failed","")</f>
        <v/>
      </c>
      <c r="F822" t="str">
        <f>IF(Raw_Data!F822="failed",Raw_Data!L822,"")</f>
        <v/>
      </c>
      <c r="H822" s="11" t="s">
        <v>8219</v>
      </c>
      <c r="I822">
        <v>28</v>
      </c>
      <c r="K822" s="15" t="s">
        <v>8221</v>
      </c>
      <c r="L822">
        <v>70</v>
      </c>
    </row>
    <row r="823" spans="1:12" ht="16" x14ac:dyDescent="0.2">
      <c r="A823">
        <v>821</v>
      </c>
      <c r="B823" s="3" t="s">
        <v>822</v>
      </c>
      <c r="C823" s="14" t="str">
        <f>IF(Raw_Data!F823="successful","successful","")</f>
        <v>successful</v>
      </c>
      <c r="D823">
        <f>IF(Raw_Data!F823="successful",Raw_Data!L823,"")</f>
        <v>78</v>
      </c>
      <c r="E823" t="str">
        <f>IF(Raw_Data!F823="failed","failed","")</f>
        <v/>
      </c>
      <c r="F823" t="str">
        <f>IF(Raw_Data!F823="failed",Raw_Data!L823,"")</f>
        <v/>
      </c>
      <c r="H823" s="11" t="s">
        <v>8219</v>
      </c>
      <c r="I823">
        <v>45</v>
      </c>
      <c r="K823" s="15" t="s">
        <v>8221</v>
      </c>
      <c r="L823">
        <v>9</v>
      </c>
    </row>
    <row r="824" spans="1:12" ht="16" x14ac:dyDescent="0.2">
      <c r="A824">
        <v>822</v>
      </c>
      <c r="B824" s="3" t="s">
        <v>823</v>
      </c>
      <c r="C824" s="14" t="str">
        <f>IF(Raw_Data!F824="successful","successful","")</f>
        <v>successful</v>
      </c>
      <c r="D824">
        <f>IF(Raw_Data!F824="successful",Raw_Data!L824,"")</f>
        <v>69</v>
      </c>
      <c r="E824" t="str">
        <f>IF(Raw_Data!F824="failed","failed","")</f>
        <v/>
      </c>
      <c r="F824" t="str">
        <f>IF(Raw_Data!F824="failed",Raw_Data!L824,"")</f>
        <v/>
      </c>
      <c r="H824" s="11" t="s">
        <v>8219</v>
      </c>
      <c r="I824">
        <v>13</v>
      </c>
      <c r="K824" s="15" t="s">
        <v>8221</v>
      </c>
      <c r="L824">
        <v>8</v>
      </c>
    </row>
    <row r="825" spans="1:12" ht="16" x14ac:dyDescent="0.2">
      <c r="A825">
        <v>823</v>
      </c>
      <c r="B825" s="3" t="s">
        <v>824</v>
      </c>
      <c r="C825" s="14" t="str">
        <f>IF(Raw_Data!F825="successful","successful","")</f>
        <v>successful</v>
      </c>
      <c r="D825">
        <f>IF(Raw_Data!F825="successful",Raw_Data!L825,"")</f>
        <v>33</v>
      </c>
      <c r="E825" t="str">
        <f>IF(Raw_Data!F825="failed","failed","")</f>
        <v/>
      </c>
      <c r="F825" t="str">
        <f>IF(Raw_Data!F825="failed",Raw_Data!L825,"")</f>
        <v/>
      </c>
      <c r="H825" s="11" t="s">
        <v>8219</v>
      </c>
      <c r="I825">
        <v>40</v>
      </c>
      <c r="K825" s="15" t="s">
        <v>8221</v>
      </c>
      <c r="L825">
        <v>105</v>
      </c>
    </row>
    <row r="826" spans="1:12" ht="16" x14ac:dyDescent="0.2">
      <c r="A826">
        <v>824</v>
      </c>
      <c r="B826" s="3" t="s">
        <v>825</v>
      </c>
      <c r="C826" s="14" t="str">
        <f>IF(Raw_Data!F826="successful","successful","")</f>
        <v>successful</v>
      </c>
      <c r="D826">
        <f>IF(Raw_Data!F826="successful",Raw_Data!L826,"")</f>
        <v>54</v>
      </c>
      <c r="E826" t="str">
        <f>IF(Raw_Data!F826="failed","failed","")</f>
        <v/>
      </c>
      <c r="F826" t="str">
        <f>IF(Raw_Data!F826="failed",Raw_Data!L826,"")</f>
        <v/>
      </c>
      <c r="H826" s="11" t="s">
        <v>8219</v>
      </c>
      <c r="I826">
        <v>21</v>
      </c>
      <c r="K826" s="15" t="s">
        <v>8221</v>
      </c>
      <c r="L826">
        <v>12</v>
      </c>
    </row>
    <row r="827" spans="1:12" ht="16" x14ac:dyDescent="0.2">
      <c r="A827">
        <v>825</v>
      </c>
      <c r="B827" s="3" t="s">
        <v>826</v>
      </c>
      <c r="C827" s="14" t="str">
        <f>IF(Raw_Data!F827="successful","successful","")</f>
        <v>successful</v>
      </c>
      <c r="D827">
        <f>IF(Raw_Data!F827="successful",Raw_Data!L827,"")</f>
        <v>99</v>
      </c>
      <c r="E827" t="str">
        <f>IF(Raw_Data!F827="failed","failed","")</f>
        <v/>
      </c>
      <c r="F827" t="str">
        <f>IF(Raw_Data!F827="failed",Raw_Data!L827,"")</f>
        <v/>
      </c>
      <c r="H827" s="11" t="s">
        <v>8219</v>
      </c>
      <c r="I827">
        <v>134</v>
      </c>
      <c r="K827" s="15" t="s">
        <v>8221</v>
      </c>
      <c r="L827">
        <v>0</v>
      </c>
    </row>
    <row r="828" spans="1:12" ht="16" x14ac:dyDescent="0.2">
      <c r="A828">
        <v>826</v>
      </c>
      <c r="B828" s="3" t="s">
        <v>827</v>
      </c>
      <c r="C828" s="14" t="str">
        <f>IF(Raw_Data!F828="successful","successful","")</f>
        <v>successful</v>
      </c>
      <c r="D828">
        <f>IF(Raw_Data!F828="successful",Raw_Data!L828,"")</f>
        <v>49</v>
      </c>
      <c r="E828" t="str">
        <f>IF(Raw_Data!F828="failed","failed","")</f>
        <v/>
      </c>
      <c r="F828" t="str">
        <f>IF(Raw_Data!F828="failed",Raw_Data!L828,"")</f>
        <v/>
      </c>
      <c r="H828" s="11" t="s">
        <v>8219</v>
      </c>
      <c r="I828">
        <v>20</v>
      </c>
      <c r="K828" s="15" t="s">
        <v>8221</v>
      </c>
      <c r="L828">
        <v>16</v>
      </c>
    </row>
    <row r="829" spans="1:12" ht="16" x14ac:dyDescent="0.2">
      <c r="A829">
        <v>827</v>
      </c>
      <c r="B829" s="3" t="s">
        <v>828</v>
      </c>
      <c r="C829" s="14" t="str">
        <f>IF(Raw_Data!F829="successful","successful","")</f>
        <v>successful</v>
      </c>
      <c r="D829">
        <f>IF(Raw_Data!F829="successful",Raw_Data!L829,"")</f>
        <v>11</v>
      </c>
      <c r="E829" t="str">
        <f>IF(Raw_Data!F829="failed","failed","")</f>
        <v/>
      </c>
      <c r="F829" t="str">
        <f>IF(Raw_Data!F829="failed",Raw_Data!L829,"")</f>
        <v/>
      </c>
      <c r="H829" s="11" t="s">
        <v>8219</v>
      </c>
      <c r="I829">
        <v>19</v>
      </c>
      <c r="K829" s="15" t="s">
        <v>8221</v>
      </c>
      <c r="L829">
        <v>7</v>
      </c>
    </row>
    <row r="830" spans="1:12" ht="16" x14ac:dyDescent="0.2">
      <c r="A830">
        <v>828</v>
      </c>
      <c r="B830" s="3" t="s">
        <v>829</v>
      </c>
      <c r="C830" s="14" t="str">
        <f>IF(Raw_Data!F830="successful","successful","")</f>
        <v>successful</v>
      </c>
      <c r="D830">
        <f>IF(Raw_Data!F830="successful",Raw_Data!L830,"")</f>
        <v>38</v>
      </c>
      <c r="E830" t="str">
        <f>IF(Raw_Data!F830="failed","failed","")</f>
        <v/>
      </c>
      <c r="F830" t="str">
        <f>IF(Raw_Data!F830="failed",Raw_Data!L830,"")</f>
        <v/>
      </c>
      <c r="H830" s="11" t="s">
        <v>8219</v>
      </c>
      <c r="I830">
        <v>209</v>
      </c>
      <c r="K830" s="15" t="s">
        <v>8221</v>
      </c>
      <c r="L830">
        <v>4</v>
      </c>
    </row>
    <row r="831" spans="1:12" ht="16" x14ac:dyDescent="0.2">
      <c r="A831">
        <v>829</v>
      </c>
      <c r="B831" s="3" t="s">
        <v>830</v>
      </c>
      <c r="C831" s="14" t="str">
        <f>IF(Raw_Data!F831="successful","successful","")</f>
        <v>successful</v>
      </c>
      <c r="D831">
        <f>IF(Raw_Data!F831="successful",Raw_Data!L831,"")</f>
        <v>16</v>
      </c>
      <c r="E831" t="str">
        <f>IF(Raw_Data!F831="failed","failed","")</f>
        <v/>
      </c>
      <c r="F831" t="str">
        <f>IF(Raw_Data!F831="failed",Raw_Data!L831,"")</f>
        <v/>
      </c>
      <c r="H831" s="11" t="s">
        <v>8219</v>
      </c>
      <c r="I831">
        <v>38</v>
      </c>
      <c r="K831" s="15" t="s">
        <v>8221</v>
      </c>
      <c r="L831">
        <v>1</v>
      </c>
    </row>
    <row r="832" spans="1:12" ht="16" x14ac:dyDescent="0.2">
      <c r="A832">
        <v>830</v>
      </c>
      <c r="B832" s="3" t="s">
        <v>831</v>
      </c>
      <c r="C832" s="14" t="str">
        <f>IF(Raw_Data!F832="successful","successful","")</f>
        <v>successful</v>
      </c>
      <c r="D832">
        <f>IF(Raw_Data!F832="successful",Raw_Data!L832,"")</f>
        <v>32</v>
      </c>
      <c r="E832" t="str">
        <f>IF(Raw_Data!F832="failed","failed","")</f>
        <v/>
      </c>
      <c r="F832" t="str">
        <f>IF(Raw_Data!F832="failed",Raw_Data!L832,"")</f>
        <v/>
      </c>
      <c r="H832" s="11" t="s">
        <v>8219</v>
      </c>
      <c r="I832">
        <v>24</v>
      </c>
      <c r="K832" s="15" t="s">
        <v>8221</v>
      </c>
      <c r="L832">
        <v>28</v>
      </c>
    </row>
    <row r="833" spans="1:12" ht="16" x14ac:dyDescent="0.2">
      <c r="A833">
        <v>831</v>
      </c>
      <c r="B833" s="3" t="s">
        <v>832</v>
      </c>
      <c r="C833" s="14" t="str">
        <f>IF(Raw_Data!F833="successful","successful","")</f>
        <v>successful</v>
      </c>
      <c r="D833">
        <f>IF(Raw_Data!F833="successful",Raw_Data!L833,"")</f>
        <v>20</v>
      </c>
      <c r="E833" t="str">
        <f>IF(Raw_Data!F833="failed","failed","")</f>
        <v/>
      </c>
      <c r="F833" t="str">
        <f>IF(Raw_Data!F833="failed",Raw_Data!L833,"")</f>
        <v/>
      </c>
      <c r="H833" s="11" t="s">
        <v>8219</v>
      </c>
      <c r="I833">
        <v>8</v>
      </c>
      <c r="K833" s="15" t="s">
        <v>8221</v>
      </c>
      <c r="L833">
        <v>1</v>
      </c>
    </row>
    <row r="834" spans="1:12" ht="16" x14ac:dyDescent="0.2">
      <c r="A834">
        <v>832</v>
      </c>
      <c r="B834" s="3" t="s">
        <v>833</v>
      </c>
      <c r="C834" s="14" t="str">
        <f>IF(Raw_Data!F834="successful","successful","")</f>
        <v>successful</v>
      </c>
      <c r="D834">
        <f>IF(Raw_Data!F834="successful",Raw_Data!L834,"")</f>
        <v>154</v>
      </c>
      <c r="E834" t="str">
        <f>IF(Raw_Data!F834="failed","failed","")</f>
        <v/>
      </c>
      <c r="F834" t="str">
        <f>IF(Raw_Data!F834="failed",Raw_Data!L834,"")</f>
        <v/>
      </c>
      <c r="H834" s="11" t="s">
        <v>8219</v>
      </c>
      <c r="I834">
        <v>179</v>
      </c>
      <c r="K834" s="15" t="s">
        <v>8221</v>
      </c>
      <c r="L834">
        <v>1</v>
      </c>
    </row>
    <row r="835" spans="1:12" ht="16" x14ac:dyDescent="0.2">
      <c r="A835">
        <v>833</v>
      </c>
      <c r="B835" s="3" t="s">
        <v>834</v>
      </c>
      <c r="C835" s="14" t="str">
        <f>IF(Raw_Data!F835="successful","successful","")</f>
        <v>successful</v>
      </c>
      <c r="D835">
        <f>IF(Raw_Data!F835="successful",Raw_Data!L835,"")</f>
        <v>41</v>
      </c>
      <c r="E835" t="str">
        <f>IF(Raw_Data!F835="failed","failed","")</f>
        <v/>
      </c>
      <c r="F835" t="str">
        <f>IF(Raw_Data!F835="failed",Raw_Data!L835,"")</f>
        <v/>
      </c>
      <c r="H835" s="11" t="s">
        <v>8219</v>
      </c>
      <c r="I835">
        <v>26</v>
      </c>
      <c r="K835" s="15" t="s">
        <v>8221</v>
      </c>
      <c r="L835">
        <v>5</v>
      </c>
    </row>
    <row r="836" spans="1:12" ht="16" x14ac:dyDescent="0.2">
      <c r="A836">
        <v>834</v>
      </c>
      <c r="B836" s="3" t="s">
        <v>835</v>
      </c>
      <c r="C836" s="14" t="str">
        <f>IF(Raw_Data!F836="successful","successful","")</f>
        <v>successful</v>
      </c>
      <c r="D836">
        <f>IF(Raw_Data!F836="successful",Raw_Data!L836,"")</f>
        <v>75</v>
      </c>
      <c r="E836" t="str">
        <f>IF(Raw_Data!F836="failed","failed","")</f>
        <v/>
      </c>
      <c r="F836" t="str">
        <f>IF(Raw_Data!F836="failed",Raw_Data!L836,"")</f>
        <v/>
      </c>
      <c r="H836" s="11" t="s">
        <v>8219</v>
      </c>
      <c r="I836">
        <v>131</v>
      </c>
      <c r="K836" s="15" t="s">
        <v>8221</v>
      </c>
      <c r="L836">
        <v>3</v>
      </c>
    </row>
    <row r="837" spans="1:12" ht="16" x14ac:dyDescent="0.2">
      <c r="A837">
        <v>835</v>
      </c>
      <c r="B837" s="3" t="s">
        <v>836</v>
      </c>
      <c r="C837" s="14" t="str">
        <f>IF(Raw_Data!F837="successful","successful","")</f>
        <v>successful</v>
      </c>
      <c r="D837">
        <f>IF(Raw_Data!F837="successful",Raw_Data!L837,"")</f>
        <v>40</v>
      </c>
      <c r="E837" t="str">
        <f>IF(Raw_Data!F837="failed","failed","")</f>
        <v/>
      </c>
      <c r="F837" t="str">
        <f>IF(Raw_Data!F837="failed",Raw_Data!L837,"")</f>
        <v/>
      </c>
      <c r="H837" s="11" t="s">
        <v>8219</v>
      </c>
      <c r="I837">
        <v>14</v>
      </c>
      <c r="K837" s="15" t="s">
        <v>8221</v>
      </c>
      <c r="L837">
        <v>2</v>
      </c>
    </row>
    <row r="838" spans="1:12" ht="16" x14ac:dyDescent="0.2">
      <c r="A838">
        <v>836</v>
      </c>
      <c r="B838" s="3" t="s">
        <v>837</v>
      </c>
      <c r="C838" s="14" t="str">
        <f>IF(Raw_Data!F838="successful","successful","")</f>
        <v>successful</v>
      </c>
      <c r="D838">
        <f>IF(Raw_Data!F838="successful",Raw_Data!L838,"")</f>
        <v>46</v>
      </c>
      <c r="E838" t="str">
        <f>IF(Raw_Data!F838="failed","failed","")</f>
        <v/>
      </c>
      <c r="F838" t="str">
        <f>IF(Raw_Data!F838="failed",Raw_Data!L838,"")</f>
        <v/>
      </c>
      <c r="H838" s="11" t="s">
        <v>8219</v>
      </c>
      <c r="I838">
        <v>174</v>
      </c>
      <c r="K838" s="15" t="s">
        <v>8221</v>
      </c>
      <c r="L838">
        <v>0</v>
      </c>
    </row>
    <row r="839" spans="1:12" ht="16" x14ac:dyDescent="0.2">
      <c r="A839">
        <v>837</v>
      </c>
      <c r="B839" s="3" t="s">
        <v>838</v>
      </c>
      <c r="C839" s="14" t="str">
        <f>IF(Raw_Data!F839="successful","successful","")</f>
        <v>successful</v>
      </c>
      <c r="D839">
        <f>IF(Raw_Data!F839="successful",Raw_Data!L839,"")</f>
        <v>62</v>
      </c>
      <c r="E839" t="str">
        <f>IF(Raw_Data!F839="failed","failed","")</f>
        <v/>
      </c>
      <c r="F839" t="str">
        <f>IF(Raw_Data!F839="failed",Raw_Data!L839,"")</f>
        <v/>
      </c>
      <c r="H839" s="11" t="s">
        <v>8219</v>
      </c>
      <c r="I839">
        <v>191</v>
      </c>
      <c r="K839" s="15" t="s">
        <v>8221</v>
      </c>
      <c r="L839">
        <v>0</v>
      </c>
    </row>
    <row r="840" spans="1:12" ht="16" x14ac:dyDescent="0.2">
      <c r="A840">
        <v>838</v>
      </c>
      <c r="B840" s="3" t="s">
        <v>839</v>
      </c>
      <c r="C840" s="14" t="str">
        <f>IF(Raw_Data!F840="successful","successful","")</f>
        <v>successful</v>
      </c>
      <c r="D840">
        <f>IF(Raw_Data!F840="successful",Raw_Data!L840,"")</f>
        <v>61</v>
      </c>
      <c r="E840" t="str">
        <f>IF(Raw_Data!F840="failed","failed","")</f>
        <v/>
      </c>
      <c r="F840" t="str">
        <f>IF(Raw_Data!F840="failed",Raw_Data!L840,"")</f>
        <v/>
      </c>
      <c r="H840" s="11" t="s">
        <v>8219</v>
      </c>
      <c r="I840">
        <v>38</v>
      </c>
      <c r="K840" s="15" t="s">
        <v>8221</v>
      </c>
      <c r="L840">
        <v>3</v>
      </c>
    </row>
    <row r="841" spans="1:12" ht="16" x14ac:dyDescent="0.2">
      <c r="A841">
        <v>839</v>
      </c>
      <c r="B841" s="3" t="s">
        <v>840</v>
      </c>
      <c r="C841" s="14" t="str">
        <f>IF(Raw_Data!F841="successful","successful","")</f>
        <v>successful</v>
      </c>
      <c r="D841">
        <f>IF(Raw_Data!F841="successful",Raw_Data!L841,"")</f>
        <v>96</v>
      </c>
      <c r="E841" t="str">
        <f>IF(Raw_Data!F841="failed","failed","")</f>
        <v/>
      </c>
      <c r="F841" t="str">
        <f>IF(Raw_Data!F841="failed",Raw_Data!L841,"")</f>
        <v/>
      </c>
      <c r="H841" s="11" t="s">
        <v>8219</v>
      </c>
      <c r="I841">
        <v>22</v>
      </c>
      <c r="K841" s="15" t="s">
        <v>8221</v>
      </c>
      <c r="L841">
        <v>0</v>
      </c>
    </row>
    <row r="842" spans="1:12" ht="16" x14ac:dyDescent="0.2">
      <c r="A842">
        <v>840</v>
      </c>
      <c r="B842" s="3" t="s">
        <v>841</v>
      </c>
      <c r="C842" s="14" t="str">
        <f>IF(Raw_Data!F842="successful","successful","")</f>
        <v>successful</v>
      </c>
      <c r="D842">
        <f>IF(Raw_Data!F842="successful",Raw_Data!L842,"")</f>
        <v>190</v>
      </c>
      <c r="E842" t="str">
        <f>IF(Raw_Data!F842="failed","failed","")</f>
        <v/>
      </c>
      <c r="F842" t="str">
        <f>IF(Raw_Data!F842="failed",Raw_Data!L842,"")</f>
        <v/>
      </c>
      <c r="H842" s="11" t="s">
        <v>8219</v>
      </c>
      <c r="I842">
        <v>149</v>
      </c>
      <c r="K842" s="15" t="s">
        <v>8221</v>
      </c>
      <c r="L842">
        <v>0</v>
      </c>
    </row>
    <row r="843" spans="1:12" ht="16" x14ac:dyDescent="0.2">
      <c r="A843">
        <v>841</v>
      </c>
      <c r="B843" s="3" t="s">
        <v>842</v>
      </c>
      <c r="C843" s="14" t="str">
        <f>IF(Raw_Data!F843="successful","successful","")</f>
        <v>successful</v>
      </c>
      <c r="D843">
        <f>IF(Raw_Data!F843="successful",Raw_Data!L843,"")</f>
        <v>94</v>
      </c>
      <c r="E843" t="str">
        <f>IF(Raw_Data!F843="failed","failed","")</f>
        <v/>
      </c>
      <c r="F843" t="str">
        <f>IF(Raw_Data!F843="failed",Raw_Data!L843,"")</f>
        <v/>
      </c>
      <c r="H843" s="11" t="s">
        <v>8219</v>
      </c>
      <c r="I843">
        <v>56</v>
      </c>
      <c r="K843" s="15" t="s">
        <v>8221</v>
      </c>
      <c r="L843">
        <v>3</v>
      </c>
    </row>
    <row r="844" spans="1:12" ht="16" x14ac:dyDescent="0.2">
      <c r="A844">
        <v>842</v>
      </c>
      <c r="B844" s="3" t="s">
        <v>843</v>
      </c>
      <c r="C844" s="14" t="str">
        <f>IF(Raw_Data!F844="successful","successful","")</f>
        <v>successful</v>
      </c>
      <c r="D844">
        <f>IF(Raw_Data!F844="successful",Raw_Data!L844,"")</f>
        <v>39</v>
      </c>
      <c r="E844" t="str">
        <f>IF(Raw_Data!F844="failed","failed","")</f>
        <v/>
      </c>
      <c r="F844" t="str">
        <f>IF(Raw_Data!F844="failed",Raw_Data!L844,"")</f>
        <v/>
      </c>
      <c r="H844" s="11" t="s">
        <v>8219</v>
      </c>
      <c r="I844">
        <v>19</v>
      </c>
      <c r="K844" s="15" t="s">
        <v>8221</v>
      </c>
      <c r="L844">
        <v>7</v>
      </c>
    </row>
    <row r="845" spans="1:12" ht="16" x14ac:dyDescent="0.2">
      <c r="A845">
        <v>843</v>
      </c>
      <c r="B845" s="3" t="s">
        <v>844</v>
      </c>
      <c r="C845" s="14" t="str">
        <f>IF(Raw_Data!F845="successful","successful","")</f>
        <v>successful</v>
      </c>
      <c r="D845">
        <f>IF(Raw_Data!F845="successful",Raw_Data!L845,"")</f>
        <v>127</v>
      </c>
      <c r="E845" t="str">
        <f>IF(Raw_Data!F845="failed","failed","")</f>
        <v/>
      </c>
      <c r="F845" t="str">
        <f>IF(Raw_Data!F845="failed",Raw_Data!L845,"")</f>
        <v/>
      </c>
      <c r="H845" s="11" t="s">
        <v>8219</v>
      </c>
      <c r="I845">
        <v>70</v>
      </c>
      <c r="K845" s="15" t="s">
        <v>8221</v>
      </c>
      <c r="L845">
        <v>25</v>
      </c>
    </row>
    <row r="846" spans="1:12" ht="16" x14ac:dyDescent="0.2">
      <c r="A846">
        <v>844</v>
      </c>
      <c r="B846" s="3" t="s">
        <v>845</v>
      </c>
      <c r="C846" s="14" t="str">
        <f>IF(Raw_Data!F846="successful","successful","")</f>
        <v>successful</v>
      </c>
      <c r="D846">
        <f>IF(Raw_Data!F846="successful",Raw_Data!L846,"")</f>
        <v>159</v>
      </c>
      <c r="E846" t="str">
        <f>IF(Raw_Data!F846="failed","failed","")</f>
        <v/>
      </c>
      <c r="F846" t="str">
        <f>IF(Raw_Data!F846="failed",Raw_Data!L846,"")</f>
        <v/>
      </c>
      <c r="H846" s="11" t="s">
        <v>8219</v>
      </c>
      <c r="I846">
        <v>81</v>
      </c>
      <c r="K846" s="15" t="s">
        <v>8221</v>
      </c>
      <c r="L846">
        <v>10</v>
      </c>
    </row>
    <row r="847" spans="1:12" ht="16" x14ac:dyDescent="0.2">
      <c r="A847">
        <v>845</v>
      </c>
      <c r="B847" s="3" t="s">
        <v>846</v>
      </c>
      <c r="C847" s="14" t="str">
        <f>IF(Raw_Data!F847="successful","successful","")</f>
        <v>successful</v>
      </c>
      <c r="D847">
        <f>IF(Raw_Data!F847="successful",Raw_Data!L847,"")</f>
        <v>177</v>
      </c>
      <c r="E847" t="str">
        <f>IF(Raw_Data!F847="failed","failed","")</f>
        <v/>
      </c>
      <c r="F847" t="str">
        <f>IF(Raw_Data!F847="failed",Raw_Data!L847,"")</f>
        <v/>
      </c>
      <c r="H847" s="11" t="s">
        <v>8219</v>
      </c>
      <c r="I847">
        <v>32</v>
      </c>
      <c r="K847" s="15" t="s">
        <v>8221</v>
      </c>
      <c r="L847">
        <v>3</v>
      </c>
    </row>
    <row r="848" spans="1:12" ht="16" x14ac:dyDescent="0.2">
      <c r="A848">
        <v>846</v>
      </c>
      <c r="B848" s="3" t="s">
        <v>847</v>
      </c>
      <c r="C848" s="14" t="str">
        <f>IF(Raw_Data!F848="successful","successful","")</f>
        <v>successful</v>
      </c>
      <c r="D848">
        <f>IF(Raw_Data!F848="successful",Raw_Data!L848,"")</f>
        <v>47</v>
      </c>
      <c r="E848" t="str">
        <f>IF(Raw_Data!F848="failed","failed","")</f>
        <v/>
      </c>
      <c r="F848" t="str">
        <f>IF(Raw_Data!F848="failed",Raw_Data!L848,"")</f>
        <v/>
      </c>
      <c r="H848" s="11" t="s">
        <v>8219</v>
      </c>
      <c r="I848">
        <v>26</v>
      </c>
      <c r="K848" s="15" t="s">
        <v>8221</v>
      </c>
      <c r="L848">
        <v>5</v>
      </c>
    </row>
    <row r="849" spans="1:12" ht="16" x14ac:dyDescent="0.2">
      <c r="A849">
        <v>847</v>
      </c>
      <c r="B849" s="3" t="s">
        <v>848</v>
      </c>
      <c r="C849" s="14" t="str">
        <f>IF(Raw_Data!F849="successful","successful","")</f>
        <v>successful</v>
      </c>
      <c r="D849">
        <f>IF(Raw_Data!F849="successful",Raw_Data!L849,"")</f>
        <v>1</v>
      </c>
      <c r="E849" t="str">
        <f>IF(Raw_Data!F849="failed","failed","")</f>
        <v/>
      </c>
      <c r="F849" t="str">
        <f>IF(Raw_Data!F849="failed",Raw_Data!L849,"")</f>
        <v/>
      </c>
      <c r="H849" s="11" t="s">
        <v>8219</v>
      </c>
      <c r="I849">
        <v>105</v>
      </c>
      <c r="K849" s="15" t="s">
        <v>8221</v>
      </c>
      <c r="L849">
        <v>5</v>
      </c>
    </row>
    <row r="850" spans="1:12" ht="16" x14ac:dyDescent="0.2">
      <c r="A850">
        <v>848</v>
      </c>
      <c r="B850" s="3" t="s">
        <v>849</v>
      </c>
      <c r="C850" s="14" t="str">
        <f>IF(Raw_Data!F850="successful","successful","")</f>
        <v>successful</v>
      </c>
      <c r="D850">
        <f>IF(Raw_Data!F850="successful",Raw_Data!L850,"")</f>
        <v>16</v>
      </c>
      <c r="E850" t="str">
        <f>IF(Raw_Data!F850="failed","failed","")</f>
        <v/>
      </c>
      <c r="F850" t="str">
        <f>IF(Raw_Data!F850="failed",Raw_Data!L850,"")</f>
        <v/>
      </c>
      <c r="H850" s="11" t="s">
        <v>8219</v>
      </c>
      <c r="I850">
        <v>29</v>
      </c>
      <c r="K850" s="15" t="s">
        <v>8221</v>
      </c>
      <c r="L850">
        <v>27</v>
      </c>
    </row>
    <row r="851" spans="1:12" ht="16" x14ac:dyDescent="0.2">
      <c r="A851">
        <v>849</v>
      </c>
      <c r="B851" s="3" t="s">
        <v>850</v>
      </c>
      <c r="C851" s="14" t="str">
        <f>IF(Raw_Data!F851="successful","successful","")</f>
        <v>successful</v>
      </c>
      <c r="D851">
        <f>IF(Raw_Data!F851="successful",Raw_Data!L851,"")</f>
        <v>115</v>
      </c>
      <c r="E851" t="str">
        <f>IF(Raw_Data!F851="failed","failed","")</f>
        <v/>
      </c>
      <c r="F851" t="str">
        <f>IF(Raw_Data!F851="failed",Raw_Data!L851,"")</f>
        <v/>
      </c>
      <c r="H851" s="11" t="s">
        <v>8219</v>
      </c>
      <c r="I851">
        <v>8</v>
      </c>
      <c r="K851" s="15" t="s">
        <v>8221</v>
      </c>
      <c r="L851">
        <v>2</v>
      </c>
    </row>
    <row r="852" spans="1:12" ht="16" x14ac:dyDescent="0.2">
      <c r="A852">
        <v>850</v>
      </c>
      <c r="B852" s="3" t="s">
        <v>851</v>
      </c>
      <c r="C852" s="14" t="str">
        <f>IF(Raw_Data!F852="successful","successful","")</f>
        <v>successful</v>
      </c>
      <c r="D852">
        <f>IF(Raw_Data!F852="successful",Raw_Data!L852,"")</f>
        <v>133</v>
      </c>
      <c r="E852" t="str">
        <f>IF(Raw_Data!F852="failed","failed","")</f>
        <v/>
      </c>
      <c r="F852" t="str">
        <f>IF(Raw_Data!F852="failed",Raw_Data!L852,"")</f>
        <v/>
      </c>
      <c r="H852" s="11" t="s">
        <v>8219</v>
      </c>
      <c r="I852">
        <v>89</v>
      </c>
      <c r="K852" s="15" t="s">
        <v>8221</v>
      </c>
      <c r="L852">
        <v>236</v>
      </c>
    </row>
    <row r="853" spans="1:12" ht="16" x14ac:dyDescent="0.2">
      <c r="A853">
        <v>851</v>
      </c>
      <c r="B853" s="3" t="s">
        <v>852</v>
      </c>
      <c r="C853" s="14" t="str">
        <f>IF(Raw_Data!F853="successful","successful","")</f>
        <v>successful</v>
      </c>
      <c r="D853">
        <f>IF(Raw_Data!F853="successful",Raw_Data!L853,"")</f>
        <v>70</v>
      </c>
      <c r="E853" t="str">
        <f>IF(Raw_Data!F853="failed","failed","")</f>
        <v/>
      </c>
      <c r="F853" t="str">
        <f>IF(Raw_Data!F853="failed",Raw_Data!L853,"")</f>
        <v/>
      </c>
      <c r="H853" s="11" t="s">
        <v>8219</v>
      </c>
      <c r="I853">
        <v>44</v>
      </c>
      <c r="K853" s="15" t="s">
        <v>8221</v>
      </c>
      <c r="L853">
        <v>1</v>
      </c>
    </row>
    <row r="854" spans="1:12" ht="16" x14ac:dyDescent="0.2">
      <c r="A854">
        <v>852</v>
      </c>
      <c r="B854" s="3" t="s">
        <v>853</v>
      </c>
      <c r="C854" s="14" t="str">
        <f>IF(Raw_Data!F854="successful","successful","")</f>
        <v>successful</v>
      </c>
      <c r="D854">
        <f>IF(Raw_Data!F854="successful",Raw_Data!L854,"")</f>
        <v>62</v>
      </c>
      <c r="E854" t="str">
        <f>IF(Raw_Data!F854="failed","failed","")</f>
        <v/>
      </c>
      <c r="F854" t="str">
        <f>IF(Raw_Data!F854="failed",Raw_Data!L854,"")</f>
        <v/>
      </c>
      <c r="H854" s="11" t="s">
        <v>8219</v>
      </c>
      <c r="I854">
        <v>246</v>
      </c>
      <c r="K854" s="15" t="s">
        <v>8221</v>
      </c>
      <c r="L854">
        <v>12</v>
      </c>
    </row>
    <row r="855" spans="1:12" ht="16" x14ac:dyDescent="0.2">
      <c r="A855">
        <v>853</v>
      </c>
      <c r="B855" s="3" t="s">
        <v>854</v>
      </c>
      <c r="C855" s="14" t="str">
        <f>IF(Raw_Data!F855="successful","successful","")</f>
        <v>successful</v>
      </c>
      <c r="D855">
        <f>IF(Raw_Data!F855="successful",Raw_Data!L855,"")</f>
        <v>10</v>
      </c>
      <c r="E855" t="str">
        <f>IF(Raw_Data!F855="failed","failed","")</f>
        <v/>
      </c>
      <c r="F855" t="str">
        <f>IF(Raw_Data!F855="failed",Raw_Data!L855,"")</f>
        <v/>
      </c>
      <c r="H855" s="11" t="s">
        <v>8219</v>
      </c>
      <c r="I855">
        <v>120</v>
      </c>
      <c r="K855" s="15" t="s">
        <v>8221</v>
      </c>
      <c r="L855">
        <v>4</v>
      </c>
    </row>
    <row r="856" spans="1:12" ht="16" x14ac:dyDescent="0.2">
      <c r="A856">
        <v>854</v>
      </c>
      <c r="B856" s="3" t="s">
        <v>855</v>
      </c>
      <c r="C856" s="14" t="str">
        <f>IF(Raw_Data!F856="successful","successful","")</f>
        <v>successful</v>
      </c>
      <c r="D856">
        <f>IF(Raw_Data!F856="successful",Raw_Data!L856,"")</f>
        <v>499</v>
      </c>
      <c r="E856" t="str">
        <f>IF(Raw_Data!F856="failed","failed","")</f>
        <v/>
      </c>
      <c r="F856" t="str">
        <f>IF(Raw_Data!F856="failed",Raw_Data!L856,"")</f>
        <v/>
      </c>
      <c r="H856" s="11" t="s">
        <v>8219</v>
      </c>
      <c r="I856">
        <v>26</v>
      </c>
      <c r="K856" s="15" t="s">
        <v>8221</v>
      </c>
      <c r="L856">
        <v>3</v>
      </c>
    </row>
    <row r="857" spans="1:12" ht="16" x14ac:dyDescent="0.2">
      <c r="A857">
        <v>855</v>
      </c>
      <c r="B857" s="3" t="s">
        <v>856</v>
      </c>
      <c r="C857" s="14" t="str">
        <f>IF(Raw_Data!F857="successful","successful","")</f>
        <v>successful</v>
      </c>
      <c r="D857">
        <f>IF(Raw_Data!F857="successful",Raw_Data!L857,"")</f>
        <v>47</v>
      </c>
      <c r="E857" t="str">
        <f>IF(Raw_Data!F857="failed","failed","")</f>
        <v/>
      </c>
      <c r="F857" t="str">
        <f>IF(Raw_Data!F857="failed",Raw_Data!L857,"")</f>
        <v/>
      </c>
      <c r="H857" s="11" t="s">
        <v>8219</v>
      </c>
      <c r="I857">
        <v>45</v>
      </c>
      <c r="K857" s="15" t="s">
        <v>8221</v>
      </c>
      <c r="L857">
        <v>99</v>
      </c>
    </row>
    <row r="858" spans="1:12" ht="16" x14ac:dyDescent="0.2">
      <c r="A858">
        <v>856</v>
      </c>
      <c r="B858" s="3" t="s">
        <v>857</v>
      </c>
      <c r="C858" s="14" t="str">
        <f>IF(Raw_Data!F858="successful","successful","")</f>
        <v>successful</v>
      </c>
      <c r="D858">
        <f>IF(Raw_Data!F858="successful",Raw_Data!L858,"")</f>
        <v>28</v>
      </c>
      <c r="E858" t="str">
        <f>IF(Raw_Data!F858="failed","failed","")</f>
        <v/>
      </c>
      <c r="F858" t="str">
        <f>IF(Raw_Data!F858="failed",Raw_Data!L858,"")</f>
        <v/>
      </c>
      <c r="H858" s="11" t="s">
        <v>8219</v>
      </c>
      <c r="I858">
        <v>20</v>
      </c>
      <c r="K858" s="15" t="s">
        <v>8221</v>
      </c>
      <c r="L858">
        <v>3</v>
      </c>
    </row>
    <row r="859" spans="1:12" ht="16" x14ac:dyDescent="0.2">
      <c r="A859">
        <v>857</v>
      </c>
      <c r="B859" s="3" t="s">
        <v>858</v>
      </c>
      <c r="C859" s="14" t="str">
        <f>IF(Raw_Data!F859="successful","successful","")</f>
        <v>successful</v>
      </c>
      <c r="D859">
        <f>IF(Raw_Data!F859="successful",Raw_Data!L859,"")</f>
        <v>24</v>
      </c>
      <c r="E859" t="str">
        <f>IF(Raw_Data!F859="failed","failed","")</f>
        <v/>
      </c>
      <c r="F859" t="str">
        <f>IF(Raw_Data!F859="failed",Raw_Data!L859,"")</f>
        <v/>
      </c>
      <c r="H859" s="11" t="s">
        <v>8219</v>
      </c>
      <c r="I859">
        <v>47</v>
      </c>
      <c r="K859" s="15" t="s">
        <v>8221</v>
      </c>
      <c r="L859">
        <v>3</v>
      </c>
    </row>
    <row r="860" spans="1:12" ht="16" x14ac:dyDescent="0.2">
      <c r="A860">
        <v>858</v>
      </c>
      <c r="B860" s="3" t="s">
        <v>859</v>
      </c>
      <c r="C860" s="14" t="str">
        <f>IF(Raw_Data!F860="successful","successful","")</f>
        <v>successful</v>
      </c>
      <c r="D860">
        <f>IF(Raw_Data!F860="successful",Raw_Data!L860,"")</f>
        <v>76</v>
      </c>
      <c r="E860" t="str">
        <f>IF(Raw_Data!F860="failed","failed","")</f>
        <v/>
      </c>
      <c r="F860" t="str">
        <f>IF(Raw_Data!F860="failed",Raw_Data!L860,"")</f>
        <v/>
      </c>
      <c r="H860" s="11" t="s">
        <v>8219</v>
      </c>
      <c r="I860">
        <v>13</v>
      </c>
      <c r="K860" s="15" t="s">
        <v>8221</v>
      </c>
      <c r="L860">
        <v>22</v>
      </c>
    </row>
    <row r="861" spans="1:12" ht="16" x14ac:dyDescent="0.2">
      <c r="A861">
        <v>859</v>
      </c>
      <c r="B861" s="3" t="s">
        <v>860</v>
      </c>
      <c r="C861" s="14" t="str">
        <f>IF(Raw_Data!F861="successful","successful","")</f>
        <v>successful</v>
      </c>
      <c r="D861">
        <f>IF(Raw_Data!F861="successful",Raw_Data!L861,"")</f>
        <v>98</v>
      </c>
      <c r="E861" t="str">
        <f>IF(Raw_Data!F861="failed","failed","")</f>
        <v/>
      </c>
      <c r="F861" t="str">
        <f>IF(Raw_Data!F861="failed",Raw_Data!L861,"")</f>
        <v/>
      </c>
      <c r="H861" s="11" t="s">
        <v>8219</v>
      </c>
      <c r="I861">
        <v>183</v>
      </c>
      <c r="K861" s="15" t="s">
        <v>8221</v>
      </c>
      <c r="L861">
        <v>4</v>
      </c>
    </row>
    <row r="862" spans="1:12" ht="16" x14ac:dyDescent="0.2">
      <c r="A862">
        <v>860</v>
      </c>
      <c r="B862" s="3" t="s">
        <v>861</v>
      </c>
      <c r="C862" s="14" t="str">
        <f>IF(Raw_Data!F862="successful","successful","")</f>
        <v/>
      </c>
      <c r="D862" t="str">
        <f>IF(Raw_Data!F862="successful",Raw_Data!L862,"")</f>
        <v/>
      </c>
      <c r="E862" t="str">
        <f>IF(Raw_Data!F862="failed","failed","")</f>
        <v>failed</v>
      </c>
      <c r="F862">
        <f>IF(Raw_Data!F862="failed",Raw_Data!L862,"")</f>
        <v>48</v>
      </c>
      <c r="H862" s="11" t="s">
        <v>8219</v>
      </c>
      <c r="I862">
        <v>21</v>
      </c>
      <c r="K862" s="15" t="s">
        <v>8221</v>
      </c>
      <c r="L862">
        <v>534</v>
      </c>
    </row>
    <row r="863" spans="1:12" ht="16" x14ac:dyDescent="0.2">
      <c r="A863">
        <v>861</v>
      </c>
      <c r="B863" s="3" t="s">
        <v>862</v>
      </c>
      <c r="C863" s="14" t="str">
        <f>IF(Raw_Data!F863="successful","successful","")</f>
        <v/>
      </c>
      <c r="D863" t="str">
        <f>IF(Raw_Data!F863="successful",Raw_Data!L863,"")</f>
        <v/>
      </c>
      <c r="E863" t="str">
        <f>IF(Raw_Data!F863="failed","failed","")</f>
        <v>failed</v>
      </c>
      <c r="F863">
        <f>IF(Raw_Data!F863="failed",Raw_Data!L863,"")</f>
        <v>2</v>
      </c>
      <c r="H863" s="11" t="s">
        <v>8219</v>
      </c>
      <c r="I863">
        <v>42</v>
      </c>
      <c r="K863" s="15" t="s">
        <v>8221</v>
      </c>
      <c r="L863">
        <v>12</v>
      </c>
    </row>
    <row r="864" spans="1:12" ht="16" x14ac:dyDescent="0.2">
      <c r="A864">
        <v>862</v>
      </c>
      <c r="B864" s="3" t="s">
        <v>863</v>
      </c>
      <c r="C864" s="14" t="str">
        <f>IF(Raw_Data!F864="successful","successful","")</f>
        <v/>
      </c>
      <c r="D864" t="str">
        <f>IF(Raw_Data!F864="successful",Raw_Data!L864,"")</f>
        <v/>
      </c>
      <c r="E864" t="str">
        <f>IF(Raw_Data!F864="failed","failed","")</f>
        <v>failed</v>
      </c>
      <c r="F864">
        <f>IF(Raw_Data!F864="failed",Raw_Data!L864,"")</f>
        <v>4</v>
      </c>
      <c r="H864" s="11" t="s">
        <v>8219</v>
      </c>
      <c r="I864">
        <v>54</v>
      </c>
      <c r="K864" s="15" t="s">
        <v>8221</v>
      </c>
      <c r="L864">
        <v>56</v>
      </c>
    </row>
    <row r="865" spans="1:12" ht="16" x14ac:dyDescent="0.2">
      <c r="A865">
        <v>863</v>
      </c>
      <c r="B865" s="3" t="s">
        <v>864</v>
      </c>
      <c r="C865" s="14" t="str">
        <f>IF(Raw_Data!F865="successful","successful","")</f>
        <v/>
      </c>
      <c r="D865" t="str">
        <f>IF(Raw_Data!F865="successful",Raw_Data!L865,"")</f>
        <v/>
      </c>
      <c r="E865" t="str">
        <f>IF(Raw_Data!F865="failed","failed","")</f>
        <v>failed</v>
      </c>
      <c r="F865">
        <f>IF(Raw_Data!F865="failed",Raw_Data!L865,"")</f>
        <v>5</v>
      </c>
      <c r="H865" s="11" t="s">
        <v>8219</v>
      </c>
      <c r="I865">
        <v>38</v>
      </c>
      <c r="K865" s="15" t="s">
        <v>8221</v>
      </c>
      <c r="L865">
        <v>11</v>
      </c>
    </row>
    <row r="866" spans="1:12" ht="16" x14ac:dyDescent="0.2">
      <c r="A866">
        <v>864</v>
      </c>
      <c r="B866" s="3" t="s">
        <v>865</v>
      </c>
      <c r="C866" s="14" t="str">
        <f>IF(Raw_Data!F866="successful","successful","")</f>
        <v/>
      </c>
      <c r="D866" t="str">
        <f>IF(Raw_Data!F866="successful",Raw_Data!L866,"")</f>
        <v/>
      </c>
      <c r="E866" t="str">
        <f>IF(Raw_Data!F866="failed","failed","")</f>
        <v>failed</v>
      </c>
      <c r="F866">
        <f>IF(Raw_Data!F866="failed",Raw_Data!L866,"")</f>
        <v>79</v>
      </c>
      <c r="H866" s="11" t="s">
        <v>8219</v>
      </c>
      <c r="I866">
        <v>64</v>
      </c>
      <c r="K866" s="15" t="s">
        <v>8221</v>
      </c>
      <c r="L866">
        <v>0</v>
      </c>
    </row>
    <row r="867" spans="1:12" ht="16" x14ac:dyDescent="0.2">
      <c r="A867">
        <v>865</v>
      </c>
      <c r="B867" s="3" t="s">
        <v>866</v>
      </c>
      <c r="C867" s="14" t="str">
        <f>IF(Raw_Data!F867="successful","successful","")</f>
        <v/>
      </c>
      <c r="D867" t="str">
        <f>IF(Raw_Data!F867="successful",Raw_Data!L867,"")</f>
        <v/>
      </c>
      <c r="E867" t="str">
        <f>IF(Raw_Data!F867="failed","failed","")</f>
        <v>failed</v>
      </c>
      <c r="F867">
        <f>IF(Raw_Data!F867="failed",Raw_Data!L867,"")</f>
        <v>2</v>
      </c>
      <c r="H867" s="11" t="s">
        <v>8219</v>
      </c>
      <c r="I867">
        <v>13</v>
      </c>
      <c r="K867" s="15" t="s">
        <v>8221</v>
      </c>
      <c r="L867">
        <v>12</v>
      </c>
    </row>
    <row r="868" spans="1:12" ht="16" x14ac:dyDescent="0.2">
      <c r="A868">
        <v>866</v>
      </c>
      <c r="B868" s="3" t="s">
        <v>867</v>
      </c>
      <c r="C868" s="14" t="str">
        <f>IF(Raw_Data!F868="successful","successful","")</f>
        <v/>
      </c>
      <c r="D868" t="str">
        <f>IF(Raw_Data!F868="successful",Raw_Data!L868,"")</f>
        <v/>
      </c>
      <c r="E868" t="str">
        <f>IF(Raw_Data!F868="failed","failed","")</f>
        <v>failed</v>
      </c>
      <c r="F868">
        <f>IF(Raw_Data!F868="failed",Raw_Data!L868,"")</f>
        <v>11</v>
      </c>
      <c r="H868" s="11" t="s">
        <v>8219</v>
      </c>
      <c r="I868">
        <v>33</v>
      </c>
      <c r="K868" s="15" t="s">
        <v>8221</v>
      </c>
      <c r="L868">
        <v>5</v>
      </c>
    </row>
    <row r="869" spans="1:12" ht="16" x14ac:dyDescent="0.2">
      <c r="A869">
        <v>867</v>
      </c>
      <c r="B869" s="3" t="s">
        <v>868</v>
      </c>
      <c r="C869" s="14" t="str">
        <f>IF(Raw_Data!F869="successful","successful","")</f>
        <v/>
      </c>
      <c r="D869" t="str">
        <f>IF(Raw_Data!F869="successful",Raw_Data!L869,"")</f>
        <v/>
      </c>
      <c r="E869" t="str">
        <f>IF(Raw_Data!F869="failed","failed","")</f>
        <v>failed</v>
      </c>
      <c r="F869">
        <f>IF(Raw_Data!F869="failed",Raw_Data!L869,"")</f>
        <v>11</v>
      </c>
      <c r="H869" s="11" t="s">
        <v>8219</v>
      </c>
      <c r="I869">
        <v>52</v>
      </c>
      <c r="K869" s="15" t="s">
        <v>8221</v>
      </c>
      <c r="L869">
        <v>24</v>
      </c>
    </row>
    <row r="870" spans="1:12" ht="16" x14ac:dyDescent="0.2">
      <c r="A870">
        <v>868</v>
      </c>
      <c r="B870" s="3" t="s">
        <v>869</v>
      </c>
      <c r="C870" s="14" t="str">
        <f>IF(Raw_Data!F870="successful","successful","")</f>
        <v/>
      </c>
      <c r="D870" t="str">
        <f>IF(Raw_Data!F870="successful",Raw_Data!L870,"")</f>
        <v/>
      </c>
      <c r="E870" t="str">
        <f>IF(Raw_Data!F870="failed","failed","")</f>
        <v>failed</v>
      </c>
      <c r="F870">
        <f>IF(Raw_Data!F870="failed",Raw_Data!L870,"")</f>
        <v>1</v>
      </c>
      <c r="H870" s="11" t="s">
        <v>8219</v>
      </c>
      <c r="I870">
        <v>107</v>
      </c>
      <c r="K870" s="15" t="s">
        <v>8221</v>
      </c>
      <c r="L870">
        <v>89</v>
      </c>
    </row>
    <row r="871" spans="1:12" ht="16" x14ac:dyDescent="0.2">
      <c r="A871">
        <v>869</v>
      </c>
      <c r="B871" s="3" t="s">
        <v>870</v>
      </c>
      <c r="C871" s="14" t="str">
        <f>IF(Raw_Data!F871="successful","successful","")</f>
        <v/>
      </c>
      <c r="D871" t="str">
        <f>IF(Raw_Data!F871="successful",Raw_Data!L871,"")</f>
        <v/>
      </c>
      <c r="E871" t="str">
        <f>IF(Raw_Data!F871="failed","failed","")</f>
        <v>failed</v>
      </c>
      <c r="F871">
        <f>IF(Raw_Data!F871="failed",Raw_Data!L871,"")</f>
        <v>3</v>
      </c>
      <c r="H871" s="11" t="s">
        <v>8219</v>
      </c>
      <c r="I871">
        <v>11</v>
      </c>
      <c r="K871" s="15" t="s">
        <v>8221</v>
      </c>
      <c r="L871">
        <v>1</v>
      </c>
    </row>
    <row r="872" spans="1:12" ht="16" x14ac:dyDescent="0.2">
      <c r="A872">
        <v>870</v>
      </c>
      <c r="B872" s="3" t="s">
        <v>871</v>
      </c>
      <c r="C872" s="14" t="str">
        <f>IF(Raw_Data!F872="successful","successful","")</f>
        <v/>
      </c>
      <c r="D872" t="str">
        <f>IF(Raw_Data!F872="successful",Raw_Data!L872,"")</f>
        <v/>
      </c>
      <c r="E872" t="str">
        <f>IF(Raw_Data!F872="failed","failed","")</f>
        <v>failed</v>
      </c>
      <c r="F872">
        <f>IF(Raw_Data!F872="failed",Raw_Data!L872,"")</f>
        <v>5</v>
      </c>
      <c r="H872" s="11" t="s">
        <v>8219</v>
      </c>
      <c r="I872">
        <v>34</v>
      </c>
      <c r="K872" s="15" t="s">
        <v>8221</v>
      </c>
      <c r="L872">
        <v>55</v>
      </c>
    </row>
    <row r="873" spans="1:12" ht="16" x14ac:dyDescent="0.2">
      <c r="A873">
        <v>871</v>
      </c>
      <c r="B873" s="3" t="s">
        <v>872</v>
      </c>
      <c r="C873" s="14" t="str">
        <f>IF(Raw_Data!F873="successful","successful","")</f>
        <v/>
      </c>
      <c r="D873" t="str">
        <f>IF(Raw_Data!F873="successful",Raw_Data!L873,"")</f>
        <v/>
      </c>
      <c r="E873" t="str">
        <f>IF(Raw_Data!F873="failed","failed","")</f>
        <v>failed</v>
      </c>
      <c r="F873">
        <f>IF(Raw_Data!F873="failed",Raw_Data!L873,"")</f>
        <v>12</v>
      </c>
      <c r="H873" s="11" t="s">
        <v>8219</v>
      </c>
      <c r="I873">
        <v>75</v>
      </c>
      <c r="K873" s="15" t="s">
        <v>8221</v>
      </c>
      <c r="L873">
        <v>2</v>
      </c>
    </row>
    <row r="874" spans="1:12" ht="16" x14ac:dyDescent="0.2">
      <c r="A874">
        <v>872</v>
      </c>
      <c r="B874" s="3" t="s">
        <v>873</v>
      </c>
      <c r="C874" s="14" t="str">
        <f>IF(Raw_Data!F874="successful","successful","")</f>
        <v/>
      </c>
      <c r="D874" t="str">
        <f>IF(Raw_Data!F874="successful",Raw_Data!L874,"")</f>
        <v/>
      </c>
      <c r="E874" t="str">
        <f>IF(Raw_Data!F874="failed","failed","")</f>
        <v>failed</v>
      </c>
      <c r="F874">
        <f>IF(Raw_Data!F874="failed",Raw_Data!L874,"")</f>
        <v>2</v>
      </c>
      <c r="H874" s="11" t="s">
        <v>8219</v>
      </c>
      <c r="I874">
        <v>26</v>
      </c>
      <c r="K874" s="15" t="s">
        <v>8221</v>
      </c>
      <c r="L874">
        <v>0</v>
      </c>
    </row>
    <row r="875" spans="1:12" ht="16" x14ac:dyDescent="0.2">
      <c r="A875">
        <v>873</v>
      </c>
      <c r="B875" s="3" t="s">
        <v>874</v>
      </c>
      <c r="C875" s="14" t="str">
        <f>IF(Raw_Data!F875="successful","successful","")</f>
        <v/>
      </c>
      <c r="D875" t="str">
        <f>IF(Raw_Data!F875="successful",Raw_Data!L875,"")</f>
        <v/>
      </c>
      <c r="E875" t="str">
        <f>IF(Raw_Data!F875="failed","failed","")</f>
        <v>failed</v>
      </c>
      <c r="F875">
        <f>IF(Raw_Data!F875="failed",Raw_Data!L875,"")</f>
        <v>5</v>
      </c>
      <c r="H875" s="11" t="s">
        <v>8219</v>
      </c>
      <c r="I875">
        <v>50</v>
      </c>
      <c r="K875" s="15" t="s">
        <v>8221</v>
      </c>
      <c r="L875">
        <v>4</v>
      </c>
    </row>
    <row r="876" spans="1:12" ht="16" x14ac:dyDescent="0.2">
      <c r="A876">
        <v>874</v>
      </c>
      <c r="B876" s="3" t="s">
        <v>875</v>
      </c>
      <c r="C876" s="14" t="str">
        <f>IF(Raw_Data!F876="successful","successful","")</f>
        <v/>
      </c>
      <c r="D876" t="str">
        <f>IF(Raw_Data!F876="successful",Raw_Data!L876,"")</f>
        <v/>
      </c>
      <c r="E876" t="str">
        <f>IF(Raw_Data!F876="failed","failed","")</f>
        <v>failed</v>
      </c>
      <c r="F876">
        <f>IF(Raw_Data!F876="failed",Raw_Data!L876,"")</f>
        <v>21</v>
      </c>
      <c r="H876" s="11" t="s">
        <v>8219</v>
      </c>
      <c r="I876">
        <v>80</v>
      </c>
      <c r="K876" s="15" t="s">
        <v>8221</v>
      </c>
      <c r="L876">
        <v>6</v>
      </c>
    </row>
    <row r="877" spans="1:12" ht="16" x14ac:dyDescent="0.2">
      <c r="A877">
        <v>875</v>
      </c>
      <c r="B877" s="3" t="s">
        <v>876</v>
      </c>
      <c r="C877" s="14" t="str">
        <f>IF(Raw_Data!F877="successful","successful","")</f>
        <v/>
      </c>
      <c r="D877" t="str">
        <f>IF(Raw_Data!F877="successful",Raw_Data!L877,"")</f>
        <v/>
      </c>
      <c r="E877" t="str">
        <f>IF(Raw_Data!F877="failed","failed","")</f>
        <v>failed</v>
      </c>
      <c r="F877">
        <f>IF(Raw_Data!F877="failed",Raw_Data!L877,"")</f>
        <v>0</v>
      </c>
      <c r="H877" s="11" t="s">
        <v>8219</v>
      </c>
      <c r="I877">
        <v>110</v>
      </c>
      <c r="K877" s="15" t="s">
        <v>8221</v>
      </c>
      <c r="L877">
        <v>4</v>
      </c>
    </row>
    <row r="878" spans="1:12" ht="16" x14ac:dyDescent="0.2">
      <c r="A878">
        <v>876</v>
      </c>
      <c r="B878" s="3" t="s">
        <v>877</v>
      </c>
      <c r="C878" s="14" t="str">
        <f>IF(Raw_Data!F878="successful","successful","")</f>
        <v/>
      </c>
      <c r="D878" t="str">
        <f>IF(Raw_Data!F878="successful",Raw_Data!L878,"")</f>
        <v/>
      </c>
      <c r="E878" t="str">
        <f>IF(Raw_Data!F878="failed","failed","")</f>
        <v>failed</v>
      </c>
      <c r="F878">
        <f>IF(Raw_Data!F878="failed",Raw_Data!L878,"")</f>
        <v>45</v>
      </c>
      <c r="H878" s="11" t="s">
        <v>8219</v>
      </c>
      <c r="I878">
        <v>77</v>
      </c>
      <c r="K878" s="15" t="s">
        <v>8221</v>
      </c>
      <c r="L878">
        <v>4</v>
      </c>
    </row>
    <row r="879" spans="1:12" ht="16" x14ac:dyDescent="0.2">
      <c r="A879">
        <v>877</v>
      </c>
      <c r="B879" s="3" t="s">
        <v>878</v>
      </c>
      <c r="C879" s="14" t="str">
        <f>IF(Raw_Data!F879="successful","successful","")</f>
        <v/>
      </c>
      <c r="D879" t="str">
        <f>IF(Raw_Data!F879="successful",Raw_Data!L879,"")</f>
        <v/>
      </c>
      <c r="E879" t="str">
        <f>IF(Raw_Data!F879="failed","failed","")</f>
        <v>failed</v>
      </c>
      <c r="F879">
        <f>IF(Raw_Data!F879="failed",Raw_Data!L879,"")</f>
        <v>29</v>
      </c>
      <c r="H879" s="11" t="s">
        <v>8219</v>
      </c>
      <c r="I879">
        <v>50</v>
      </c>
      <c r="K879" s="15" t="s">
        <v>8221</v>
      </c>
      <c r="L879">
        <v>2</v>
      </c>
    </row>
    <row r="880" spans="1:12" ht="16" x14ac:dyDescent="0.2">
      <c r="A880">
        <v>878</v>
      </c>
      <c r="B880" s="3" t="s">
        <v>879</v>
      </c>
      <c r="C880" s="14" t="str">
        <f>IF(Raw_Data!F880="successful","successful","")</f>
        <v/>
      </c>
      <c r="D880" t="str">
        <f>IF(Raw_Data!F880="successful",Raw_Data!L880,"")</f>
        <v/>
      </c>
      <c r="E880" t="str">
        <f>IF(Raw_Data!F880="failed","failed","")</f>
        <v>failed</v>
      </c>
      <c r="F880">
        <f>IF(Raw_Data!F880="failed",Raw_Data!L880,"")</f>
        <v>2</v>
      </c>
      <c r="H880" s="11" t="s">
        <v>8219</v>
      </c>
      <c r="I880">
        <v>145</v>
      </c>
      <c r="K880" s="15" t="s">
        <v>8221</v>
      </c>
      <c r="L880">
        <v>5</v>
      </c>
    </row>
    <row r="881" spans="1:12" ht="16" x14ac:dyDescent="0.2">
      <c r="A881">
        <v>879</v>
      </c>
      <c r="B881" s="3" t="s">
        <v>880</v>
      </c>
      <c r="C881" s="14" t="str">
        <f>IF(Raw_Data!F881="successful","successful","")</f>
        <v/>
      </c>
      <c r="D881" t="str">
        <f>IF(Raw_Data!F881="successful",Raw_Data!L881,"")</f>
        <v/>
      </c>
      <c r="E881" t="str">
        <f>IF(Raw_Data!F881="failed","failed","")</f>
        <v>failed</v>
      </c>
      <c r="F881">
        <f>IF(Raw_Data!F881="failed",Raw_Data!L881,"")</f>
        <v>30</v>
      </c>
      <c r="H881" s="11" t="s">
        <v>8219</v>
      </c>
      <c r="I881">
        <v>29</v>
      </c>
      <c r="K881" s="15" t="s">
        <v>8221</v>
      </c>
      <c r="L881">
        <v>83</v>
      </c>
    </row>
    <row r="882" spans="1:12" ht="16" x14ac:dyDescent="0.2">
      <c r="A882">
        <v>880</v>
      </c>
      <c r="B882" s="3" t="s">
        <v>881</v>
      </c>
      <c r="C882" s="14" t="str">
        <f>IF(Raw_Data!F882="successful","successful","")</f>
        <v/>
      </c>
      <c r="D882" t="str">
        <f>IF(Raw_Data!F882="successful",Raw_Data!L882,"")</f>
        <v/>
      </c>
      <c r="E882" t="str">
        <f>IF(Raw_Data!F882="failed","failed","")</f>
        <v>failed</v>
      </c>
      <c r="F882">
        <f>IF(Raw_Data!F882="failed",Raw_Data!L882,"")</f>
        <v>8</v>
      </c>
      <c r="H882" s="11" t="s">
        <v>8219</v>
      </c>
      <c r="I882">
        <v>114</v>
      </c>
      <c r="K882" s="15" t="s">
        <v>8221</v>
      </c>
      <c r="L882">
        <v>57</v>
      </c>
    </row>
    <row r="883" spans="1:12" ht="16" x14ac:dyDescent="0.2">
      <c r="A883">
        <v>881</v>
      </c>
      <c r="B883" s="3" t="s">
        <v>882</v>
      </c>
      <c r="C883" s="14" t="str">
        <f>IF(Raw_Data!F883="successful","successful","")</f>
        <v/>
      </c>
      <c r="D883" t="str">
        <f>IF(Raw_Data!F883="successful",Raw_Data!L883,"")</f>
        <v/>
      </c>
      <c r="E883" t="str">
        <f>IF(Raw_Data!F883="failed","failed","")</f>
        <v>failed</v>
      </c>
      <c r="F883">
        <f>IF(Raw_Data!F883="failed",Raw_Data!L883,"")</f>
        <v>1</v>
      </c>
      <c r="H883" s="11" t="s">
        <v>8219</v>
      </c>
      <c r="I883">
        <v>96</v>
      </c>
      <c r="K883" s="15" t="s">
        <v>8221</v>
      </c>
      <c r="L883">
        <v>311</v>
      </c>
    </row>
    <row r="884" spans="1:12" ht="16" x14ac:dyDescent="0.2">
      <c r="A884">
        <v>882</v>
      </c>
      <c r="B884" s="3" t="s">
        <v>883</v>
      </c>
      <c r="C884" s="14" t="str">
        <f>IF(Raw_Data!F884="successful","successful","")</f>
        <v/>
      </c>
      <c r="D884" t="str">
        <f>IF(Raw_Data!F884="successful",Raw_Data!L884,"")</f>
        <v/>
      </c>
      <c r="E884" t="str">
        <f>IF(Raw_Data!F884="failed","failed","")</f>
        <v>failed</v>
      </c>
      <c r="F884">
        <f>IF(Raw_Data!F884="failed",Raw_Data!L884,"")</f>
        <v>14</v>
      </c>
      <c r="H884" s="11" t="s">
        <v>8219</v>
      </c>
      <c r="I884">
        <v>31</v>
      </c>
      <c r="K884" s="15" t="s">
        <v>8221</v>
      </c>
      <c r="L884">
        <v>2</v>
      </c>
    </row>
    <row r="885" spans="1:12" ht="16" x14ac:dyDescent="0.2">
      <c r="A885">
        <v>883</v>
      </c>
      <c r="B885" s="3" t="s">
        <v>884</v>
      </c>
      <c r="C885" s="14" t="str">
        <f>IF(Raw_Data!F885="successful","successful","")</f>
        <v/>
      </c>
      <c r="D885" t="str">
        <f>IF(Raw_Data!F885="successful",Raw_Data!L885,"")</f>
        <v/>
      </c>
      <c r="E885" t="str">
        <f>IF(Raw_Data!F885="failed","failed","")</f>
        <v>failed</v>
      </c>
      <c r="F885">
        <f>IF(Raw_Data!F885="failed",Raw_Data!L885,"")</f>
        <v>24</v>
      </c>
      <c r="H885" s="11" t="s">
        <v>8219</v>
      </c>
      <c r="I885">
        <v>4883</v>
      </c>
      <c r="K885" s="15" t="s">
        <v>8221</v>
      </c>
      <c r="L885">
        <v>16</v>
      </c>
    </row>
    <row r="886" spans="1:12" ht="16" x14ac:dyDescent="0.2">
      <c r="A886">
        <v>884</v>
      </c>
      <c r="B886" s="3" t="s">
        <v>885</v>
      </c>
      <c r="C886" s="14" t="str">
        <f>IF(Raw_Data!F886="successful","successful","")</f>
        <v/>
      </c>
      <c r="D886" t="str">
        <f>IF(Raw_Data!F886="successful",Raw_Data!L886,"")</f>
        <v/>
      </c>
      <c r="E886" t="str">
        <f>IF(Raw_Data!F886="failed","failed","")</f>
        <v>failed</v>
      </c>
      <c r="F886">
        <f>IF(Raw_Data!F886="failed",Raw_Data!L886,"")</f>
        <v>2</v>
      </c>
      <c r="H886" s="11" t="s">
        <v>8219</v>
      </c>
      <c r="I886">
        <v>95</v>
      </c>
      <c r="K886" s="15" t="s">
        <v>8221</v>
      </c>
      <c r="L886">
        <v>9</v>
      </c>
    </row>
    <row r="887" spans="1:12" ht="16" x14ac:dyDescent="0.2">
      <c r="A887">
        <v>885</v>
      </c>
      <c r="B887" s="3" t="s">
        <v>886</v>
      </c>
      <c r="C887" s="14" t="str">
        <f>IF(Raw_Data!F887="successful","successful","")</f>
        <v/>
      </c>
      <c r="D887" t="str">
        <f>IF(Raw_Data!F887="successful",Raw_Data!L887,"")</f>
        <v/>
      </c>
      <c r="E887" t="str">
        <f>IF(Raw_Data!F887="failed","failed","")</f>
        <v>failed</v>
      </c>
      <c r="F887">
        <f>IF(Raw_Data!F887="failed",Raw_Data!L887,"")</f>
        <v>21</v>
      </c>
      <c r="H887" s="11" t="s">
        <v>8219</v>
      </c>
      <c r="I887">
        <v>2478</v>
      </c>
      <c r="K887" s="15" t="s">
        <v>8221</v>
      </c>
      <c r="L887">
        <v>1</v>
      </c>
    </row>
    <row r="888" spans="1:12" ht="16" x14ac:dyDescent="0.2">
      <c r="A888">
        <v>886</v>
      </c>
      <c r="B888" s="3" t="s">
        <v>887</v>
      </c>
      <c r="C888" s="14" t="str">
        <f>IF(Raw_Data!F888="successful","successful","")</f>
        <v/>
      </c>
      <c r="D888" t="str">
        <f>IF(Raw_Data!F888="successful",Raw_Data!L888,"")</f>
        <v/>
      </c>
      <c r="E888" t="str">
        <f>IF(Raw_Data!F888="failed","failed","")</f>
        <v>failed</v>
      </c>
      <c r="F888">
        <f>IF(Raw_Data!F888="failed",Raw_Data!L888,"")</f>
        <v>7</v>
      </c>
      <c r="H888" s="11" t="s">
        <v>8219</v>
      </c>
      <c r="I888">
        <v>1789</v>
      </c>
      <c r="K888" s="15" t="s">
        <v>8221</v>
      </c>
      <c r="L888">
        <v>12</v>
      </c>
    </row>
    <row r="889" spans="1:12" ht="16" x14ac:dyDescent="0.2">
      <c r="A889">
        <v>887</v>
      </c>
      <c r="B889" s="3" t="s">
        <v>888</v>
      </c>
      <c r="C889" s="14" t="str">
        <f>IF(Raw_Data!F889="successful","successful","")</f>
        <v/>
      </c>
      <c r="D889" t="str">
        <f>IF(Raw_Data!F889="successful",Raw_Data!L889,"")</f>
        <v/>
      </c>
      <c r="E889" t="str">
        <f>IF(Raw_Data!F889="failed","failed","")</f>
        <v>failed</v>
      </c>
      <c r="F889">
        <f>IF(Raw_Data!F889="failed",Raw_Data!L889,"")</f>
        <v>0</v>
      </c>
      <c r="H889" s="11" t="s">
        <v>8219</v>
      </c>
      <c r="I889">
        <v>680</v>
      </c>
      <c r="K889" s="15" t="s">
        <v>8221</v>
      </c>
      <c r="L889">
        <v>0</v>
      </c>
    </row>
    <row r="890" spans="1:12" ht="16" x14ac:dyDescent="0.2">
      <c r="A890">
        <v>888</v>
      </c>
      <c r="B890" s="3" t="s">
        <v>889</v>
      </c>
      <c r="C890" s="14" t="str">
        <f>IF(Raw_Data!F890="successful","successful","")</f>
        <v/>
      </c>
      <c r="D890" t="str">
        <f>IF(Raw_Data!F890="successful",Raw_Data!L890,"")</f>
        <v/>
      </c>
      <c r="E890" t="str">
        <f>IF(Raw_Data!F890="failed","failed","")</f>
        <v>failed</v>
      </c>
      <c r="F890">
        <f>IF(Raw_Data!F890="failed",Raw_Data!L890,"")</f>
        <v>4</v>
      </c>
      <c r="H890" s="11" t="s">
        <v>8219</v>
      </c>
      <c r="I890">
        <v>70</v>
      </c>
      <c r="K890" s="15" t="s">
        <v>8221</v>
      </c>
      <c r="L890">
        <v>20</v>
      </c>
    </row>
    <row r="891" spans="1:12" ht="16" x14ac:dyDescent="0.2">
      <c r="A891">
        <v>889</v>
      </c>
      <c r="B891" s="3" t="s">
        <v>890</v>
      </c>
      <c r="C891" s="14" t="str">
        <f>IF(Raw_Data!F891="successful","successful","")</f>
        <v/>
      </c>
      <c r="D891" t="str">
        <f>IF(Raw_Data!F891="successful",Raw_Data!L891,"")</f>
        <v/>
      </c>
      <c r="E891" t="str">
        <f>IF(Raw_Data!F891="failed","failed","")</f>
        <v>failed</v>
      </c>
      <c r="F891">
        <f>IF(Raw_Data!F891="failed",Raw_Data!L891,"")</f>
        <v>32</v>
      </c>
      <c r="H891" s="11" t="s">
        <v>8219</v>
      </c>
      <c r="I891">
        <v>23</v>
      </c>
      <c r="K891" s="15" t="s">
        <v>8221</v>
      </c>
      <c r="L891">
        <v>16</v>
      </c>
    </row>
    <row r="892" spans="1:12" ht="16" x14ac:dyDescent="0.2">
      <c r="A892">
        <v>890</v>
      </c>
      <c r="B892" s="3" t="s">
        <v>891</v>
      </c>
      <c r="C892" s="14" t="str">
        <f>IF(Raw_Data!F892="successful","successful","")</f>
        <v/>
      </c>
      <c r="D892" t="str">
        <f>IF(Raw_Data!F892="successful",Raw_Data!L892,"")</f>
        <v/>
      </c>
      <c r="E892" t="str">
        <f>IF(Raw_Data!F892="failed","failed","")</f>
        <v>failed</v>
      </c>
      <c r="F892">
        <f>IF(Raw_Data!F892="failed",Raw_Data!L892,"")</f>
        <v>4</v>
      </c>
      <c r="H892" s="11" t="s">
        <v>8219</v>
      </c>
      <c r="I892">
        <v>4245</v>
      </c>
      <c r="K892" s="15" t="s">
        <v>8221</v>
      </c>
      <c r="L892">
        <v>33</v>
      </c>
    </row>
    <row r="893" spans="1:12" ht="16" x14ac:dyDescent="0.2">
      <c r="A893">
        <v>891</v>
      </c>
      <c r="B893" s="3" t="s">
        <v>892</v>
      </c>
      <c r="C893" s="14" t="str">
        <f>IF(Raw_Data!F893="successful","successful","")</f>
        <v/>
      </c>
      <c r="D893" t="str">
        <f>IF(Raw_Data!F893="successful",Raw_Data!L893,"")</f>
        <v/>
      </c>
      <c r="E893" t="str">
        <f>IF(Raw_Data!F893="failed","failed","")</f>
        <v>failed</v>
      </c>
      <c r="F893">
        <f>IF(Raw_Data!F893="failed",Raw_Data!L893,"")</f>
        <v>9</v>
      </c>
      <c r="H893" s="11" t="s">
        <v>8219</v>
      </c>
      <c r="I893">
        <v>943</v>
      </c>
      <c r="K893" s="15" t="s">
        <v>8221</v>
      </c>
      <c r="L893">
        <v>2</v>
      </c>
    </row>
    <row r="894" spans="1:12" ht="16" x14ac:dyDescent="0.2">
      <c r="A894">
        <v>892</v>
      </c>
      <c r="B894" s="3" t="s">
        <v>893</v>
      </c>
      <c r="C894" s="14" t="str">
        <f>IF(Raw_Data!F894="successful","successful","")</f>
        <v/>
      </c>
      <c r="D894" t="str">
        <f>IF(Raw_Data!F894="successful",Raw_Data!L894,"")</f>
        <v/>
      </c>
      <c r="E894" t="str">
        <f>IF(Raw_Data!F894="failed","failed","")</f>
        <v>failed</v>
      </c>
      <c r="F894">
        <f>IF(Raw_Data!F894="failed",Raw_Data!L894,"")</f>
        <v>17</v>
      </c>
      <c r="H894" s="11" t="s">
        <v>8219</v>
      </c>
      <c r="I894">
        <v>1876</v>
      </c>
      <c r="K894" s="15" t="s">
        <v>8221</v>
      </c>
      <c r="L894">
        <v>6</v>
      </c>
    </row>
    <row r="895" spans="1:12" ht="16" x14ac:dyDescent="0.2">
      <c r="A895">
        <v>893</v>
      </c>
      <c r="B895" s="3" t="s">
        <v>894</v>
      </c>
      <c r="C895" s="14" t="str">
        <f>IF(Raw_Data!F895="successful","successful","")</f>
        <v/>
      </c>
      <c r="D895" t="str">
        <f>IF(Raw_Data!F895="successful",Raw_Data!L895,"")</f>
        <v/>
      </c>
      <c r="E895" t="str">
        <f>IF(Raw_Data!F895="failed","failed","")</f>
        <v>failed</v>
      </c>
      <c r="F895">
        <f>IF(Raw_Data!F895="failed",Raw_Data!L895,"")</f>
        <v>5</v>
      </c>
      <c r="H895" s="11" t="s">
        <v>8219</v>
      </c>
      <c r="I895">
        <v>834</v>
      </c>
      <c r="K895" s="15" t="s">
        <v>8221</v>
      </c>
      <c r="L895">
        <v>0</v>
      </c>
    </row>
    <row r="896" spans="1:12" ht="16" x14ac:dyDescent="0.2">
      <c r="A896">
        <v>894</v>
      </c>
      <c r="B896" s="3" t="s">
        <v>895</v>
      </c>
      <c r="C896" s="14" t="str">
        <f>IF(Raw_Data!F896="successful","successful","")</f>
        <v/>
      </c>
      <c r="D896" t="str">
        <f>IF(Raw_Data!F896="successful",Raw_Data!L896,"")</f>
        <v/>
      </c>
      <c r="E896" t="str">
        <f>IF(Raw_Data!F896="failed","failed","")</f>
        <v>failed</v>
      </c>
      <c r="F896">
        <f>IF(Raw_Data!F896="failed",Raw_Data!L896,"")</f>
        <v>53</v>
      </c>
      <c r="H896" s="11" t="s">
        <v>8219</v>
      </c>
      <c r="I896">
        <v>682</v>
      </c>
      <c r="K896" s="15" t="s">
        <v>8221</v>
      </c>
      <c r="L896">
        <v>3</v>
      </c>
    </row>
    <row r="897" spans="1:12" ht="16" x14ac:dyDescent="0.2">
      <c r="A897">
        <v>895</v>
      </c>
      <c r="B897" s="3" t="s">
        <v>896</v>
      </c>
      <c r="C897" s="14" t="str">
        <f>IF(Raw_Data!F897="successful","successful","")</f>
        <v/>
      </c>
      <c r="D897" t="str">
        <f>IF(Raw_Data!F897="successful",Raw_Data!L897,"")</f>
        <v/>
      </c>
      <c r="E897" t="str">
        <f>IF(Raw_Data!F897="failed","failed","")</f>
        <v>failed</v>
      </c>
      <c r="F897">
        <f>IF(Raw_Data!F897="failed",Raw_Data!L897,"")</f>
        <v>7</v>
      </c>
      <c r="H897" s="11" t="s">
        <v>8219</v>
      </c>
      <c r="I897">
        <v>147</v>
      </c>
      <c r="K897" s="15" t="s">
        <v>8221</v>
      </c>
      <c r="L897">
        <v>0</v>
      </c>
    </row>
    <row r="898" spans="1:12" ht="16" x14ac:dyDescent="0.2">
      <c r="A898">
        <v>896</v>
      </c>
      <c r="B898" s="3" t="s">
        <v>897</v>
      </c>
      <c r="C898" s="14" t="str">
        <f>IF(Raw_Data!F898="successful","successful","")</f>
        <v/>
      </c>
      <c r="D898" t="str">
        <f>IF(Raw_Data!F898="successful",Raw_Data!L898,"")</f>
        <v/>
      </c>
      <c r="E898" t="str">
        <f>IF(Raw_Data!F898="failed","failed","")</f>
        <v>failed</v>
      </c>
      <c r="F898">
        <f>IF(Raw_Data!F898="failed",Raw_Data!L898,"")</f>
        <v>72</v>
      </c>
      <c r="H898" s="11" t="s">
        <v>8219</v>
      </c>
      <c r="I898">
        <v>415</v>
      </c>
      <c r="K898" s="15" t="s">
        <v>8221</v>
      </c>
      <c r="L898">
        <v>3</v>
      </c>
    </row>
    <row r="899" spans="1:12" ht="16" x14ac:dyDescent="0.2">
      <c r="A899">
        <v>897</v>
      </c>
      <c r="B899" s="3" t="s">
        <v>898</v>
      </c>
      <c r="C899" s="14" t="str">
        <f>IF(Raw_Data!F899="successful","successful","")</f>
        <v/>
      </c>
      <c r="D899" t="str">
        <f>IF(Raw_Data!F899="successful",Raw_Data!L899,"")</f>
        <v/>
      </c>
      <c r="E899" t="str">
        <f>IF(Raw_Data!F899="failed","failed","")</f>
        <v>failed</v>
      </c>
      <c r="F899">
        <f>IF(Raw_Data!F899="failed",Raw_Data!L899,"")</f>
        <v>0</v>
      </c>
      <c r="H899" s="11" t="s">
        <v>8219</v>
      </c>
      <c r="I899">
        <v>290</v>
      </c>
      <c r="K899" s="15" t="s">
        <v>8221</v>
      </c>
      <c r="L899">
        <v>13</v>
      </c>
    </row>
    <row r="900" spans="1:12" ht="16" x14ac:dyDescent="0.2">
      <c r="A900">
        <v>898</v>
      </c>
      <c r="B900" s="3" t="s">
        <v>899</v>
      </c>
      <c r="C900" s="14" t="str">
        <f>IF(Raw_Data!F900="successful","successful","")</f>
        <v/>
      </c>
      <c r="D900" t="str">
        <f>IF(Raw_Data!F900="successful",Raw_Data!L900,"")</f>
        <v/>
      </c>
      <c r="E900" t="str">
        <f>IF(Raw_Data!F900="failed","failed","")</f>
        <v>failed</v>
      </c>
      <c r="F900">
        <f>IF(Raw_Data!F900="failed",Raw_Data!L900,"")</f>
        <v>2</v>
      </c>
      <c r="H900" s="11" t="s">
        <v>8219</v>
      </c>
      <c r="I900">
        <v>365</v>
      </c>
      <c r="K900" s="15" t="s">
        <v>8221</v>
      </c>
      <c r="L900">
        <v>6</v>
      </c>
    </row>
    <row r="901" spans="1:12" ht="16" x14ac:dyDescent="0.2">
      <c r="A901">
        <v>899</v>
      </c>
      <c r="B901" s="3" t="s">
        <v>900</v>
      </c>
      <c r="C901" s="14" t="str">
        <f>IF(Raw_Data!F901="successful","successful","")</f>
        <v/>
      </c>
      <c r="D901" t="str">
        <f>IF(Raw_Data!F901="successful",Raw_Data!L901,"")</f>
        <v/>
      </c>
      <c r="E901" t="str">
        <f>IF(Raw_Data!F901="failed","failed","")</f>
        <v>failed</v>
      </c>
      <c r="F901">
        <f>IF(Raw_Data!F901="failed",Raw_Data!L901,"")</f>
        <v>8</v>
      </c>
      <c r="H901" s="11" t="s">
        <v>8219</v>
      </c>
      <c r="I901">
        <v>660</v>
      </c>
      <c r="K901" s="15" t="s">
        <v>8221</v>
      </c>
      <c r="L901">
        <v>1</v>
      </c>
    </row>
    <row r="902" spans="1:12" ht="16" x14ac:dyDescent="0.2">
      <c r="A902">
        <v>900</v>
      </c>
      <c r="B902" s="3" t="s">
        <v>901</v>
      </c>
      <c r="C902" s="14" t="str">
        <f>IF(Raw_Data!F902="successful","successful","")</f>
        <v/>
      </c>
      <c r="D902" t="str">
        <f>IF(Raw_Data!F902="successful",Raw_Data!L902,"")</f>
        <v/>
      </c>
      <c r="E902" t="str">
        <f>IF(Raw_Data!F902="failed","failed","")</f>
        <v>failed</v>
      </c>
      <c r="F902">
        <f>IF(Raw_Data!F902="failed",Raw_Data!L902,"")</f>
        <v>2</v>
      </c>
      <c r="H902" s="11" t="s">
        <v>8219</v>
      </c>
      <c r="I902">
        <v>1356</v>
      </c>
      <c r="K902" s="15" t="s">
        <v>8221</v>
      </c>
      <c r="L902">
        <v>0</v>
      </c>
    </row>
    <row r="903" spans="1:12" ht="16" x14ac:dyDescent="0.2">
      <c r="A903">
        <v>901</v>
      </c>
      <c r="B903" s="3" t="s">
        <v>902</v>
      </c>
      <c r="C903" s="14" t="str">
        <f>IF(Raw_Data!F903="successful","successful","")</f>
        <v/>
      </c>
      <c r="D903" t="str">
        <f>IF(Raw_Data!F903="successful",Raw_Data!L903,"")</f>
        <v/>
      </c>
      <c r="E903" t="str">
        <f>IF(Raw_Data!F903="failed","failed","")</f>
        <v>failed</v>
      </c>
      <c r="F903">
        <f>IF(Raw_Data!F903="failed",Raw_Data!L903,"")</f>
        <v>0</v>
      </c>
      <c r="H903" s="11" t="s">
        <v>8219</v>
      </c>
      <c r="I903">
        <v>424</v>
      </c>
      <c r="K903" s="15" t="s">
        <v>8221</v>
      </c>
      <c r="L903">
        <v>5</v>
      </c>
    </row>
    <row r="904" spans="1:12" ht="16" x14ac:dyDescent="0.2">
      <c r="A904">
        <v>902</v>
      </c>
      <c r="B904" s="3" t="s">
        <v>903</v>
      </c>
      <c r="C904" s="14" t="str">
        <f>IF(Raw_Data!F904="successful","successful","")</f>
        <v/>
      </c>
      <c r="D904" t="str">
        <f>IF(Raw_Data!F904="successful",Raw_Data!L904,"")</f>
        <v/>
      </c>
      <c r="E904" t="str">
        <f>IF(Raw_Data!F904="failed","failed","")</f>
        <v>failed</v>
      </c>
      <c r="F904">
        <f>IF(Raw_Data!F904="failed",Raw_Data!L904,"")</f>
        <v>3</v>
      </c>
      <c r="H904" s="11" t="s">
        <v>8219</v>
      </c>
      <c r="I904">
        <v>33</v>
      </c>
      <c r="K904" s="15" t="s">
        <v>8221</v>
      </c>
      <c r="L904">
        <v>0</v>
      </c>
    </row>
    <row r="905" spans="1:12" ht="16" x14ac:dyDescent="0.2">
      <c r="A905">
        <v>903</v>
      </c>
      <c r="B905" s="3" t="s">
        <v>904</v>
      </c>
      <c r="C905" s="14" t="str">
        <f>IF(Raw_Data!F905="successful","successful","")</f>
        <v/>
      </c>
      <c r="D905" t="str">
        <f>IF(Raw_Data!F905="successful",Raw_Data!L905,"")</f>
        <v/>
      </c>
      <c r="E905" t="str">
        <f>IF(Raw_Data!F905="failed","failed","")</f>
        <v>failed</v>
      </c>
      <c r="F905">
        <f>IF(Raw_Data!F905="failed",Raw_Data!L905,"")</f>
        <v>4</v>
      </c>
      <c r="H905" s="11" t="s">
        <v>8219</v>
      </c>
      <c r="I905">
        <v>1633</v>
      </c>
      <c r="K905" s="15" t="s">
        <v>8221</v>
      </c>
      <c r="L905">
        <v>36</v>
      </c>
    </row>
    <row r="906" spans="1:12" ht="16" x14ac:dyDescent="0.2">
      <c r="A906">
        <v>904</v>
      </c>
      <c r="B906" s="3" t="s">
        <v>905</v>
      </c>
      <c r="C906" s="14" t="str">
        <f>IF(Raw_Data!F906="successful","successful","")</f>
        <v/>
      </c>
      <c r="D906" t="str">
        <f>IF(Raw_Data!F906="successful",Raw_Data!L906,"")</f>
        <v/>
      </c>
      <c r="E906" t="str">
        <f>IF(Raw_Data!F906="failed","failed","")</f>
        <v>failed</v>
      </c>
      <c r="F906">
        <f>IF(Raw_Data!F906="failed",Raw_Data!L906,"")</f>
        <v>3</v>
      </c>
      <c r="H906" s="11" t="s">
        <v>8219</v>
      </c>
      <c r="I906">
        <v>306</v>
      </c>
      <c r="K906" s="15" t="s">
        <v>8221</v>
      </c>
      <c r="L906">
        <v>1</v>
      </c>
    </row>
    <row r="907" spans="1:12" ht="16" x14ac:dyDescent="0.2">
      <c r="A907">
        <v>905</v>
      </c>
      <c r="B907" s="3" t="s">
        <v>906</v>
      </c>
      <c r="C907" s="14" t="str">
        <f>IF(Raw_Data!F907="successful","successful","")</f>
        <v/>
      </c>
      <c r="D907" t="str">
        <f>IF(Raw_Data!F907="successful",Raw_Data!L907,"")</f>
        <v/>
      </c>
      <c r="E907" t="str">
        <f>IF(Raw_Data!F907="failed","failed","")</f>
        <v>failed</v>
      </c>
      <c r="F907">
        <f>IF(Raw_Data!F907="failed",Raw_Data!L907,"")</f>
        <v>6</v>
      </c>
      <c r="H907" s="11" t="s">
        <v>8219</v>
      </c>
      <c r="I907">
        <v>205</v>
      </c>
      <c r="K907" s="15" t="s">
        <v>8221</v>
      </c>
      <c r="L907">
        <v>1</v>
      </c>
    </row>
    <row r="908" spans="1:12" ht="16" x14ac:dyDescent="0.2">
      <c r="A908">
        <v>906</v>
      </c>
      <c r="B908" s="3" t="s">
        <v>907</v>
      </c>
      <c r="C908" s="14" t="str">
        <f>IF(Raw_Data!F908="successful","successful","")</f>
        <v/>
      </c>
      <c r="D908" t="str">
        <f>IF(Raw_Data!F908="successful",Raw_Data!L908,"")</f>
        <v/>
      </c>
      <c r="E908" t="str">
        <f>IF(Raw_Data!F908="failed","failed","")</f>
        <v>failed</v>
      </c>
      <c r="F908">
        <f>IF(Raw_Data!F908="failed",Raw_Data!L908,"")</f>
        <v>0</v>
      </c>
      <c r="H908" s="11" t="s">
        <v>8219</v>
      </c>
      <c r="I908">
        <v>1281</v>
      </c>
      <c r="K908" s="15" t="s">
        <v>8221</v>
      </c>
      <c r="L908">
        <v>1</v>
      </c>
    </row>
    <row r="909" spans="1:12" ht="16" x14ac:dyDescent="0.2">
      <c r="A909">
        <v>907</v>
      </c>
      <c r="B909" s="3" t="s">
        <v>908</v>
      </c>
      <c r="C909" s="14" t="str">
        <f>IF(Raw_Data!F909="successful","successful","")</f>
        <v/>
      </c>
      <c r="D909" t="str">
        <f>IF(Raw_Data!F909="successful",Raw_Data!L909,"")</f>
        <v/>
      </c>
      <c r="E909" t="str">
        <f>IF(Raw_Data!F909="failed","failed","")</f>
        <v>failed</v>
      </c>
      <c r="F909">
        <f>IF(Raw_Data!F909="failed",Raw_Data!L909,"")</f>
        <v>0</v>
      </c>
      <c r="H909" s="11" t="s">
        <v>8219</v>
      </c>
      <c r="I909">
        <v>103</v>
      </c>
      <c r="K909" s="15" t="s">
        <v>8221</v>
      </c>
      <c r="L909">
        <v>9</v>
      </c>
    </row>
    <row r="910" spans="1:12" ht="16" x14ac:dyDescent="0.2">
      <c r="A910">
        <v>908</v>
      </c>
      <c r="B910" s="3" t="s">
        <v>909</v>
      </c>
      <c r="C910" s="14" t="str">
        <f>IF(Raw_Data!F910="successful","successful","")</f>
        <v/>
      </c>
      <c r="D910" t="str">
        <f>IF(Raw_Data!F910="successful",Raw_Data!L910,"")</f>
        <v/>
      </c>
      <c r="E910" t="str">
        <f>IF(Raw_Data!F910="failed","failed","")</f>
        <v>failed</v>
      </c>
      <c r="F910">
        <f>IF(Raw_Data!F910="failed",Raw_Data!L910,"")</f>
        <v>0</v>
      </c>
      <c r="H910" s="11" t="s">
        <v>8219</v>
      </c>
      <c r="I910">
        <v>1513</v>
      </c>
      <c r="K910" s="15" t="s">
        <v>8221</v>
      </c>
      <c r="L910">
        <v>1</v>
      </c>
    </row>
    <row r="911" spans="1:12" ht="16" x14ac:dyDescent="0.2">
      <c r="A911">
        <v>909</v>
      </c>
      <c r="B911" s="3" t="s">
        <v>910</v>
      </c>
      <c r="C911" s="14" t="str">
        <f>IF(Raw_Data!F911="successful","successful","")</f>
        <v/>
      </c>
      <c r="D911" t="str">
        <f>IF(Raw_Data!F911="successful",Raw_Data!L911,"")</f>
        <v/>
      </c>
      <c r="E911" t="str">
        <f>IF(Raw_Data!F911="failed","failed","")</f>
        <v>failed</v>
      </c>
      <c r="F911">
        <f>IF(Raw_Data!F911="failed",Raw_Data!L911,"")</f>
        <v>8</v>
      </c>
      <c r="H911" s="11" t="s">
        <v>8219</v>
      </c>
      <c r="I911">
        <v>405</v>
      </c>
      <c r="K911" s="15" t="s">
        <v>8221</v>
      </c>
      <c r="L911">
        <v>0</v>
      </c>
    </row>
    <row r="912" spans="1:12" ht="16" x14ac:dyDescent="0.2">
      <c r="A912">
        <v>910</v>
      </c>
      <c r="B912" s="3" t="s">
        <v>911</v>
      </c>
      <c r="C912" s="14" t="str">
        <f>IF(Raw_Data!F912="successful","successful","")</f>
        <v/>
      </c>
      <c r="D912" t="str">
        <f>IF(Raw_Data!F912="successful",Raw_Data!L912,"")</f>
        <v/>
      </c>
      <c r="E912" t="str">
        <f>IF(Raw_Data!F912="failed","failed","")</f>
        <v>failed</v>
      </c>
      <c r="F912">
        <f>IF(Raw_Data!F912="failed",Raw_Data!L912,"")</f>
        <v>5</v>
      </c>
      <c r="H912" s="11" t="s">
        <v>8219</v>
      </c>
      <c r="I912">
        <v>510</v>
      </c>
      <c r="K912" s="15" t="s">
        <v>8221</v>
      </c>
      <c r="L912">
        <v>1</v>
      </c>
    </row>
    <row r="913" spans="1:12" ht="16" x14ac:dyDescent="0.2">
      <c r="A913">
        <v>911</v>
      </c>
      <c r="B913" s="3" t="s">
        <v>912</v>
      </c>
      <c r="C913" s="14" t="str">
        <f>IF(Raw_Data!F913="successful","successful","")</f>
        <v/>
      </c>
      <c r="D913" t="str">
        <f>IF(Raw_Data!F913="successful",Raw_Data!L913,"")</f>
        <v/>
      </c>
      <c r="E913" t="str">
        <f>IF(Raw_Data!F913="failed","failed","")</f>
        <v>failed</v>
      </c>
      <c r="F913">
        <f>IF(Raw_Data!F913="failed",Raw_Data!L913,"")</f>
        <v>0</v>
      </c>
      <c r="H913" s="11" t="s">
        <v>8219</v>
      </c>
      <c r="I913">
        <v>1887</v>
      </c>
      <c r="K913" s="15" t="s">
        <v>8221</v>
      </c>
      <c r="L913">
        <v>1</v>
      </c>
    </row>
    <row r="914" spans="1:12" ht="16" x14ac:dyDescent="0.2">
      <c r="A914">
        <v>912</v>
      </c>
      <c r="B914" s="3" t="s">
        <v>913</v>
      </c>
      <c r="C914" s="14" t="str">
        <f>IF(Raw_Data!F914="successful","successful","")</f>
        <v/>
      </c>
      <c r="D914" t="str">
        <f>IF(Raw_Data!F914="successful",Raw_Data!L914,"")</f>
        <v/>
      </c>
      <c r="E914" t="str">
        <f>IF(Raw_Data!F914="failed","failed","")</f>
        <v>failed</v>
      </c>
      <c r="F914">
        <f>IF(Raw_Data!F914="failed",Raw_Data!L914,"")</f>
        <v>2</v>
      </c>
      <c r="H914" s="11" t="s">
        <v>8219</v>
      </c>
      <c r="I914">
        <v>701</v>
      </c>
      <c r="K914" s="15" t="s">
        <v>8221</v>
      </c>
      <c r="L914">
        <v>4</v>
      </c>
    </row>
    <row r="915" spans="1:12" ht="16" x14ac:dyDescent="0.2">
      <c r="A915">
        <v>913</v>
      </c>
      <c r="B915" s="3" t="s">
        <v>914</v>
      </c>
      <c r="C915" s="14" t="str">
        <f>IF(Raw_Data!F915="successful","successful","")</f>
        <v/>
      </c>
      <c r="D915" t="str">
        <f>IF(Raw_Data!F915="successful",Raw_Data!L915,"")</f>
        <v/>
      </c>
      <c r="E915" t="str">
        <f>IF(Raw_Data!F915="failed","failed","")</f>
        <v>failed</v>
      </c>
      <c r="F915">
        <f>IF(Raw_Data!F915="failed",Raw_Data!L915,"")</f>
        <v>24</v>
      </c>
      <c r="H915" s="11" t="s">
        <v>8219</v>
      </c>
      <c r="I915">
        <v>3863</v>
      </c>
      <c r="K915" s="15" t="s">
        <v>8221</v>
      </c>
      <c r="L915">
        <v>2</v>
      </c>
    </row>
    <row r="916" spans="1:12" ht="16" x14ac:dyDescent="0.2">
      <c r="A916">
        <v>914</v>
      </c>
      <c r="B916" s="3" t="s">
        <v>915</v>
      </c>
      <c r="C916" s="14" t="str">
        <f>IF(Raw_Data!F916="successful","successful","")</f>
        <v/>
      </c>
      <c r="D916" t="str">
        <f>IF(Raw_Data!F916="successful",Raw_Data!L916,"")</f>
        <v/>
      </c>
      <c r="E916" t="str">
        <f>IF(Raw_Data!F916="failed","failed","")</f>
        <v>failed</v>
      </c>
      <c r="F916">
        <f>IF(Raw_Data!F916="failed",Raw_Data!L916,"")</f>
        <v>0</v>
      </c>
      <c r="H916" s="11" t="s">
        <v>8219</v>
      </c>
      <c r="I916">
        <v>238</v>
      </c>
      <c r="K916" s="15" t="s">
        <v>8221</v>
      </c>
      <c r="L916">
        <v>2</v>
      </c>
    </row>
    <row r="917" spans="1:12" ht="16" x14ac:dyDescent="0.2">
      <c r="A917">
        <v>915</v>
      </c>
      <c r="B917" s="3" t="s">
        <v>916</v>
      </c>
      <c r="C917" s="14" t="str">
        <f>IF(Raw_Data!F917="successful","successful","")</f>
        <v/>
      </c>
      <c r="D917" t="str">
        <f>IF(Raw_Data!F917="successful",Raw_Data!L917,"")</f>
        <v/>
      </c>
      <c r="E917" t="str">
        <f>IF(Raw_Data!F917="failed","failed","")</f>
        <v>failed</v>
      </c>
      <c r="F917">
        <f>IF(Raw_Data!F917="failed",Raw_Data!L917,"")</f>
        <v>9</v>
      </c>
      <c r="H917" s="11" t="s">
        <v>8219</v>
      </c>
      <c r="I917">
        <v>2051</v>
      </c>
      <c r="K917" s="15" t="s">
        <v>8221</v>
      </c>
      <c r="L917">
        <v>2</v>
      </c>
    </row>
    <row r="918" spans="1:12" ht="32" x14ac:dyDescent="0.2">
      <c r="A918">
        <v>916</v>
      </c>
      <c r="B918" s="3" t="s">
        <v>917</v>
      </c>
      <c r="C918" s="14" t="str">
        <f>IF(Raw_Data!F918="successful","successful","")</f>
        <v/>
      </c>
      <c r="D918" t="str">
        <f>IF(Raw_Data!F918="successful",Raw_Data!L918,"")</f>
        <v/>
      </c>
      <c r="E918" t="str">
        <f>IF(Raw_Data!F918="failed","failed","")</f>
        <v>failed</v>
      </c>
      <c r="F918">
        <f>IF(Raw_Data!F918="failed",Raw_Data!L918,"")</f>
        <v>0</v>
      </c>
      <c r="H918" s="11" t="s">
        <v>8219</v>
      </c>
      <c r="I918">
        <v>402</v>
      </c>
      <c r="K918" s="15" t="s">
        <v>8221</v>
      </c>
      <c r="L918">
        <v>0</v>
      </c>
    </row>
    <row r="919" spans="1:12" ht="16" x14ac:dyDescent="0.2">
      <c r="A919">
        <v>917</v>
      </c>
      <c r="B919" s="3" t="s">
        <v>918</v>
      </c>
      <c r="C919" s="14" t="str">
        <f>IF(Raw_Data!F919="successful","successful","")</f>
        <v/>
      </c>
      <c r="D919" t="str">
        <f>IF(Raw_Data!F919="successful",Raw_Data!L919,"")</f>
        <v/>
      </c>
      <c r="E919" t="str">
        <f>IF(Raw_Data!F919="failed","failed","")</f>
        <v>failed</v>
      </c>
      <c r="F919">
        <f>IF(Raw_Data!F919="failed",Raw_Data!L919,"")</f>
        <v>1</v>
      </c>
      <c r="H919" s="11" t="s">
        <v>8219</v>
      </c>
      <c r="I919">
        <v>253</v>
      </c>
      <c r="K919" s="15" t="s">
        <v>8221</v>
      </c>
      <c r="L919">
        <v>2</v>
      </c>
    </row>
    <row r="920" spans="1:12" ht="16" x14ac:dyDescent="0.2">
      <c r="A920">
        <v>918</v>
      </c>
      <c r="B920" s="3" t="s">
        <v>919</v>
      </c>
      <c r="C920" s="14" t="str">
        <f>IF(Raw_Data!F920="successful","successful","")</f>
        <v/>
      </c>
      <c r="D920" t="str">
        <f>IF(Raw_Data!F920="successful",Raw_Data!L920,"")</f>
        <v/>
      </c>
      <c r="E920" t="str">
        <f>IF(Raw_Data!F920="failed","failed","")</f>
        <v>failed</v>
      </c>
      <c r="F920">
        <f>IF(Raw_Data!F920="failed",Raw_Data!L920,"")</f>
        <v>10</v>
      </c>
      <c r="H920" s="11" t="s">
        <v>8219</v>
      </c>
      <c r="I920">
        <v>473</v>
      </c>
      <c r="K920" s="15" t="s">
        <v>8221</v>
      </c>
      <c r="L920">
        <v>4</v>
      </c>
    </row>
    <row r="921" spans="1:12" ht="16" x14ac:dyDescent="0.2">
      <c r="A921">
        <v>919</v>
      </c>
      <c r="B921" s="3" t="s">
        <v>920</v>
      </c>
      <c r="C921" s="14" t="str">
        <f>IF(Raw_Data!F921="successful","successful","")</f>
        <v/>
      </c>
      <c r="D921" t="str">
        <f>IF(Raw_Data!F921="successful",Raw_Data!L921,"")</f>
        <v/>
      </c>
      <c r="E921" t="str">
        <f>IF(Raw_Data!F921="failed","failed","")</f>
        <v>failed</v>
      </c>
      <c r="F921">
        <f>IF(Raw_Data!F921="failed",Raw_Data!L921,"")</f>
        <v>1</v>
      </c>
      <c r="H921" s="11" t="s">
        <v>8219</v>
      </c>
      <c r="I921">
        <v>821</v>
      </c>
      <c r="K921" s="15" t="s">
        <v>8221</v>
      </c>
      <c r="L921">
        <v>2</v>
      </c>
    </row>
    <row r="922" spans="1:12" ht="16" x14ac:dyDescent="0.2">
      <c r="A922">
        <v>920</v>
      </c>
      <c r="B922" s="3" t="s">
        <v>921</v>
      </c>
      <c r="C922" s="14" t="str">
        <f>IF(Raw_Data!F922="successful","successful","")</f>
        <v/>
      </c>
      <c r="D922" t="str">
        <f>IF(Raw_Data!F922="successful",Raw_Data!L922,"")</f>
        <v/>
      </c>
      <c r="E922" t="str">
        <f>IF(Raw_Data!F922="failed","failed","")</f>
        <v>failed</v>
      </c>
      <c r="F922">
        <f>IF(Raw_Data!F922="failed",Raw_Data!L922,"")</f>
        <v>0</v>
      </c>
      <c r="H922" s="11" t="s">
        <v>8219</v>
      </c>
      <c r="I922">
        <v>388</v>
      </c>
      <c r="K922" s="15" t="s">
        <v>8221</v>
      </c>
      <c r="L922">
        <v>0</v>
      </c>
    </row>
    <row r="923" spans="1:12" ht="16" x14ac:dyDescent="0.2">
      <c r="A923">
        <v>921</v>
      </c>
      <c r="B923" s="3" t="s">
        <v>922</v>
      </c>
      <c r="C923" s="14" t="str">
        <f>IF(Raw_Data!F923="successful","successful","")</f>
        <v/>
      </c>
      <c r="D923" t="str">
        <f>IF(Raw_Data!F923="successful",Raw_Data!L923,"")</f>
        <v/>
      </c>
      <c r="E923" t="str">
        <f>IF(Raw_Data!F923="failed","failed","")</f>
        <v>failed</v>
      </c>
      <c r="F923">
        <f>IF(Raw_Data!F923="failed",Raw_Data!L923,"")</f>
        <v>20</v>
      </c>
      <c r="H923" s="11" t="s">
        <v>8219</v>
      </c>
      <c r="I923">
        <v>813</v>
      </c>
      <c r="K923" s="15" t="s">
        <v>8221</v>
      </c>
      <c r="L923">
        <v>1</v>
      </c>
    </row>
    <row r="924" spans="1:12" ht="16" x14ac:dyDescent="0.2">
      <c r="A924">
        <v>922</v>
      </c>
      <c r="B924" s="3" t="s">
        <v>923</v>
      </c>
      <c r="C924" s="14" t="str">
        <f>IF(Raw_Data!F924="successful","successful","")</f>
        <v/>
      </c>
      <c r="D924" t="str">
        <f>IF(Raw_Data!F924="successful",Raw_Data!L924,"")</f>
        <v/>
      </c>
      <c r="E924" t="str">
        <f>IF(Raw_Data!F924="failed","failed","")</f>
        <v>failed</v>
      </c>
      <c r="F924">
        <f>IF(Raw_Data!F924="failed",Raw_Data!L924,"")</f>
        <v>30</v>
      </c>
      <c r="H924" s="11" t="s">
        <v>8219</v>
      </c>
      <c r="I924">
        <v>1945</v>
      </c>
      <c r="K924" s="15" t="s">
        <v>8221</v>
      </c>
      <c r="L924">
        <v>0</v>
      </c>
    </row>
    <row r="925" spans="1:12" ht="16" x14ac:dyDescent="0.2">
      <c r="A925">
        <v>923</v>
      </c>
      <c r="B925" s="3" t="s">
        <v>924</v>
      </c>
      <c r="C925" s="14" t="str">
        <f>IF(Raw_Data!F925="successful","successful","")</f>
        <v/>
      </c>
      <c r="D925" t="str">
        <f>IF(Raw_Data!F925="successful",Raw_Data!L925,"")</f>
        <v/>
      </c>
      <c r="E925" t="str">
        <f>IF(Raw_Data!F925="failed","failed","")</f>
        <v>failed</v>
      </c>
      <c r="F925">
        <f>IF(Raw_Data!F925="failed",Raw_Data!L925,"")</f>
        <v>6</v>
      </c>
      <c r="H925" s="11" t="s">
        <v>8219</v>
      </c>
      <c r="I925">
        <v>1637</v>
      </c>
      <c r="K925" s="15" t="s">
        <v>8221</v>
      </c>
      <c r="L925">
        <v>2</v>
      </c>
    </row>
    <row r="926" spans="1:12" ht="16" x14ac:dyDescent="0.2">
      <c r="A926">
        <v>924</v>
      </c>
      <c r="B926" s="3" t="s">
        <v>925</v>
      </c>
      <c r="C926" s="14" t="str">
        <f>IF(Raw_Data!F926="successful","successful","")</f>
        <v/>
      </c>
      <c r="D926" t="str">
        <f>IF(Raw_Data!F926="successful",Raw_Data!L926,"")</f>
        <v/>
      </c>
      <c r="E926" t="str">
        <f>IF(Raw_Data!F926="failed","failed","")</f>
        <v>failed</v>
      </c>
      <c r="F926">
        <f>IF(Raw_Data!F926="failed",Raw_Data!L926,"")</f>
        <v>15</v>
      </c>
      <c r="H926" s="11" t="s">
        <v>8219</v>
      </c>
      <c r="I926">
        <v>1375</v>
      </c>
      <c r="K926" s="15" t="s">
        <v>8221</v>
      </c>
      <c r="L926">
        <v>7</v>
      </c>
    </row>
    <row r="927" spans="1:12" ht="16" x14ac:dyDescent="0.2">
      <c r="A927">
        <v>925</v>
      </c>
      <c r="B927" s="3" t="s">
        <v>926</v>
      </c>
      <c r="C927" s="14" t="str">
        <f>IF(Raw_Data!F927="successful","successful","")</f>
        <v/>
      </c>
      <c r="D927" t="str">
        <f>IF(Raw_Data!F927="successful",Raw_Data!L927,"")</f>
        <v/>
      </c>
      <c r="E927" t="str">
        <f>IF(Raw_Data!F927="failed","failed","")</f>
        <v>failed</v>
      </c>
      <c r="F927">
        <f>IF(Raw_Data!F927="failed",Raw_Data!L927,"")</f>
        <v>5</v>
      </c>
      <c r="H927" s="11" t="s">
        <v>8219</v>
      </c>
      <c r="I927">
        <v>17</v>
      </c>
      <c r="K927" s="15" t="s">
        <v>8221</v>
      </c>
      <c r="L927">
        <v>5</v>
      </c>
    </row>
    <row r="928" spans="1:12" ht="32" x14ac:dyDescent="0.2">
      <c r="A928">
        <v>926</v>
      </c>
      <c r="B928" s="3" t="s">
        <v>927</v>
      </c>
      <c r="C928" s="14" t="str">
        <f>IF(Raw_Data!F928="successful","successful","")</f>
        <v/>
      </c>
      <c r="D928" t="str">
        <f>IF(Raw_Data!F928="successful",Raw_Data!L928,"")</f>
        <v/>
      </c>
      <c r="E928" t="str">
        <f>IF(Raw_Data!F928="failed","failed","")</f>
        <v>failed</v>
      </c>
      <c r="F928">
        <f>IF(Raw_Data!F928="failed",Raw_Data!L928,"")</f>
        <v>0</v>
      </c>
      <c r="H928" s="11" t="s">
        <v>8219</v>
      </c>
      <c r="I928">
        <v>354</v>
      </c>
      <c r="K928" s="15" t="s">
        <v>8221</v>
      </c>
      <c r="L928">
        <v>0</v>
      </c>
    </row>
    <row r="929" spans="1:12" ht="16" x14ac:dyDescent="0.2">
      <c r="A929">
        <v>927</v>
      </c>
      <c r="B929" s="3" t="s">
        <v>928</v>
      </c>
      <c r="C929" s="14" t="str">
        <f>IF(Raw_Data!F929="successful","successful","")</f>
        <v/>
      </c>
      <c r="D929" t="str">
        <f>IF(Raw_Data!F929="successful",Raw_Data!L929,"")</f>
        <v/>
      </c>
      <c r="E929" t="str">
        <f>IF(Raw_Data!F929="failed","failed","")</f>
        <v>failed</v>
      </c>
      <c r="F929">
        <f>IF(Raw_Data!F929="failed",Raw_Data!L929,"")</f>
        <v>0</v>
      </c>
      <c r="H929" s="11" t="s">
        <v>8219</v>
      </c>
      <c r="I929">
        <v>191</v>
      </c>
      <c r="K929" s="15" t="s">
        <v>8221</v>
      </c>
      <c r="L929">
        <v>0</v>
      </c>
    </row>
    <row r="930" spans="1:12" ht="16" x14ac:dyDescent="0.2">
      <c r="A930">
        <v>928</v>
      </c>
      <c r="B930" s="3" t="s">
        <v>929</v>
      </c>
      <c r="C930" s="14" t="str">
        <f>IF(Raw_Data!F930="successful","successful","")</f>
        <v/>
      </c>
      <c r="D930" t="str">
        <f>IF(Raw_Data!F930="successful",Raw_Data!L930,"")</f>
        <v/>
      </c>
      <c r="E930" t="str">
        <f>IF(Raw_Data!F930="failed","failed","")</f>
        <v>failed</v>
      </c>
      <c r="F930">
        <f>IF(Raw_Data!F930="failed",Raw_Data!L930,"")</f>
        <v>28</v>
      </c>
      <c r="H930" s="11" t="s">
        <v>8219</v>
      </c>
      <c r="I930">
        <v>303</v>
      </c>
      <c r="K930" s="15" t="s">
        <v>8221</v>
      </c>
      <c r="L930">
        <v>0</v>
      </c>
    </row>
    <row r="931" spans="1:12" ht="16" x14ac:dyDescent="0.2">
      <c r="A931">
        <v>929</v>
      </c>
      <c r="B931" s="3" t="s">
        <v>930</v>
      </c>
      <c r="C931" s="14" t="str">
        <f>IF(Raw_Data!F931="successful","successful","")</f>
        <v/>
      </c>
      <c r="D931" t="str">
        <f>IF(Raw_Data!F931="successful",Raw_Data!L931,"")</f>
        <v/>
      </c>
      <c r="E931" t="str">
        <f>IF(Raw_Data!F931="failed","failed","")</f>
        <v>failed</v>
      </c>
      <c r="F931">
        <f>IF(Raw_Data!F931="failed",Raw_Data!L931,"")</f>
        <v>0</v>
      </c>
      <c r="H931" s="11" t="s">
        <v>8219</v>
      </c>
      <c r="I931">
        <v>137</v>
      </c>
      <c r="K931" s="15" t="s">
        <v>8221</v>
      </c>
      <c r="L931">
        <v>2</v>
      </c>
    </row>
    <row r="932" spans="1:12" ht="16" x14ac:dyDescent="0.2">
      <c r="A932">
        <v>930</v>
      </c>
      <c r="B932" s="3" t="s">
        <v>931</v>
      </c>
      <c r="C932" s="14" t="str">
        <f>IF(Raw_Data!F932="successful","successful","")</f>
        <v/>
      </c>
      <c r="D932" t="str">
        <f>IF(Raw_Data!F932="successful",Raw_Data!L932,"")</f>
        <v/>
      </c>
      <c r="E932" t="str">
        <f>IF(Raw_Data!F932="failed","failed","")</f>
        <v>failed</v>
      </c>
      <c r="F932">
        <f>IF(Raw_Data!F932="failed",Raw_Data!L932,"")</f>
        <v>5</v>
      </c>
      <c r="H932" s="11" t="s">
        <v>8219</v>
      </c>
      <c r="I932">
        <v>41</v>
      </c>
      <c r="K932" s="15" t="s">
        <v>8221</v>
      </c>
      <c r="L932">
        <v>0</v>
      </c>
    </row>
    <row r="933" spans="1:12" ht="16" x14ac:dyDescent="0.2">
      <c r="A933">
        <v>931</v>
      </c>
      <c r="B933" s="3" t="s">
        <v>932</v>
      </c>
      <c r="C933" s="14" t="str">
        <f>IF(Raw_Data!F933="successful","successful","")</f>
        <v/>
      </c>
      <c r="D933" t="str">
        <f>IF(Raw_Data!F933="successful",Raw_Data!L933,"")</f>
        <v/>
      </c>
      <c r="E933" t="str">
        <f>IF(Raw_Data!F933="failed","failed","")</f>
        <v>failed</v>
      </c>
      <c r="F933">
        <f>IF(Raw_Data!F933="failed",Raw_Data!L933,"")</f>
        <v>7</v>
      </c>
      <c r="H933" s="11" t="s">
        <v>8219</v>
      </c>
      <c r="I933">
        <v>398</v>
      </c>
      <c r="K933" s="15" t="s">
        <v>8221</v>
      </c>
      <c r="L933">
        <v>0</v>
      </c>
    </row>
    <row r="934" spans="1:12" ht="16" x14ac:dyDescent="0.2">
      <c r="A934">
        <v>932</v>
      </c>
      <c r="B934" s="3" t="s">
        <v>933</v>
      </c>
      <c r="C934" s="14" t="str">
        <f>IF(Raw_Data!F934="successful","successful","")</f>
        <v/>
      </c>
      <c r="D934" t="str">
        <f>IF(Raw_Data!F934="successful",Raw_Data!L934,"")</f>
        <v/>
      </c>
      <c r="E934" t="str">
        <f>IF(Raw_Data!F934="failed","failed","")</f>
        <v>failed</v>
      </c>
      <c r="F934">
        <f>IF(Raw_Data!F934="failed",Raw_Data!L934,"")</f>
        <v>30</v>
      </c>
      <c r="H934" s="11" t="s">
        <v>8219</v>
      </c>
      <c r="I934">
        <v>1737</v>
      </c>
      <c r="K934" s="15" t="s">
        <v>8221</v>
      </c>
      <c r="L934">
        <v>28</v>
      </c>
    </row>
    <row r="935" spans="1:12" ht="16" x14ac:dyDescent="0.2">
      <c r="A935">
        <v>933</v>
      </c>
      <c r="B935" s="3" t="s">
        <v>934</v>
      </c>
      <c r="C935" s="14" t="str">
        <f>IF(Raw_Data!F935="successful","successful","")</f>
        <v/>
      </c>
      <c r="D935" t="str">
        <f>IF(Raw_Data!F935="successful",Raw_Data!L935,"")</f>
        <v/>
      </c>
      <c r="E935" t="str">
        <f>IF(Raw_Data!F935="failed","failed","")</f>
        <v>failed</v>
      </c>
      <c r="F935">
        <f>IF(Raw_Data!F935="failed",Raw_Data!L935,"")</f>
        <v>2</v>
      </c>
      <c r="H935" s="11" t="s">
        <v>8219</v>
      </c>
      <c r="I935">
        <v>971</v>
      </c>
      <c r="K935" s="15" t="s">
        <v>8221</v>
      </c>
      <c r="L935">
        <v>2</v>
      </c>
    </row>
    <row r="936" spans="1:12" ht="16" x14ac:dyDescent="0.2">
      <c r="A936">
        <v>934</v>
      </c>
      <c r="B936" s="3" t="s">
        <v>935</v>
      </c>
      <c r="C936" s="14" t="str">
        <f>IF(Raw_Data!F936="successful","successful","")</f>
        <v/>
      </c>
      <c r="D936" t="str">
        <f>IF(Raw_Data!F936="successful",Raw_Data!L936,"")</f>
        <v/>
      </c>
      <c r="E936" t="str">
        <f>IF(Raw_Data!F936="failed","failed","")</f>
        <v>failed</v>
      </c>
      <c r="F936">
        <f>IF(Raw_Data!F936="failed",Raw_Data!L936,"")</f>
        <v>30</v>
      </c>
      <c r="H936" s="11" t="s">
        <v>8219</v>
      </c>
      <c r="I936">
        <v>183</v>
      </c>
      <c r="K936" s="15" t="s">
        <v>8221</v>
      </c>
      <c r="L936">
        <v>0</v>
      </c>
    </row>
    <row r="937" spans="1:12" ht="16" x14ac:dyDescent="0.2">
      <c r="A937">
        <v>935</v>
      </c>
      <c r="B937" s="3" t="s">
        <v>936</v>
      </c>
      <c r="C937" s="14" t="str">
        <f>IF(Raw_Data!F937="successful","successful","")</f>
        <v/>
      </c>
      <c r="D937" t="str">
        <f>IF(Raw_Data!F937="successful",Raw_Data!L937,"")</f>
        <v/>
      </c>
      <c r="E937" t="str">
        <f>IF(Raw_Data!F937="failed","failed","")</f>
        <v>failed</v>
      </c>
      <c r="F937">
        <f>IF(Raw_Data!F937="failed",Raw_Data!L937,"")</f>
        <v>2</v>
      </c>
      <c r="H937" s="11" t="s">
        <v>8219</v>
      </c>
      <c r="I937">
        <v>4562</v>
      </c>
      <c r="K937" s="15" t="s">
        <v>8221</v>
      </c>
      <c r="L937">
        <v>0</v>
      </c>
    </row>
    <row r="938" spans="1:12" ht="16" x14ac:dyDescent="0.2">
      <c r="A938">
        <v>936</v>
      </c>
      <c r="B938" s="3" t="s">
        <v>937</v>
      </c>
      <c r="C938" s="14" t="str">
        <f>IF(Raw_Data!F938="successful","successful","")</f>
        <v/>
      </c>
      <c r="D938" t="str">
        <f>IF(Raw_Data!F938="successful",Raw_Data!L938,"")</f>
        <v/>
      </c>
      <c r="E938" t="str">
        <f>IF(Raw_Data!F938="failed","failed","")</f>
        <v>failed</v>
      </c>
      <c r="F938">
        <f>IF(Raw_Data!F938="failed",Raw_Data!L938,"")</f>
        <v>0</v>
      </c>
      <c r="H938" s="11" t="s">
        <v>8219</v>
      </c>
      <c r="I938">
        <v>26457</v>
      </c>
      <c r="K938" s="15" t="s">
        <v>8221</v>
      </c>
      <c r="L938">
        <v>0</v>
      </c>
    </row>
    <row r="939" spans="1:12" ht="16" x14ac:dyDescent="0.2">
      <c r="A939">
        <v>937</v>
      </c>
      <c r="B939" s="3" t="s">
        <v>938</v>
      </c>
      <c r="C939" s="14" t="str">
        <f>IF(Raw_Data!F939="successful","successful","")</f>
        <v/>
      </c>
      <c r="D939" t="str">
        <f>IF(Raw_Data!F939="successful",Raw_Data!L939,"")</f>
        <v/>
      </c>
      <c r="E939" t="str">
        <f>IF(Raw_Data!F939="failed","failed","")</f>
        <v>failed</v>
      </c>
      <c r="F939">
        <f>IF(Raw_Data!F939="failed",Raw_Data!L939,"")</f>
        <v>2</v>
      </c>
      <c r="H939" s="11" t="s">
        <v>8219</v>
      </c>
      <c r="I939">
        <v>162</v>
      </c>
      <c r="K939" s="15" t="s">
        <v>8221</v>
      </c>
      <c r="L939">
        <v>4</v>
      </c>
    </row>
    <row r="940" spans="1:12" ht="16" x14ac:dyDescent="0.2">
      <c r="A940">
        <v>938</v>
      </c>
      <c r="B940" s="3" t="s">
        <v>939</v>
      </c>
      <c r="C940" s="14" t="str">
        <f>IF(Raw_Data!F940="successful","successful","")</f>
        <v/>
      </c>
      <c r="D940" t="str">
        <f>IF(Raw_Data!F940="successful",Raw_Data!L940,"")</f>
        <v/>
      </c>
      <c r="E940" t="str">
        <f>IF(Raw_Data!F940="failed","failed","")</f>
        <v>failed</v>
      </c>
      <c r="F940">
        <f>IF(Raw_Data!F940="failed",Raw_Data!L940,"")</f>
        <v>1</v>
      </c>
      <c r="H940" s="11" t="s">
        <v>8219</v>
      </c>
      <c r="I940">
        <v>479</v>
      </c>
      <c r="K940" s="15" t="s">
        <v>8221</v>
      </c>
      <c r="L940">
        <v>12</v>
      </c>
    </row>
    <row r="941" spans="1:12" ht="16" x14ac:dyDescent="0.2">
      <c r="A941">
        <v>939</v>
      </c>
      <c r="B941" s="3" t="s">
        <v>940</v>
      </c>
      <c r="C941" s="14" t="str">
        <f>IF(Raw_Data!F941="successful","successful","")</f>
        <v/>
      </c>
      <c r="D941" t="str">
        <f>IF(Raw_Data!F941="successful",Raw_Data!L941,"")</f>
        <v/>
      </c>
      <c r="E941" t="str">
        <f>IF(Raw_Data!F941="failed","failed","")</f>
        <v>failed</v>
      </c>
      <c r="F941">
        <f>IF(Raw_Data!F941="failed",Raw_Data!L941,"")</f>
        <v>2</v>
      </c>
      <c r="H941" s="11" t="s">
        <v>8219</v>
      </c>
      <c r="I941">
        <v>426</v>
      </c>
      <c r="K941" s="15" t="s">
        <v>8221</v>
      </c>
      <c r="L941">
        <v>0</v>
      </c>
    </row>
    <row r="942" spans="1:12" ht="16" x14ac:dyDescent="0.2">
      <c r="A942">
        <v>940</v>
      </c>
      <c r="B942" s="3" t="s">
        <v>941</v>
      </c>
      <c r="C942" s="14" t="str">
        <f>IF(Raw_Data!F942="successful","successful","")</f>
        <v/>
      </c>
      <c r="D942" t="str">
        <f>IF(Raw_Data!F942="successful",Raw_Data!L942,"")</f>
        <v/>
      </c>
      <c r="E942" t="str">
        <f>IF(Raw_Data!F942="failed","failed","")</f>
        <v>failed</v>
      </c>
      <c r="F942">
        <f>IF(Raw_Data!F942="failed",Raw_Data!L942,"")</f>
        <v>14</v>
      </c>
      <c r="H942" s="11" t="s">
        <v>8219</v>
      </c>
      <c r="I942">
        <v>450</v>
      </c>
      <c r="K942" s="15" t="s">
        <v>8221</v>
      </c>
      <c r="L942">
        <v>33</v>
      </c>
    </row>
    <row r="943" spans="1:12" ht="16" x14ac:dyDescent="0.2">
      <c r="A943">
        <v>941</v>
      </c>
      <c r="B943" s="3" t="s">
        <v>942</v>
      </c>
      <c r="C943" s="14" t="str">
        <f>IF(Raw_Data!F943="successful","successful","")</f>
        <v/>
      </c>
      <c r="D943" t="str">
        <f>IF(Raw_Data!F943="successful",Raw_Data!L943,"")</f>
        <v/>
      </c>
      <c r="E943" t="str">
        <f>IF(Raw_Data!F943="failed","failed","")</f>
        <v>failed</v>
      </c>
      <c r="F943">
        <f>IF(Raw_Data!F943="failed",Raw_Data!L943,"")</f>
        <v>31</v>
      </c>
      <c r="H943" s="11" t="s">
        <v>8219</v>
      </c>
      <c r="I943">
        <v>1780</v>
      </c>
      <c r="K943" s="15" t="s">
        <v>8221</v>
      </c>
      <c r="L943">
        <v>0</v>
      </c>
    </row>
    <row r="944" spans="1:12" ht="16" x14ac:dyDescent="0.2">
      <c r="A944">
        <v>942</v>
      </c>
      <c r="B944" s="3" t="s">
        <v>943</v>
      </c>
      <c r="C944" s="14" t="str">
        <f>IF(Raw_Data!F944="successful","successful","")</f>
        <v/>
      </c>
      <c r="D944" t="str">
        <f>IF(Raw_Data!F944="successful",Raw_Data!L944,"")</f>
        <v/>
      </c>
      <c r="E944" t="str">
        <f>IF(Raw_Data!F944="failed","failed","")</f>
        <v>failed</v>
      </c>
      <c r="F944">
        <f>IF(Raw_Data!F944="failed",Raw_Data!L944,"")</f>
        <v>16</v>
      </c>
      <c r="H944" s="11" t="s">
        <v>8219</v>
      </c>
      <c r="I944">
        <v>122</v>
      </c>
      <c r="K944" s="15" t="s">
        <v>8221</v>
      </c>
      <c r="L944">
        <v>4</v>
      </c>
    </row>
    <row r="945" spans="1:12" ht="16" x14ac:dyDescent="0.2">
      <c r="A945">
        <v>943</v>
      </c>
      <c r="B945" s="3" t="s">
        <v>944</v>
      </c>
      <c r="C945" s="14" t="str">
        <f>IF(Raw_Data!F945="successful","successful","")</f>
        <v/>
      </c>
      <c r="D945" t="str">
        <f>IF(Raw_Data!F945="successful",Raw_Data!L945,"")</f>
        <v/>
      </c>
      <c r="E945" t="str">
        <f>IF(Raw_Data!F945="failed","failed","")</f>
        <v>failed</v>
      </c>
      <c r="F945">
        <f>IF(Raw_Data!F945="failed",Raw_Data!L945,"")</f>
        <v>12</v>
      </c>
      <c r="H945" s="11" t="s">
        <v>8219</v>
      </c>
      <c r="I945">
        <v>95</v>
      </c>
      <c r="K945" s="15" t="s">
        <v>8221</v>
      </c>
      <c r="L945">
        <v>0</v>
      </c>
    </row>
    <row r="946" spans="1:12" ht="16" x14ac:dyDescent="0.2">
      <c r="A946">
        <v>944</v>
      </c>
      <c r="B946" s="3" t="s">
        <v>945</v>
      </c>
      <c r="C946" s="14" t="str">
        <f>IF(Raw_Data!F946="successful","successful","")</f>
        <v/>
      </c>
      <c r="D946" t="str">
        <f>IF(Raw_Data!F946="successful",Raw_Data!L946,"")</f>
        <v/>
      </c>
      <c r="E946" t="str">
        <f>IF(Raw_Data!F946="failed","failed","")</f>
        <v>failed</v>
      </c>
      <c r="F946">
        <f>IF(Raw_Data!F946="failed",Raw_Data!L946,"")</f>
        <v>96</v>
      </c>
      <c r="H946" s="11" t="s">
        <v>8219</v>
      </c>
      <c r="I946">
        <v>325</v>
      </c>
      <c r="K946" s="15" t="s">
        <v>8221</v>
      </c>
      <c r="L946">
        <v>11</v>
      </c>
    </row>
    <row r="947" spans="1:12" ht="16" x14ac:dyDescent="0.2">
      <c r="A947">
        <v>945</v>
      </c>
      <c r="B947" s="3" t="s">
        <v>946</v>
      </c>
      <c r="C947" s="14" t="str">
        <f>IF(Raw_Data!F947="successful","successful","")</f>
        <v/>
      </c>
      <c r="D947" t="str">
        <f>IF(Raw_Data!F947="successful",Raw_Data!L947,"")</f>
        <v/>
      </c>
      <c r="E947" t="str">
        <f>IF(Raw_Data!F947="failed","failed","")</f>
        <v>failed</v>
      </c>
      <c r="F947">
        <f>IF(Raw_Data!F947="failed",Raw_Data!L947,"")</f>
        <v>16</v>
      </c>
      <c r="H947" s="11" t="s">
        <v>8219</v>
      </c>
      <c r="I947">
        <v>353</v>
      </c>
      <c r="K947" s="15" t="s">
        <v>8221</v>
      </c>
      <c r="L947">
        <v>1</v>
      </c>
    </row>
    <row r="948" spans="1:12" ht="16" x14ac:dyDescent="0.2">
      <c r="A948">
        <v>946</v>
      </c>
      <c r="B948" s="3" t="s">
        <v>947</v>
      </c>
      <c r="C948" s="14" t="str">
        <f>IF(Raw_Data!F948="successful","successful","")</f>
        <v/>
      </c>
      <c r="D948" t="str">
        <f>IF(Raw_Data!F948="successful",Raw_Data!L948,"")</f>
        <v/>
      </c>
      <c r="E948" t="str">
        <f>IF(Raw_Data!F948="failed","failed","")</f>
        <v>failed</v>
      </c>
      <c r="F948">
        <f>IF(Raw_Data!F948="failed",Raw_Data!L948,"")</f>
        <v>5</v>
      </c>
      <c r="H948" s="11" t="s">
        <v>8219</v>
      </c>
      <c r="I948">
        <v>105</v>
      </c>
      <c r="K948" s="15" t="s">
        <v>8221</v>
      </c>
      <c r="L948">
        <v>5</v>
      </c>
    </row>
    <row r="949" spans="1:12" ht="16" x14ac:dyDescent="0.2">
      <c r="A949">
        <v>947</v>
      </c>
      <c r="B949" s="3" t="s">
        <v>948</v>
      </c>
      <c r="C949" s="14" t="str">
        <f>IF(Raw_Data!F949="successful","successful","")</f>
        <v/>
      </c>
      <c r="D949" t="str">
        <f>IF(Raw_Data!F949="successful",Raw_Data!L949,"")</f>
        <v/>
      </c>
      <c r="E949" t="str">
        <f>IF(Raw_Data!F949="failed","failed","")</f>
        <v>failed</v>
      </c>
      <c r="F949">
        <f>IF(Raw_Data!F949="failed",Raw_Data!L949,"")</f>
        <v>0</v>
      </c>
      <c r="H949" s="11" t="s">
        <v>8219</v>
      </c>
      <c r="I949">
        <v>729</v>
      </c>
      <c r="K949" s="15" t="s">
        <v>8221</v>
      </c>
      <c r="L949">
        <v>0</v>
      </c>
    </row>
    <row r="950" spans="1:12" ht="16" x14ac:dyDescent="0.2">
      <c r="A950">
        <v>948</v>
      </c>
      <c r="B950" s="3" t="s">
        <v>949</v>
      </c>
      <c r="C950" s="14" t="str">
        <f>IF(Raw_Data!F950="successful","successful","")</f>
        <v/>
      </c>
      <c r="D950" t="str">
        <f>IF(Raw_Data!F950="successful",Raw_Data!L950,"")</f>
        <v/>
      </c>
      <c r="E950" t="str">
        <f>IF(Raw_Data!F950="failed","failed","")</f>
        <v>failed</v>
      </c>
      <c r="F950">
        <f>IF(Raw_Data!F950="failed",Raw_Data!L950,"")</f>
        <v>8</v>
      </c>
      <c r="H950" s="11" t="s">
        <v>8219</v>
      </c>
      <c r="I950">
        <v>454</v>
      </c>
      <c r="K950" s="15" t="s">
        <v>8221</v>
      </c>
      <c r="L950">
        <v>1</v>
      </c>
    </row>
    <row r="951" spans="1:12" ht="16" x14ac:dyDescent="0.2">
      <c r="A951">
        <v>949</v>
      </c>
      <c r="B951" s="3" t="s">
        <v>950</v>
      </c>
      <c r="C951" s="14" t="str">
        <f>IF(Raw_Data!F951="successful","successful","")</f>
        <v/>
      </c>
      <c r="D951" t="str">
        <f>IF(Raw_Data!F951="successful",Raw_Data!L951,"")</f>
        <v/>
      </c>
      <c r="E951" t="str">
        <f>IF(Raw_Data!F951="failed","failed","")</f>
        <v>failed</v>
      </c>
      <c r="F951">
        <f>IF(Raw_Data!F951="failed",Raw_Data!L951,"")</f>
        <v>7</v>
      </c>
      <c r="H951" s="11" t="s">
        <v>8219</v>
      </c>
      <c r="I951">
        <v>539</v>
      </c>
      <c r="K951" s="15" t="s">
        <v>8221</v>
      </c>
      <c r="L951">
        <v>1</v>
      </c>
    </row>
    <row r="952" spans="1:12" ht="16" x14ac:dyDescent="0.2">
      <c r="A952">
        <v>950</v>
      </c>
      <c r="B952" s="3" t="s">
        <v>951</v>
      </c>
      <c r="C952" s="14" t="str">
        <f>IF(Raw_Data!F952="successful","successful","")</f>
        <v/>
      </c>
      <c r="D952" t="str">
        <f>IF(Raw_Data!F952="successful",Raw_Data!L952,"")</f>
        <v/>
      </c>
      <c r="E952" t="str">
        <f>IF(Raw_Data!F952="failed","failed","")</f>
        <v>failed</v>
      </c>
      <c r="F952">
        <f>IF(Raw_Data!F952="failed",Raw_Data!L952,"")</f>
        <v>24</v>
      </c>
      <c r="H952" s="11" t="s">
        <v>8219</v>
      </c>
      <c r="I952">
        <v>79</v>
      </c>
      <c r="K952" s="15" t="s">
        <v>8221</v>
      </c>
      <c r="L952">
        <v>6</v>
      </c>
    </row>
    <row r="953" spans="1:12" ht="16" x14ac:dyDescent="0.2">
      <c r="A953">
        <v>951</v>
      </c>
      <c r="B953" s="3" t="s">
        <v>952</v>
      </c>
      <c r="C953" s="14" t="str">
        <f>IF(Raw_Data!F953="successful","successful","")</f>
        <v/>
      </c>
      <c r="D953" t="str">
        <f>IF(Raw_Data!F953="successful",Raw_Data!L953,"")</f>
        <v/>
      </c>
      <c r="E953" t="str">
        <f>IF(Raw_Data!F953="failed","failed","")</f>
        <v>failed</v>
      </c>
      <c r="F953">
        <f>IF(Raw_Data!F953="failed",Raw_Data!L953,"")</f>
        <v>121</v>
      </c>
      <c r="H953" s="11" t="s">
        <v>8219</v>
      </c>
      <c r="I953">
        <v>94</v>
      </c>
      <c r="K953" s="15" t="s">
        <v>8221</v>
      </c>
      <c r="L953">
        <v>8</v>
      </c>
    </row>
    <row r="954" spans="1:12" ht="16" x14ac:dyDescent="0.2">
      <c r="A954">
        <v>952</v>
      </c>
      <c r="B954" s="3" t="s">
        <v>953</v>
      </c>
      <c r="C954" s="14" t="str">
        <f>IF(Raw_Data!F954="successful","successful","")</f>
        <v/>
      </c>
      <c r="D954" t="str">
        <f>IF(Raw_Data!F954="successful",Raw_Data!L954,"")</f>
        <v/>
      </c>
      <c r="E954" t="str">
        <f>IF(Raw_Data!F954="failed","failed","")</f>
        <v>failed</v>
      </c>
      <c r="F954">
        <f>IF(Raw_Data!F954="failed",Raw_Data!L954,"")</f>
        <v>196</v>
      </c>
      <c r="H954" s="11" t="s">
        <v>8219</v>
      </c>
      <c r="I954">
        <v>625</v>
      </c>
      <c r="K954" s="15" t="s">
        <v>8221</v>
      </c>
      <c r="L954">
        <v>1</v>
      </c>
    </row>
    <row r="955" spans="1:12" ht="16" x14ac:dyDescent="0.2">
      <c r="A955">
        <v>953</v>
      </c>
      <c r="B955" s="3" t="s">
        <v>954</v>
      </c>
      <c r="C955" s="14" t="str">
        <f>IF(Raw_Data!F955="successful","successful","")</f>
        <v/>
      </c>
      <c r="D955" t="str">
        <f>IF(Raw_Data!F955="successful",Raw_Data!L955,"")</f>
        <v/>
      </c>
      <c r="E955" t="str">
        <f>IF(Raw_Data!F955="failed","failed","")</f>
        <v>failed</v>
      </c>
      <c r="F955">
        <f>IF(Raw_Data!F955="failed",Raw_Data!L955,"")</f>
        <v>5</v>
      </c>
      <c r="H955" s="11" t="s">
        <v>8219</v>
      </c>
      <c r="I955">
        <v>508</v>
      </c>
      <c r="K955" s="15" t="s">
        <v>8221</v>
      </c>
      <c r="L955">
        <v>0</v>
      </c>
    </row>
    <row r="956" spans="1:12" ht="16" x14ac:dyDescent="0.2">
      <c r="A956">
        <v>954</v>
      </c>
      <c r="B956" s="3" t="s">
        <v>955</v>
      </c>
      <c r="C956" s="14" t="str">
        <f>IF(Raw_Data!F956="successful","successful","")</f>
        <v/>
      </c>
      <c r="D956" t="str">
        <f>IF(Raw_Data!F956="successful",Raw_Data!L956,"")</f>
        <v/>
      </c>
      <c r="E956" t="str">
        <f>IF(Raw_Data!F956="failed","failed","")</f>
        <v>failed</v>
      </c>
      <c r="F956">
        <f>IF(Raw_Data!F956="failed",Raw_Data!L956,"")</f>
        <v>73</v>
      </c>
      <c r="H956" s="11" t="s">
        <v>8219</v>
      </c>
      <c r="I956">
        <v>531</v>
      </c>
      <c r="K956" s="15" t="s">
        <v>8221</v>
      </c>
      <c r="L956">
        <v>2</v>
      </c>
    </row>
    <row r="957" spans="1:12" ht="16" x14ac:dyDescent="0.2">
      <c r="A957">
        <v>955</v>
      </c>
      <c r="B957" s="3" t="s">
        <v>956</v>
      </c>
      <c r="C957" s="14" t="str">
        <f>IF(Raw_Data!F957="successful","successful","")</f>
        <v/>
      </c>
      <c r="D957" t="str">
        <f>IF(Raw_Data!F957="successful",Raw_Data!L957,"")</f>
        <v/>
      </c>
      <c r="E957" t="str">
        <f>IF(Raw_Data!F957="failed","failed","")</f>
        <v>failed</v>
      </c>
      <c r="F957">
        <f>IF(Raw_Data!F957="failed",Raw_Data!L957,"")</f>
        <v>93</v>
      </c>
      <c r="H957" s="11" t="s">
        <v>8219</v>
      </c>
      <c r="I957">
        <v>158</v>
      </c>
      <c r="K957" s="15" t="s">
        <v>8221</v>
      </c>
      <c r="L957">
        <v>1</v>
      </c>
    </row>
    <row r="958" spans="1:12" ht="16" x14ac:dyDescent="0.2">
      <c r="A958">
        <v>956</v>
      </c>
      <c r="B958" s="3" t="s">
        <v>957</v>
      </c>
      <c r="C958" s="14" t="str">
        <f>IF(Raw_Data!F958="successful","successful","")</f>
        <v/>
      </c>
      <c r="D958" t="str">
        <f>IF(Raw_Data!F958="successful",Raw_Data!L958,"")</f>
        <v/>
      </c>
      <c r="E958" t="str">
        <f>IF(Raw_Data!F958="failed","failed","")</f>
        <v>failed</v>
      </c>
      <c r="F958">
        <f>IF(Raw_Data!F958="failed",Raw_Data!L958,"")</f>
        <v>17</v>
      </c>
      <c r="H958" s="11" t="s">
        <v>8219</v>
      </c>
      <c r="I958">
        <v>508</v>
      </c>
      <c r="K958" s="15" t="s">
        <v>8221</v>
      </c>
      <c r="L958">
        <v>0</v>
      </c>
    </row>
    <row r="959" spans="1:12" ht="16" x14ac:dyDescent="0.2">
      <c r="A959">
        <v>957</v>
      </c>
      <c r="B959" s="3" t="s">
        <v>958</v>
      </c>
      <c r="C959" s="14" t="str">
        <f>IF(Raw_Data!F959="successful","successful","")</f>
        <v/>
      </c>
      <c r="D959" t="str">
        <f>IF(Raw_Data!F959="successful",Raw_Data!L959,"")</f>
        <v/>
      </c>
      <c r="E959" t="str">
        <f>IF(Raw_Data!F959="failed","failed","")</f>
        <v>failed</v>
      </c>
      <c r="F959">
        <f>IF(Raw_Data!F959="failed",Raw_Data!L959,"")</f>
        <v>7</v>
      </c>
      <c r="H959" s="11" t="s">
        <v>8219</v>
      </c>
      <c r="I959">
        <v>644</v>
      </c>
      <c r="K959" s="15" t="s">
        <v>8221</v>
      </c>
      <c r="L959">
        <v>1</v>
      </c>
    </row>
    <row r="960" spans="1:12" ht="16" x14ac:dyDescent="0.2">
      <c r="A960">
        <v>958</v>
      </c>
      <c r="B960" s="3" t="s">
        <v>959</v>
      </c>
      <c r="C960" s="14" t="str">
        <f>IF(Raw_Data!F960="successful","successful","")</f>
        <v/>
      </c>
      <c r="D960" t="str">
        <f>IF(Raw_Data!F960="successful",Raw_Data!L960,"")</f>
        <v/>
      </c>
      <c r="E960" t="str">
        <f>IF(Raw_Data!F960="failed","failed","")</f>
        <v>failed</v>
      </c>
      <c r="F960">
        <f>IF(Raw_Data!F960="failed",Raw_Data!L960,"")</f>
        <v>17</v>
      </c>
      <c r="H960" s="11" t="s">
        <v>8219</v>
      </c>
      <c r="I960">
        <v>848</v>
      </c>
      <c r="K960" s="15" t="s">
        <v>8221</v>
      </c>
      <c r="L960">
        <v>19</v>
      </c>
    </row>
    <row r="961" spans="1:12" ht="16" x14ac:dyDescent="0.2">
      <c r="A961">
        <v>959</v>
      </c>
      <c r="B961" s="3" t="s">
        <v>960</v>
      </c>
      <c r="C961" s="14" t="str">
        <f>IF(Raw_Data!F961="successful","successful","")</f>
        <v/>
      </c>
      <c r="D961" t="str">
        <f>IF(Raw_Data!F961="successful",Raw_Data!L961,"")</f>
        <v/>
      </c>
      <c r="E961" t="str">
        <f>IF(Raw_Data!F961="failed","failed","")</f>
        <v>failed</v>
      </c>
      <c r="F961">
        <f>IF(Raw_Data!F961="failed",Raw_Data!L961,"")</f>
        <v>171</v>
      </c>
      <c r="H961" s="11" t="s">
        <v>8219</v>
      </c>
      <c r="I961">
        <v>429</v>
      </c>
      <c r="K961" s="15" t="s">
        <v>8221</v>
      </c>
      <c r="L961">
        <v>27</v>
      </c>
    </row>
    <row r="962" spans="1:12" ht="16" x14ac:dyDescent="0.2">
      <c r="A962">
        <v>960</v>
      </c>
      <c r="B962" s="3" t="s">
        <v>961</v>
      </c>
      <c r="C962" s="14" t="str">
        <f>IF(Raw_Data!F962="successful","successful","")</f>
        <v/>
      </c>
      <c r="D962" t="str">
        <f>IF(Raw_Data!F962="successful",Raw_Data!L962,"")</f>
        <v/>
      </c>
      <c r="E962" t="str">
        <f>IF(Raw_Data!F962="failed","failed","")</f>
        <v>failed</v>
      </c>
      <c r="F962">
        <f>IF(Raw_Data!F962="failed",Raw_Data!L962,"")</f>
        <v>188</v>
      </c>
      <c r="H962" s="11" t="s">
        <v>8219</v>
      </c>
      <c r="I962">
        <v>204</v>
      </c>
      <c r="K962" s="15" t="s">
        <v>8221</v>
      </c>
      <c r="L962">
        <v>7</v>
      </c>
    </row>
    <row r="963" spans="1:12" ht="16" x14ac:dyDescent="0.2">
      <c r="A963">
        <v>961</v>
      </c>
      <c r="B963" s="3" t="s">
        <v>962</v>
      </c>
      <c r="C963" s="14" t="str">
        <f>IF(Raw_Data!F963="successful","successful","")</f>
        <v/>
      </c>
      <c r="D963" t="str">
        <f>IF(Raw_Data!F963="successful",Raw_Data!L963,"")</f>
        <v/>
      </c>
      <c r="E963" t="str">
        <f>IF(Raw_Data!F963="failed","failed","")</f>
        <v>failed</v>
      </c>
      <c r="F963">
        <f>IF(Raw_Data!F963="failed",Raw_Data!L963,"")</f>
        <v>110</v>
      </c>
      <c r="H963" s="11" t="s">
        <v>8219</v>
      </c>
      <c r="I963">
        <v>379</v>
      </c>
      <c r="K963" s="15" t="s">
        <v>8221</v>
      </c>
      <c r="L963">
        <v>14</v>
      </c>
    </row>
    <row r="964" spans="1:12" ht="16" x14ac:dyDescent="0.2">
      <c r="A964">
        <v>962</v>
      </c>
      <c r="B964" s="3" t="s">
        <v>963</v>
      </c>
      <c r="C964" s="14" t="str">
        <f>IF(Raw_Data!F964="successful","successful","")</f>
        <v/>
      </c>
      <c r="D964" t="str">
        <f>IF(Raw_Data!F964="successful",Raw_Data!L964,"")</f>
        <v/>
      </c>
      <c r="E964" t="str">
        <f>IF(Raw_Data!F964="failed","failed","")</f>
        <v>failed</v>
      </c>
      <c r="F964">
        <f>IF(Raw_Data!F964="failed",Raw_Data!L964,"")</f>
        <v>37</v>
      </c>
      <c r="H964" s="11" t="s">
        <v>8219</v>
      </c>
      <c r="I964">
        <v>271</v>
      </c>
      <c r="K964" s="15" t="s">
        <v>8221</v>
      </c>
      <c r="L964">
        <v>5</v>
      </c>
    </row>
    <row r="965" spans="1:12" ht="16" x14ac:dyDescent="0.2">
      <c r="A965">
        <v>963</v>
      </c>
      <c r="B965" s="3" t="s">
        <v>964</v>
      </c>
      <c r="C965" s="14" t="str">
        <f>IF(Raw_Data!F965="successful","successful","")</f>
        <v/>
      </c>
      <c r="D965" t="str">
        <f>IF(Raw_Data!F965="successful",Raw_Data!L965,"")</f>
        <v/>
      </c>
      <c r="E965" t="str">
        <f>IF(Raw_Data!F965="failed","failed","")</f>
        <v>failed</v>
      </c>
      <c r="F965">
        <f>IF(Raw_Data!F965="failed",Raw_Data!L965,"")</f>
        <v>9</v>
      </c>
      <c r="H965" s="11" t="s">
        <v>8219</v>
      </c>
      <c r="I965">
        <v>120</v>
      </c>
      <c r="K965" s="15" t="s">
        <v>8221</v>
      </c>
      <c r="L965">
        <v>30</v>
      </c>
    </row>
    <row r="966" spans="1:12" ht="16" x14ac:dyDescent="0.2">
      <c r="A966">
        <v>964</v>
      </c>
      <c r="B966" s="3" t="s">
        <v>965</v>
      </c>
      <c r="C966" s="14" t="str">
        <f>IF(Raw_Data!F966="successful","successful","")</f>
        <v/>
      </c>
      <c r="D966" t="str">
        <f>IF(Raw_Data!F966="successful",Raw_Data!L966,"")</f>
        <v/>
      </c>
      <c r="E966" t="str">
        <f>IF(Raw_Data!F966="failed","failed","")</f>
        <v>failed</v>
      </c>
      <c r="F966">
        <f>IF(Raw_Data!F966="failed",Raw_Data!L966,"")</f>
        <v>29</v>
      </c>
      <c r="H966" s="11" t="s">
        <v>8219</v>
      </c>
      <c r="I966">
        <v>140</v>
      </c>
      <c r="K966" s="15" t="s">
        <v>8221</v>
      </c>
      <c r="L966">
        <v>1</v>
      </c>
    </row>
    <row r="967" spans="1:12" ht="16" x14ac:dyDescent="0.2">
      <c r="A967">
        <v>965</v>
      </c>
      <c r="B967" s="3" t="s">
        <v>966</v>
      </c>
      <c r="C967" s="14" t="str">
        <f>IF(Raw_Data!F967="successful","successful","")</f>
        <v/>
      </c>
      <c r="D967" t="str">
        <f>IF(Raw_Data!F967="successful",Raw_Data!L967,"")</f>
        <v/>
      </c>
      <c r="E967" t="str">
        <f>IF(Raw_Data!F967="failed","failed","")</f>
        <v>failed</v>
      </c>
      <c r="F967">
        <f>IF(Raw_Data!F967="failed",Raw_Data!L967,"")</f>
        <v>6</v>
      </c>
      <c r="H967" s="11" t="s">
        <v>8219</v>
      </c>
      <c r="I967">
        <v>193</v>
      </c>
      <c r="K967" s="15" t="s">
        <v>8221</v>
      </c>
      <c r="L967">
        <v>0</v>
      </c>
    </row>
    <row r="968" spans="1:12" ht="16" x14ac:dyDescent="0.2">
      <c r="A968">
        <v>966</v>
      </c>
      <c r="B968" s="3" t="s">
        <v>967</v>
      </c>
      <c r="C968" s="14" t="str">
        <f>IF(Raw_Data!F968="successful","successful","")</f>
        <v/>
      </c>
      <c r="D968" t="str">
        <f>IF(Raw_Data!F968="successful",Raw_Data!L968,"")</f>
        <v/>
      </c>
      <c r="E968" t="str">
        <f>IF(Raw_Data!F968="failed","failed","")</f>
        <v>failed</v>
      </c>
      <c r="F968">
        <f>IF(Raw_Data!F968="failed",Raw_Data!L968,"")</f>
        <v>30</v>
      </c>
      <c r="H968" s="11" t="s">
        <v>8219</v>
      </c>
      <c r="I968">
        <v>180</v>
      </c>
      <c r="K968" s="15" t="s">
        <v>8221</v>
      </c>
      <c r="L968">
        <v>60</v>
      </c>
    </row>
    <row r="969" spans="1:12" ht="16" x14ac:dyDescent="0.2">
      <c r="A969">
        <v>967</v>
      </c>
      <c r="B969" s="3" t="s">
        <v>968</v>
      </c>
      <c r="C969" s="14" t="str">
        <f>IF(Raw_Data!F969="successful","successful","")</f>
        <v/>
      </c>
      <c r="D969" t="str">
        <f>IF(Raw_Data!F969="successful",Raw_Data!L969,"")</f>
        <v/>
      </c>
      <c r="E969" t="str">
        <f>IF(Raw_Data!F969="failed","failed","")</f>
        <v>failed</v>
      </c>
      <c r="F969">
        <f>IF(Raw_Data!F969="failed",Raw_Data!L969,"")</f>
        <v>81</v>
      </c>
      <c r="H969" s="11" t="s">
        <v>8219</v>
      </c>
      <c r="I969">
        <v>263</v>
      </c>
      <c r="K969" s="15" t="s">
        <v>8221</v>
      </c>
      <c r="L969">
        <v>84</v>
      </c>
    </row>
    <row r="970" spans="1:12" ht="16" x14ac:dyDescent="0.2">
      <c r="A970">
        <v>968</v>
      </c>
      <c r="B970" s="3" t="s">
        <v>969</v>
      </c>
      <c r="C970" s="14" t="str">
        <f>IF(Raw_Data!F970="successful","successful","")</f>
        <v/>
      </c>
      <c r="D970" t="str">
        <f>IF(Raw_Data!F970="successful",Raw_Data!L970,"")</f>
        <v/>
      </c>
      <c r="E970" t="str">
        <f>IF(Raw_Data!F970="failed","failed","")</f>
        <v>failed</v>
      </c>
      <c r="F970">
        <f>IF(Raw_Data!F970="failed",Raw_Data!L970,"")</f>
        <v>4</v>
      </c>
      <c r="H970" s="11" t="s">
        <v>8219</v>
      </c>
      <c r="I970">
        <v>217</v>
      </c>
      <c r="K970" s="15" t="s">
        <v>8221</v>
      </c>
      <c r="L970">
        <v>47</v>
      </c>
    </row>
    <row r="971" spans="1:12" ht="16" x14ac:dyDescent="0.2">
      <c r="A971">
        <v>969</v>
      </c>
      <c r="B971" s="3" t="s">
        <v>970</v>
      </c>
      <c r="C971" s="14" t="str">
        <f>IF(Raw_Data!F971="successful","successful","")</f>
        <v/>
      </c>
      <c r="D971" t="str">
        <f>IF(Raw_Data!F971="successful",Raw_Data!L971,"")</f>
        <v/>
      </c>
      <c r="E971" t="str">
        <f>IF(Raw_Data!F971="failed","failed","")</f>
        <v>failed</v>
      </c>
      <c r="F971">
        <f>IF(Raw_Data!F971="failed",Raw_Data!L971,"")</f>
        <v>11</v>
      </c>
      <c r="H971" s="11" t="s">
        <v>8219</v>
      </c>
      <c r="I971">
        <v>443</v>
      </c>
      <c r="K971" s="15" t="s">
        <v>8221</v>
      </c>
      <c r="L971">
        <v>66</v>
      </c>
    </row>
    <row r="972" spans="1:12" ht="16" x14ac:dyDescent="0.2">
      <c r="A972">
        <v>970</v>
      </c>
      <c r="B972" s="3" t="s">
        <v>971</v>
      </c>
      <c r="C972" s="14" t="str">
        <f>IF(Raw_Data!F972="successful","successful","")</f>
        <v/>
      </c>
      <c r="D972" t="str">
        <f>IF(Raw_Data!F972="successful",Raw_Data!L972,"")</f>
        <v/>
      </c>
      <c r="E972" t="str">
        <f>IF(Raw_Data!F972="failed","failed","")</f>
        <v>failed</v>
      </c>
      <c r="F972">
        <f>IF(Raw_Data!F972="failed",Raw_Data!L972,"")</f>
        <v>14</v>
      </c>
      <c r="H972" s="11" t="s">
        <v>8219</v>
      </c>
      <c r="I972">
        <v>1373</v>
      </c>
      <c r="K972" s="15" t="s">
        <v>8221</v>
      </c>
      <c r="L972">
        <v>171</v>
      </c>
    </row>
    <row r="973" spans="1:12" ht="16" x14ac:dyDescent="0.2">
      <c r="A973">
        <v>971</v>
      </c>
      <c r="B973" s="3" t="s">
        <v>972</v>
      </c>
      <c r="C973" s="14" t="str">
        <f>IF(Raw_Data!F973="successful","successful","")</f>
        <v/>
      </c>
      <c r="D973" t="str">
        <f>IF(Raw_Data!F973="successful",Raw_Data!L973,"")</f>
        <v/>
      </c>
      <c r="E973" t="str">
        <f>IF(Raw_Data!F973="failed","failed","")</f>
        <v>failed</v>
      </c>
      <c r="F973">
        <f>IF(Raw_Data!F973="failed",Raw_Data!L973,"")</f>
        <v>5</v>
      </c>
      <c r="H973" s="11" t="s">
        <v>8219</v>
      </c>
      <c r="I973">
        <v>742</v>
      </c>
      <c r="K973" s="15" t="s">
        <v>8221</v>
      </c>
      <c r="L973">
        <v>29</v>
      </c>
    </row>
    <row r="974" spans="1:12" ht="16" x14ac:dyDescent="0.2">
      <c r="A974">
        <v>972</v>
      </c>
      <c r="B974" s="3" t="s">
        <v>973</v>
      </c>
      <c r="C974" s="14" t="str">
        <f>IF(Raw_Data!F974="successful","successful","")</f>
        <v/>
      </c>
      <c r="D974" t="str">
        <f>IF(Raw_Data!F974="successful",Raw_Data!L974,"")</f>
        <v/>
      </c>
      <c r="E974" t="str">
        <f>IF(Raw_Data!F974="failed","failed","")</f>
        <v>failed</v>
      </c>
      <c r="F974">
        <f>IF(Raw_Data!F974="failed",Raw_Data!L974,"")</f>
        <v>45</v>
      </c>
      <c r="H974" s="11" t="s">
        <v>8219</v>
      </c>
      <c r="I974">
        <v>170</v>
      </c>
      <c r="K974" s="15" t="s">
        <v>8221</v>
      </c>
      <c r="L974">
        <v>9</v>
      </c>
    </row>
    <row r="975" spans="1:12" ht="16" x14ac:dyDescent="0.2">
      <c r="A975">
        <v>973</v>
      </c>
      <c r="B975" s="3" t="s">
        <v>974</v>
      </c>
      <c r="C975" s="14" t="str">
        <f>IF(Raw_Data!F975="successful","successful","")</f>
        <v/>
      </c>
      <c r="D975" t="str">
        <f>IF(Raw_Data!F975="successful",Raw_Data!L975,"")</f>
        <v/>
      </c>
      <c r="E975" t="str">
        <f>IF(Raw_Data!F975="failed","failed","")</f>
        <v>failed</v>
      </c>
      <c r="F975">
        <f>IF(Raw_Data!F975="failed",Raw_Data!L975,"")</f>
        <v>8</v>
      </c>
      <c r="H975" s="11" t="s">
        <v>8219</v>
      </c>
      <c r="I975">
        <v>242</v>
      </c>
      <c r="K975" s="15" t="s">
        <v>8221</v>
      </c>
      <c r="L975">
        <v>27</v>
      </c>
    </row>
    <row r="976" spans="1:12" ht="16" x14ac:dyDescent="0.2">
      <c r="A976">
        <v>974</v>
      </c>
      <c r="B976" s="3" t="s">
        <v>975</v>
      </c>
      <c r="C976" s="14" t="str">
        <f>IF(Raw_Data!F976="successful","successful","")</f>
        <v/>
      </c>
      <c r="D976" t="str">
        <f>IF(Raw_Data!F976="successful",Raw_Data!L976,"")</f>
        <v/>
      </c>
      <c r="E976" t="str">
        <f>IF(Raw_Data!F976="failed","failed","")</f>
        <v>failed</v>
      </c>
      <c r="F976">
        <f>IF(Raw_Data!F976="failed",Raw_Data!L976,"")</f>
        <v>3</v>
      </c>
      <c r="H976" s="11" t="s">
        <v>8219</v>
      </c>
      <c r="I976">
        <v>541</v>
      </c>
      <c r="K976" s="15" t="s">
        <v>8221</v>
      </c>
      <c r="L976">
        <v>2</v>
      </c>
    </row>
    <row r="977" spans="1:12" ht="16" x14ac:dyDescent="0.2">
      <c r="A977">
        <v>975</v>
      </c>
      <c r="B977" s="3" t="s">
        <v>976</v>
      </c>
      <c r="C977" s="14" t="str">
        <f>IF(Raw_Data!F977="successful","successful","")</f>
        <v/>
      </c>
      <c r="D977" t="str">
        <f>IF(Raw_Data!F977="successful",Raw_Data!L977,"")</f>
        <v/>
      </c>
      <c r="E977" t="str">
        <f>IF(Raw_Data!F977="failed","failed","")</f>
        <v>failed</v>
      </c>
      <c r="F977">
        <f>IF(Raw_Data!F977="failed",Raw_Data!L977,"")</f>
        <v>24</v>
      </c>
      <c r="H977" s="11" t="s">
        <v>8219</v>
      </c>
      <c r="I977">
        <v>121</v>
      </c>
      <c r="K977" s="15" t="s">
        <v>8221</v>
      </c>
      <c r="L977">
        <v>3</v>
      </c>
    </row>
    <row r="978" spans="1:12" ht="16" x14ac:dyDescent="0.2">
      <c r="A978">
        <v>976</v>
      </c>
      <c r="B978" s="3" t="s">
        <v>977</v>
      </c>
      <c r="C978" s="14" t="str">
        <f>IF(Raw_Data!F978="successful","successful","")</f>
        <v/>
      </c>
      <c r="D978" t="str">
        <f>IF(Raw_Data!F978="successful",Raw_Data!L978,"")</f>
        <v/>
      </c>
      <c r="E978" t="str">
        <f>IF(Raw_Data!F978="failed","failed","")</f>
        <v>failed</v>
      </c>
      <c r="F978">
        <f>IF(Raw_Data!F978="failed",Raw_Data!L978,"")</f>
        <v>18</v>
      </c>
      <c r="H978" s="11" t="s">
        <v>8219</v>
      </c>
      <c r="I978">
        <v>621</v>
      </c>
      <c r="K978" s="15" t="s">
        <v>8221</v>
      </c>
      <c r="L978">
        <v>4</v>
      </c>
    </row>
    <row r="979" spans="1:12" ht="16" x14ac:dyDescent="0.2">
      <c r="A979">
        <v>977</v>
      </c>
      <c r="B979" s="3" t="s">
        <v>978</v>
      </c>
      <c r="C979" s="14" t="str">
        <f>IF(Raw_Data!F979="successful","successful","")</f>
        <v/>
      </c>
      <c r="D979" t="str">
        <f>IF(Raw_Data!F979="successful",Raw_Data!L979,"")</f>
        <v/>
      </c>
      <c r="E979" t="str">
        <f>IF(Raw_Data!F979="failed","failed","")</f>
        <v>failed</v>
      </c>
      <c r="F979">
        <f>IF(Raw_Data!F979="failed",Raw_Data!L979,"")</f>
        <v>12</v>
      </c>
      <c r="H979" s="11" t="s">
        <v>8219</v>
      </c>
      <c r="I979">
        <v>101</v>
      </c>
      <c r="K979" s="15" t="s">
        <v>8221</v>
      </c>
      <c r="L979">
        <v>2</v>
      </c>
    </row>
    <row r="980" spans="1:12" ht="16" x14ac:dyDescent="0.2">
      <c r="A980">
        <v>978</v>
      </c>
      <c r="B980" s="3" t="s">
        <v>979</v>
      </c>
      <c r="C980" s="14" t="str">
        <f>IF(Raw_Data!F980="successful","successful","")</f>
        <v/>
      </c>
      <c r="D980" t="str">
        <f>IF(Raw_Data!F980="successful",Raw_Data!L980,"")</f>
        <v/>
      </c>
      <c r="E980" t="str">
        <f>IF(Raw_Data!F980="failed","failed","")</f>
        <v>failed</v>
      </c>
      <c r="F980">
        <f>IF(Raw_Data!F980="failed",Raw_Data!L980,"")</f>
        <v>123</v>
      </c>
      <c r="H980" s="11" t="s">
        <v>8219</v>
      </c>
      <c r="I980">
        <v>554</v>
      </c>
      <c r="K980" s="15" t="s">
        <v>8221</v>
      </c>
      <c r="L980">
        <v>20</v>
      </c>
    </row>
    <row r="981" spans="1:12" ht="16" x14ac:dyDescent="0.2">
      <c r="A981">
        <v>979</v>
      </c>
      <c r="B981" s="3" t="s">
        <v>980</v>
      </c>
      <c r="C981" s="14" t="str">
        <f>IF(Raw_Data!F981="successful","successful","")</f>
        <v/>
      </c>
      <c r="D981" t="str">
        <f>IF(Raw_Data!F981="successful",Raw_Data!L981,"")</f>
        <v/>
      </c>
      <c r="E981" t="str">
        <f>IF(Raw_Data!F981="failed","failed","")</f>
        <v>failed</v>
      </c>
      <c r="F981">
        <f>IF(Raw_Data!F981="failed",Raw_Data!L981,"")</f>
        <v>96</v>
      </c>
      <c r="H981" s="11" t="s">
        <v>8219</v>
      </c>
      <c r="I981">
        <v>666</v>
      </c>
      <c r="K981" s="15" t="s">
        <v>8221</v>
      </c>
      <c r="L981">
        <v>3</v>
      </c>
    </row>
    <row r="982" spans="1:12" ht="16" x14ac:dyDescent="0.2">
      <c r="A982">
        <v>980</v>
      </c>
      <c r="B982" s="3" t="s">
        <v>981</v>
      </c>
      <c r="C982" s="14" t="str">
        <f>IF(Raw_Data!F982="successful","successful","")</f>
        <v/>
      </c>
      <c r="D982" t="str">
        <f>IF(Raw_Data!F982="successful",Raw_Data!L982,"")</f>
        <v/>
      </c>
      <c r="E982" t="str">
        <f>IF(Raw_Data!F982="failed","failed","")</f>
        <v>failed</v>
      </c>
      <c r="F982">
        <f>IF(Raw_Data!F982="failed",Raw_Data!L982,"")</f>
        <v>31</v>
      </c>
      <c r="H982" s="11" t="s">
        <v>8219</v>
      </c>
      <c r="I982">
        <v>410</v>
      </c>
      <c r="K982" s="15" t="s">
        <v>8221</v>
      </c>
      <c r="L982">
        <v>4</v>
      </c>
    </row>
    <row r="983" spans="1:12" ht="16" x14ac:dyDescent="0.2">
      <c r="A983">
        <v>981</v>
      </c>
      <c r="B983" s="3" t="s">
        <v>982</v>
      </c>
      <c r="C983" s="14" t="str">
        <f>IF(Raw_Data!F983="successful","successful","")</f>
        <v/>
      </c>
      <c r="D983" t="str">
        <f>IF(Raw_Data!F983="successful",Raw_Data!L983,"")</f>
        <v/>
      </c>
      <c r="E983" t="str">
        <f>IF(Raw_Data!F983="failed","failed","")</f>
        <v>failed</v>
      </c>
      <c r="F983">
        <f>IF(Raw_Data!F983="failed",Raw_Data!L983,"")</f>
        <v>4</v>
      </c>
      <c r="H983" s="11" t="s">
        <v>8219</v>
      </c>
      <c r="I983">
        <v>375</v>
      </c>
      <c r="K983" s="15" t="s">
        <v>8221</v>
      </c>
      <c r="L983">
        <v>1</v>
      </c>
    </row>
    <row r="984" spans="1:12" ht="16" x14ac:dyDescent="0.2">
      <c r="A984">
        <v>982</v>
      </c>
      <c r="B984" s="3" t="s">
        <v>983</v>
      </c>
      <c r="C984" s="14" t="str">
        <f>IF(Raw_Data!F984="successful","successful","")</f>
        <v/>
      </c>
      <c r="D984" t="str">
        <f>IF(Raw_Data!F984="successful",Raw_Data!L984,"")</f>
        <v/>
      </c>
      <c r="E984" t="str">
        <f>IF(Raw_Data!F984="failed","failed","")</f>
        <v>failed</v>
      </c>
      <c r="F984">
        <f>IF(Raw_Data!F984="failed",Raw_Data!L984,"")</f>
        <v>3</v>
      </c>
      <c r="H984" s="11" t="s">
        <v>8219</v>
      </c>
      <c r="I984">
        <v>1364</v>
      </c>
      <c r="K984" s="15" t="s">
        <v>8221</v>
      </c>
      <c r="L984">
        <v>0</v>
      </c>
    </row>
    <row r="985" spans="1:12" ht="16" x14ac:dyDescent="0.2">
      <c r="A985">
        <v>983</v>
      </c>
      <c r="B985" s="3" t="s">
        <v>984</v>
      </c>
      <c r="C985" s="14" t="str">
        <f>IF(Raw_Data!F985="successful","successful","")</f>
        <v/>
      </c>
      <c r="D985" t="str">
        <f>IF(Raw_Data!F985="successful",Raw_Data!L985,"")</f>
        <v/>
      </c>
      <c r="E985" t="str">
        <f>IF(Raw_Data!F985="failed","failed","")</f>
        <v>failed</v>
      </c>
      <c r="F985">
        <f>IF(Raw_Data!F985="failed",Raw_Data!L985,"")</f>
        <v>179</v>
      </c>
      <c r="H985" s="11" t="s">
        <v>8219</v>
      </c>
      <c r="I985">
        <v>35</v>
      </c>
      <c r="K985" s="15" t="s">
        <v>8221</v>
      </c>
      <c r="L985">
        <v>0</v>
      </c>
    </row>
    <row r="986" spans="1:12" ht="16" x14ac:dyDescent="0.2">
      <c r="A986">
        <v>984</v>
      </c>
      <c r="B986" s="3" t="s">
        <v>985</v>
      </c>
      <c r="C986" s="14" t="str">
        <f>IF(Raw_Data!F986="successful","successful","")</f>
        <v/>
      </c>
      <c r="D986" t="str">
        <f>IF(Raw_Data!F986="successful",Raw_Data!L986,"")</f>
        <v/>
      </c>
      <c r="E986" t="str">
        <f>IF(Raw_Data!F986="failed","failed","")</f>
        <v>failed</v>
      </c>
      <c r="F986">
        <f>IF(Raw_Data!F986="failed",Raw_Data!L986,"")</f>
        <v>3</v>
      </c>
      <c r="H986" s="11" t="s">
        <v>8219</v>
      </c>
      <c r="I986">
        <v>203</v>
      </c>
      <c r="K986" s="15" t="s">
        <v>8221</v>
      </c>
      <c r="L986">
        <v>14</v>
      </c>
    </row>
    <row r="987" spans="1:12" ht="16" x14ac:dyDescent="0.2">
      <c r="A987">
        <v>985</v>
      </c>
      <c r="B987" s="3" t="s">
        <v>986</v>
      </c>
      <c r="C987" s="14" t="str">
        <f>IF(Raw_Data!F987="successful","successful","")</f>
        <v/>
      </c>
      <c r="D987" t="str">
        <f>IF(Raw_Data!F987="successful",Raw_Data!L987,"")</f>
        <v/>
      </c>
      <c r="E987" t="str">
        <f>IF(Raw_Data!F987="failed","failed","")</f>
        <v>failed</v>
      </c>
      <c r="F987">
        <f>IF(Raw_Data!F987="failed",Raw_Data!L987,"")</f>
        <v>23</v>
      </c>
      <c r="H987" s="11" t="s">
        <v>8219</v>
      </c>
      <c r="I987">
        <v>49</v>
      </c>
      <c r="K987" s="15" t="s">
        <v>8221</v>
      </c>
      <c r="L987">
        <v>1</v>
      </c>
    </row>
    <row r="988" spans="1:12" ht="16" x14ac:dyDescent="0.2">
      <c r="A988">
        <v>986</v>
      </c>
      <c r="B988" s="3" t="s">
        <v>987</v>
      </c>
      <c r="C988" s="14" t="str">
        <f>IF(Raw_Data!F988="successful","successful","")</f>
        <v/>
      </c>
      <c r="D988" t="str">
        <f>IF(Raw_Data!F988="successful",Raw_Data!L988,"")</f>
        <v/>
      </c>
      <c r="E988" t="str">
        <f>IF(Raw_Data!F988="failed","failed","")</f>
        <v>failed</v>
      </c>
      <c r="F988">
        <f>IF(Raw_Data!F988="failed",Raw_Data!L988,"")</f>
        <v>23</v>
      </c>
      <c r="H988" s="11" t="s">
        <v>8219</v>
      </c>
      <c r="I988">
        <v>5812</v>
      </c>
      <c r="K988" s="15" t="s">
        <v>8221</v>
      </c>
      <c r="L988">
        <v>118</v>
      </c>
    </row>
    <row r="989" spans="1:12" ht="16" x14ac:dyDescent="0.2">
      <c r="A989">
        <v>987</v>
      </c>
      <c r="B989" s="3" t="s">
        <v>988</v>
      </c>
      <c r="C989" s="14" t="str">
        <f>IF(Raw_Data!F989="successful","successful","")</f>
        <v/>
      </c>
      <c r="D989" t="str">
        <f>IF(Raw_Data!F989="successful",Raw_Data!L989,"")</f>
        <v/>
      </c>
      <c r="E989" t="str">
        <f>IF(Raw_Data!F989="failed","failed","")</f>
        <v>failed</v>
      </c>
      <c r="F989">
        <f>IF(Raw_Data!F989="failed",Raw_Data!L989,"")</f>
        <v>41</v>
      </c>
      <c r="H989" s="11" t="s">
        <v>8219</v>
      </c>
      <c r="I989">
        <v>1556</v>
      </c>
      <c r="K989" s="15" t="s">
        <v>8221</v>
      </c>
      <c r="L989">
        <v>2</v>
      </c>
    </row>
    <row r="990" spans="1:12" ht="16" x14ac:dyDescent="0.2">
      <c r="A990">
        <v>988</v>
      </c>
      <c r="B990" s="3" t="s">
        <v>989</v>
      </c>
      <c r="C990" s="14" t="str">
        <f>IF(Raw_Data!F990="successful","successful","")</f>
        <v/>
      </c>
      <c r="D990" t="str">
        <f>IF(Raw_Data!F990="successful",Raw_Data!L990,"")</f>
        <v/>
      </c>
      <c r="E990" t="str">
        <f>IF(Raw_Data!F990="failed","failed","")</f>
        <v>failed</v>
      </c>
      <c r="F990">
        <f>IF(Raw_Data!F990="failed",Raw_Data!L990,"")</f>
        <v>0</v>
      </c>
      <c r="H990" s="11" t="s">
        <v>8219</v>
      </c>
      <c r="I990">
        <v>65</v>
      </c>
      <c r="K990" s="15" t="s">
        <v>8221</v>
      </c>
      <c r="L990">
        <v>1</v>
      </c>
    </row>
    <row r="991" spans="1:12" ht="16" x14ac:dyDescent="0.2">
      <c r="A991">
        <v>989</v>
      </c>
      <c r="B991" s="3" t="s">
        <v>990</v>
      </c>
      <c r="C991" s="14" t="str">
        <f>IF(Raw_Data!F991="successful","successful","")</f>
        <v/>
      </c>
      <c r="D991" t="str">
        <f>IF(Raw_Data!F991="successful",Raw_Data!L991,"")</f>
        <v/>
      </c>
      <c r="E991" t="str">
        <f>IF(Raw_Data!F991="failed","failed","")</f>
        <v>failed</v>
      </c>
      <c r="F991">
        <f>IF(Raw_Data!F991="failed",Raw_Data!L991,"")</f>
        <v>32</v>
      </c>
      <c r="H991" s="11" t="s">
        <v>8219</v>
      </c>
      <c r="I991">
        <v>10</v>
      </c>
      <c r="K991" s="15" t="s">
        <v>8221</v>
      </c>
      <c r="L991">
        <v>3</v>
      </c>
    </row>
    <row r="992" spans="1:12" ht="16" x14ac:dyDescent="0.2">
      <c r="A992">
        <v>990</v>
      </c>
      <c r="B992" s="3" t="s">
        <v>991</v>
      </c>
      <c r="C992" s="14" t="str">
        <f>IF(Raw_Data!F992="successful","successful","")</f>
        <v/>
      </c>
      <c r="D992" t="str">
        <f>IF(Raw_Data!F992="successful",Raw_Data!L992,"")</f>
        <v/>
      </c>
      <c r="E992" t="str">
        <f>IF(Raw_Data!F992="failed","failed","")</f>
        <v>failed</v>
      </c>
      <c r="F992">
        <f>IF(Raw_Data!F992="failed",Raw_Data!L992,"")</f>
        <v>2</v>
      </c>
      <c r="H992" s="11" t="s">
        <v>8219</v>
      </c>
      <c r="I992">
        <v>76</v>
      </c>
      <c r="K992" s="15" t="s">
        <v>8221</v>
      </c>
      <c r="L992">
        <v>1</v>
      </c>
    </row>
    <row r="993" spans="1:12" ht="16" x14ac:dyDescent="0.2">
      <c r="A993">
        <v>991</v>
      </c>
      <c r="B993" s="3" t="s">
        <v>992</v>
      </c>
      <c r="C993" s="14" t="str">
        <f>IF(Raw_Data!F993="successful","successful","")</f>
        <v/>
      </c>
      <c r="D993" t="str">
        <f>IF(Raw_Data!F993="successful",Raw_Data!L993,"")</f>
        <v/>
      </c>
      <c r="E993" t="str">
        <f>IF(Raw_Data!F993="failed","failed","")</f>
        <v>failed</v>
      </c>
      <c r="F993">
        <f>IF(Raw_Data!F993="failed",Raw_Data!L993,"")</f>
        <v>7</v>
      </c>
      <c r="H993" s="11" t="s">
        <v>8219</v>
      </c>
      <c r="I993">
        <v>263</v>
      </c>
      <c r="K993" s="15" t="s">
        <v>8221</v>
      </c>
      <c r="L993">
        <v>3</v>
      </c>
    </row>
    <row r="994" spans="1:12" ht="16" x14ac:dyDescent="0.2">
      <c r="A994">
        <v>992</v>
      </c>
      <c r="B994" s="3" t="s">
        <v>993</v>
      </c>
      <c r="C994" s="14" t="str">
        <f>IF(Raw_Data!F994="successful","successful","")</f>
        <v/>
      </c>
      <c r="D994" t="str">
        <f>IF(Raw_Data!F994="successful",Raw_Data!L994,"")</f>
        <v/>
      </c>
      <c r="E994" t="str">
        <f>IF(Raw_Data!F994="failed","failed","")</f>
        <v>failed</v>
      </c>
      <c r="F994">
        <f>IF(Raw_Data!F994="failed",Raw_Data!L994,"")</f>
        <v>4</v>
      </c>
      <c r="H994" s="11" t="s">
        <v>8219</v>
      </c>
      <c r="I994">
        <v>1530</v>
      </c>
      <c r="K994" s="15" t="s">
        <v>8221</v>
      </c>
      <c r="L994">
        <v>38</v>
      </c>
    </row>
    <row r="995" spans="1:12" ht="16" x14ac:dyDescent="0.2">
      <c r="A995">
        <v>993</v>
      </c>
      <c r="B995" s="3" t="s">
        <v>994</v>
      </c>
      <c r="C995" s="14" t="str">
        <f>IF(Raw_Data!F995="successful","successful","")</f>
        <v/>
      </c>
      <c r="D995" t="str">
        <f>IF(Raw_Data!F995="successful",Raw_Data!L995,"")</f>
        <v/>
      </c>
      <c r="E995" t="str">
        <f>IF(Raw_Data!F995="failed","failed","")</f>
        <v>failed</v>
      </c>
      <c r="F995">
        <f>IF(Raw_Data!F995="failed",Raw_Data!L995,"")</f>
        <v>196</v>
      </c>
      <c r="H995" s="11" t="s">
        <v>8219</v>
      </c>
      <c r="I995">
        <v>278</v>
      </c>
      <c r="K995" s="15" t="s">
        <v>8221</v>
      </c>
      <c r="L995">
        <v>52</v>
      </c>
    </row>
    <row r="996" spans="1:12" ht="16" x14ac:dyDescent="0.2">
      <c r="A996">
        <v>994</v>
      </c>
      <c r="B996" s="3" t="s">
        <v>995</v>
      </c>
      <c r="C996" s="14" t="str">
        <f>IF(Raw_Data!F996="successful","successful","")</f>
        <v/>
      </c>
      <c r="D996" t="str">
        <f>IF(Raw_Data!F996="successful",Raw_Data!L996,"")</f>
        <v/>
      </c>
      <c r="E996" t="str">
        <f>IF(Raw_Data!F996="failed","failed","")</f>
        <v>failed</v>
      </c>
      <c r="F996">
        <f>IF(Raw_Data!F996="failed",Raw_Data!L996,"")</f>
        <v>11</v>
      </c>
      <c r="H996" s="11" t="s">
        <v>8219</v>
      </c>
      <c r="I996">
        <v>350</v>
      </c>
      <c r="K996" s="15" t="s">
        <v>8221</v>
      </c>
      <c r="L996">
        <v>2</v>
      </c>
    </row>
    <row r="997" spans="1:12" ht="16" x14ac:dyDescent="0.2">
      <c r="A997">
        <v>995</v>
      </c>
      <c r="B997" s="3" t="s">
        <v>996</v>
      </c>
      <c r="C997" s="14" t="str">
        <f>IF(Raw_Data!F997="successful","successful","")</f>
        <v/>
      </c>
      <c r="D997" t="str">
        <f>IF(Raw_Data!F997="successful",Raw_Data!L997,"")</f>
        <v/>
      </c>
      <c r="E997" t="str">
        <f>IF(Raw_Data!F997="failed","failed","")</f>
        <v>failed</v>
      </c>
      <c r="F997">
        <f>IF(Raw_Data!F997="failed",Raw_Data!L997,"")</f>
        <v>9</v>
      </c>
      <c r="H997" s="11" t="s">
        <v>8219</v>
      </c>
      <c r="I997">
        <v>470</v>
      </c>
      <c r="K997" s="15" t="s">
        <v>8221</v>
      </c>
      <c r="L997">
        <v>0</v>
      </c>
    </row>
    <row r="998" spans="1:12" ht="16" x14ac:dyDescent="0.2">
      <c r="A998">
        <v>996</v>
      </c>
      <c r="B998" s="3" t="s">
        <v>997</v>
      </c>
      <c r="C998" s="14" t="str">
        <f>IF(Raw_Data!F998="successful","successful","")</f>
        <v/>
      </c>
      <c r="D998" t="str">
        <f>IF(Raw_Data!F998="successful",Raw_Data!L998,"")</f>
        <v/>
      </c>
      <c r="E998" t="str">
        <f>IF(Raw_Data!F998="failed","failed","")</f>
        <v>failed</v>
      </c>
      <c r="F998">
        <f>IF(Raw_Data!F998="failed",Raw_Data!L998,"")</f>
        <v>5</v>
      </c>
      <c r="H998" s="11" t="s">
        <v>8219</v>
      </c>
      <c r="I998">
        <v>3</v>
      </c>
      <c r="K998" s="15" t="s">
        <v>8221</v>
      </c>
      <c r="L998">
        <v>4</v>
      </c>
    </row>
    <row r="999" spans="1:12" ht="16" x14ac:dyDescent="0.2">
      <c r="A999">
        <v>997</v>
      </c>
      <c r="B999" s="3" t="s">
        <v>998</v>
      </c>
      <c r="C999" s="14" t="str">
        <f>IF(Raw_Data!F999="successful","successful","")</f>
        <v/>
      </c>
      <c r="D999" t="str">
        <f>IF(Raw_Data!F999="successful",Raw_Data!L999,"")</f>
        <v/>
      </c>
      <c r="E999" t="str">
        <f>IF(Raw_Data!F999="failed","failed","")</f>
        <v>failed</v>
      </c>
      <c r="F999">
        <f>IF(Raw_Data!F999="failed",Raw_Data!L999,"")</f>
        <v>8</v>
      </c>
      <c r="H999" s="11" t="s">
        <v>8219</v>
      </c>
      <c r="I999">
        <v>8200</v>
      </c>
      <c r="K999" s="15" t="s">
        <v>8221</v>
      </c>
      <c r="L999">
        <v>4</v>
      </c>
    </row>
    <row r="1000" spans="1:12" ht="16" x14ac:dyDescent="0.2">
      <c r="A1000">
        <v>998</v>
      </c>
      <c r="B1000" s="3" t="s">
        <v>999</v>
      </c>
      <c r="C1000" s="14" t="str">
        <f>IF(Raw_Data!F1000="successful","successful","")</f>
        <v/>
      </c>
      <c r="D1000" t="str">
        <f>IF(Raw_Data!F1000="successful",Raw_Data!L1000,"")</f>
        <v/>
      </c>
      <c r="E1000" t="str">
        <f>IF(Raw_Data!F1000="failed","failed","")</f>
        <v>failed</v>
      </c>
      <c r="F1000">
        <f>IF(Raw_Data!F1000="failed",Raw_Data!L1000,"")</f>
        <v>229</v>
      </c>
      <c r="H1000" s="11" t="s">
        <v>8219</v>
      </c>
      <c r="I1000">
        <v>8359</v>
      </c>
      <c r="K1000" s="15" t="s">
        <v>8221</v>
      </c>
      <c r="L1000">
        <v>18</v>
      </c>
    </row>
    <row r="1001" spans="1:12" ht="16" x14ac:dyDescent="0.2">
      <c r="A1001">
        <v>999</v>
      </c>
      <c r="B1001" s="3" t="s">
        <v>1000</v>
      </c>
      <c r="C1001" s="14" t="str">
        <f>IF(Raw_Data!F1001="successful","successful","")</f>
        <v/>
      </c>
      <c r="D1001" t="str">
        <f>IF(Raw_Data!F1001="successful",Raw_Data!L1001,"")</f>
        <v/>
      </c>
      <c r="E1001" t="str">
        <f>IF(Raw_Data!F1001="failed","failed","")</f>
        <v>failed</v>
      </c>
      <c r="F1001">
        <f>IF(Raw_Data!F1001="failed",Raw_Data!L1001,"")</f>
        <v>40</v>
      </c>
      <c r="H1001" s="11" t="s">
        <v>8219</v>
      </c>
      <c r="I1001">
        <v>188</v>
      </c>
      <c r="K1001" s="15" t="s">
        <v>8221</v>
      </c>
      <c r="L1001">
        <v>0</v>
      </c>
    </row>
    <row r="1002" spans="1:12" ht="16" x14ac:dyDescent="0.2">
      <c r="A1002">
        <v>1000</v>
      </c>
      <c r="B1002" s="3" t="s">
        <v>1001</v>
      </c>
      <c r="C1002" s="14" t="str">
        <f>IF(Raw_Data!F1002="successful","successful","")</f>
        <v/>
      </c>
      <c r="D1002" t="str">
        <f>IF(Raw_Data!F1002="successful",Raw_Data!L1002,"")</f>
        <v/>
      </c>
      <c r="E1002" t="str">
        <f>IF(Raw_Data!F1002="failed","failed","")</f>
        <v/>
      </c>
      <c r="F1002" t="str">
        <f>IF(Raw_Data!F1002="failed",Raw_Data!L1002,"")</f>
        <v/>
      </c>
      <c r="H1002" s="11" t="s">
        <v>8219</v>
      </c>
      <c r="I1002">
        <v>48</v>
      </c>
      <c r="K1002" s="15" t="s">
        <v>8221</v>
      </c>
      <c r="L1002">
        <v>22</v>
      </c>
    </row>
    <row r="1003" spans="1:12" ht="32" x14ac:dyDescent="0.2">
      <c r="A1003">
        <v>1001</v>
      </c>
      <c r="B1003" s="3" t="s">
        <v>1002</v>
      </c>
      <c r="C1003" s="14" t="str">
        <f>IF(Raw_Data!F1003="successful","successful","")</f>
        <v/>
      </c>
      <c r="D1003" t="str">
        <f>IF(Raw_Data!F1003="successful",Raw_Data!L1003,"")</f>
        <v/>
      </c>
      <c r="E1003" t="str">
        <f>IF(Raw_Data!F1003="failed","failed","")</f>
        <v/>
      </c>
      <c r="F1003" t="str">
        <f>IF(Raw_Data!F1003="failed",Raw_Data!L1003,"")</f>
        <v/>
      </c>
      <c r="H1003" s="11" t="s">
        <v>8219</v>
      </c>
      <c r="I1003">
        <v>607</v>
      </c>
      <c r="K1003" s="15" t="s">
        <v>8221</v>
      </c>
      <c r="L1003">
        <v>49</v>
      </c>
    </row>
    <row r="1004" spans="1:12" ht="16" x14ac:dyDescent="0.2">
      <c r="A1004">
        <v>1002</v>
      </c>
      <c r="B1004" s="3" t="s">
        <v>1003</v>
      </c>
      <c r="C1004" s="14" t="str">
        <f>IF(Raw_Data!F1004="successful","successful","")</f>
        <v/>
      </c>
      <c r="D1004" t="str">
        <f>IF(Raw_Data!F1004="successful",Raw_Data!L1004,"")</f>
        <v/>
      </c>
      <c r="E1004" t="str">
        <f>IF(Raw_Data!F1004="failed","failed","")</f>
        <v/>
      </c>
      <c r="F1004" t="str">
        <f>IF(Raw_Data!F1004="failed",Raw_Data!L1004,"")</f>
        <v/>
      </c>
      <c r="H1004" s="11" t="s">
        <v>8219</v>
      </c>
      <c r="I1004">
        <v>50</v>
      </c>
      <c r="K1004" s="15" t="s">
        <v>8221</v>
      </c>
      <c r="L1004">
        <v>19</v>
      </c>
    </row>
    <row r="1005" spans="1:12" ht="32" x14ac:dyDescent="0.2">
      <c r="A1005">
        <v>1003</v>
      </c>
      <c r="B1005" s="3" t="s">
        <v>1004</v>
      </c>
      <c r="C1005" s="14" t="str">
        <f>IF(Raw_Data!F1005="successful","successful","")</f>
        <v/>
      </c>
      <c r="D1005" t="str">
        <f>IF(Raw_Data!F1005="successful",Raw_Data!L1005,"")</f>
        <v/>
      </c>
      <c r="E1005" t="str">
        <f>IF(Raw_Data!F1005="failed","failed","")</f>
        <v/>
      </c>
      <c r="F1005" t="str">
        <f>IF(Raw_Data!F1005="failed",Raw_Data!L1005,"")</f>
        <v/>
      </c>
      <c r="H1005" s="11" t="s">
        <v>8219</v>
      </c>
      <c r="I1005">
        <v>55</v>
      </c>
      <c r="K1005" s="15" t="s">
        <v>8221</v>
      </c>
      <c r="L1005">
        <v>4</v>
      </c>
    </row>
    <row r="1006" spans="1:12" ht="16" x14ac:dyDescent="0.2">
      <c r="A1006">
        <v>1004</v>
      </c>
      <c r="B1006" s="3" t="s">
        <v>1005</v>
      </c>
      <c r="C1006" s="14" t="str">
        <f>IF(Raw_Data!F1006="successful","successful","")</f>
        <v/>
      </c>
      <c r="D1006" t="str">
        <f>IF(Raw_Data!F1006="successful",Raw_Data!L1006,"")</f>
        <v/>
      </c>
      <c r="E1006" t="str">
        <f>IF(Raw_Data!F1006="failed","failed","")</f>
        <v/>
      </c>
      <c r="F1006" t="str">
        <f>IF(Raw_Data!F1006="failed",Raw_Data!L1006,"")</f>
        <v/>
      </c>
      <c r="H1006" s="11" t="s">
        <v>8219</v>
      </c>
      <c r="I1006">
        <v>38</v>
      </c>
      <c r="K1006" s="15" t="s">
        <v>8221</v>
      </c>
      <c r="L1006">
        <v>4</v>
      </c>
    </row>
    <row r="1007" spans="1:12" ht="16" x14ac:dyDescent="0.2">
      <c r="A1007">
        <v>1005</v>
      </c>
      <c r="B1007" s="3" t="s">
        <v>1006</v>
      </c>
      <c r="C1007" s="14" t="str">
        <f>IF(Raw_Data!F1007="successful","successful","")</f>
        <v/>
      </c>
      <c r="D1007" t="str">
        <f>IF(Raw_Data!F1007="successful",Raw_Data!L1007,"")</f>
        <v/>
      </c>
      <c r="E1007" t="str">
        <f>IF(Raw_Data!F1007="failed","failed","")</f>
        <v/>
      </c>
      <c r="F1007" t="str">
        <f>IF(Raw_Data!F1007="failed",Raw_Data!L1007,"")</f>
        <v/>
      </c>
      <c r="H1007" s="11" t="s">
        <v>8219</v>
      </c>
      <c r="I1007">
        <v>25</v>
      </c>
      <c r="K1007" s="15" t="s">
        <v>8221</v>
      </c>
      <c r="L1007">
        <v>2</v>
      </c>
    </row>
    <row r="1008" spans="1:12" ht="16" x14ac:dyDescent="0.2">
      <c r="A1008">
        <v>1006</v>
      </c>
      <c r="B1008" s="3" t="s">
        <v>1007</v>
      </c>
      <c r="C1008" s="14" t="str">
        <f>IF(Raw_Data!F1008="successful","successful","")</f>
        <v/>
      </c>
      <c r="D1008" t="str">
        <f>IF(Raw_Data!F1008="successful",Raw_Data!L1008,"")</f>
        <v/>
      </c>
      <c r="E1008" t="str">
        <f>IF(Raw_Data!F1008="failed","failed","")</f>
        <v/>
      </c>
      <c r="F1008" t="str">
        <f>IF(Raw_Data!F1008="failed",Raw_Data!L1008,"")</f>
        <v/>
      </c>
      <c r="H1008" s="11" t="s">
        <v>8219</v>
      </c>
      <c r="I1008">
        <v>46</v>
      </c>
      <c r="K1008" s="15" t="s">
        <v>8221</v>
      </c>
      <c r="L1008">
        <v>0</v>
      </c>
    </row>
    <row r="1009" spans="1:12" ht="16" x14ac:dyDescent="0.2">
      <c r="A1009">
        <v>1007</v>
      </c>
      <c r="B1009" s="3" t="s">
        <v>1008</v>
      </c>
      <c r="C1009" s="14" t="str">
        <f>IF(Raw_Data!F1009="successful","successful","")</f>
        <v/>
      </c>
      <c r="D1009" t="str">
        <f>IF(Raw_Data!F1009="successful",Raw_Data!L1009,"")</f>
        <v/>
      </c>
      <c r="E1009" t="str">
        <f>IF(Raw_Data!F1009="failed","failed","")</f>
        <v/>
      </c>
      <c r="F1009" t="str">
        <f>IF(Raw_Data!F1009="failed",Raw_Data!L1009,"")</f>
        <v/>
      </c>
      <c r="H1009" s="11" t="s">
        <v>8219</v>
      </c>
      <c r="I1009">
        <v>83</v>
      </c>
      <c r="K1009" s="15" t="s">
        <v>8221</v>
      </c>
      <c r="L1009">
        <v>0</v>
      </c>
    </row>
    <row r="1010" spans="1:12" ht="16" x14ac:dyDescent="0.2">
      <c r="A1010">
        <v>1008</v>
      </c>
      <c r="B1010" s="3" t="s">
        <v>1009</v>
      </c>
      <c r="C1010" s="14" t="str">
        <f>IF(Raw_Data!F1010="successful","successful","")</f>
        <v/>
      </c>
      <c r="D1010" t="str">
        <f>IF(Raw_Data!F1010="successful",Raw_Data!L1010,"")</f>
        <v/>
      </c>
      <c r="E1010" t="str">
        <f>IF(Raw_Data!F1010="failed","failed","")</f>
        <v/>
      </c>
      <c r="F1010" t="str">
        <f>IF(Raw_Data!F1010="failed",Raw_Data!L1010,"")</f>
        <v/>
      </c>
      <c r="H1010" s="11" t="s">
        <v>8219</v>
      </c>
      <c r="I1010">
        <v>35</v>
      </c>
      <c r="K1010" s="15" t="s">
        <v>8221</v>
      </c>
      <c r="L1010">
        <v>14</v>
      </c>
    </row>
    <row r="1011" spans="1:12" ht="16" x14ac:dyDescent="0.2">
      <c r="A1011">
        <v>1009</v>
      </c>
      <c r="B1011" s="3" t="s">
        <v>1010</v>
      </c>
      <c r="C1011" s="14" t="str">
        <f>IF(Raw_Data!F1011="successful","successful","")</f>
        <v/>
      </c>
      <c r="D1011" t="str">
        <f>IF(Raw_Data!F1011="successful",Raw_Data!L1011,"")</f>
        <v/>
      </c>
      <c r="E1011" t="str">
        <f>IF(Raw_Data!F1011="failed","failed","")</f>
        <v/>
      </c>
      <c r="F1011" t="str">
        <f>IF(Raw_Data!F1011="failed",Raw_Data!L1011,"")</f>
        <v/>
      </c>
      <c r="H1011" s="11" t="s">
        <v>8219</v>
      </c>
      <c r="I1011">
        <v>25</v>
      </c>
      <c r="K1011" s="15" t="s">
        <v>8221</v>
      </c>
      <c r="L1011">
        <v>8</v>
      </c>
    </row>
    <row r="1012" spans="1:12" ht="16" x14ac:dyDescent="0.2">
      <c r="A1012">
        <v>1010</v>
      </c>
      <c r="B1012" s="3" t="s">
        <v>1011</v>
      </c>
      <c r="C1012" s="14" t="str">
        <f>IF(Raw_Data!F1012="successful","successful","")</f>
        <v/>
      </c>
      <c r="D1012" t="str">
        <f>IF(Raw_Data!F1012="successful",Raw_Data!L1012,"")</f>
        <v/>
      </c>
      <c r="E1012" t="str">
        <f>IF(Raw_Data!F1012="failed","failed","")</f>
        <v/>
      </c>
      <c r="F1012" t="str">
        <f>IF(Raw_Data!F1012="failed",Raw_Data!L1012,"")</f>
        <v/>
      </c>
      <c r="H1012" s="11" t="s">
        <v>8219</v>
      </c>
      <c r="I1012">
        <v>75</v>
      </c>
      <c r="K1012" s="15" t="s">
        <v>8221</v>
      </c>
      <c r="L1012">
        <v>0</v>
      </c>
    </row>
    <row r="1013" spans="1:12" ht="16" x14ac:dyDescent="0.2">
      <c r="A1013">
        <v>1011</v>
      </c>
      <c r="B1013" s="3" t="s">
        <v>1012</v>
      </c>
      <c r="C1013" s="14" t="str">
        <f>IF(Raw_Data!F1013="successful","successful","")</f>
        <v/>
      </c>
      <c r="D1013" t="str">
        <f>IF(Raw_Data!F1013="successful",Raw_Data!L1013,"")</f>
        <v/>
      </c>
      <c r="E1013" t="str">
        <f>IF(Raw_Data!F1013="failed","failed","")</f>
        <v/>
      </c>
      <c r="F1013" t="str">
        <f>IF(Raw_Data!F1013="failed",Raw_Data!L1013,"")</f>
        <v/>
      </c>
      <c r="H1013" s="11" t="s">
        <v>8219</v>
      </c>
      <c r="I1013">
        <v>62</v>
      </c>
      <c r="K1013" s="15" t="s">
        <v>8221</v>
      </c>
      <c r="L1013">
        <v>15</v>
      </c>
    </row>
    <row r="1014" spans="1:12" ht="32" x14ac:dyDescent="0.2">
      <c r="A1014">
        <v>1012</v>
      </c>
      <c r="B1014" s="3" t="s">
        <v>1013</v>
      </c>
      <c r="C1014" s="14" t="str">
        <f>IF(Raw_Data!F1014="successful","successful","")</f>
        <v/>
      </c>
      <c r="D1014" t="str">
        <f>IF(Raw_Data!F1014="successful",Raw_Data!L1014,"")</f>
        <v/>
      </c>
      <c r="E1014" t="str">
        <f>IF(Raw_Data!F1014="failed","failed","")</f>
        <v/>
      </c>
      <c r="F1014" t="str">
        <f>IF(Raw_Data!F1014="failed",Raw_Data!L1014,"")</f>
        <v/>
      </c>
      <c r="H1014" s="11" t="s">
        <v>8219</v>
      </c>
      <c r="I1014">
        <v>160</v>
      </c>
      <c r="K1014" s="15" t="s">
        <v>8221</v>
      </c>
      <c r="L1014">
        <v>33</v>
      </c>
    </row>
    <row r="1015" spans="1:12" ht="16" x14ac:dyDescent="0.2">
      <c r="A1015">
        <v>1013</v>
      </c>
      <c r="B1015" s="3" t="s">
        <v>1014</v>
      </c>
      <c r="C1015" s="14" t="str">
        <f>IF(Raw_Data!F1015="successful","successful","")</f>
        <v/>
      </c>
      <c r="D1015" t="str">
        <f>IF(Raw_Data!F1015="successful",Raw_Data!L1015,"")</f>
        <v/>
      </c>
      <c r="E1015" t="str">
        <f>IF(Raw_Data!F1015="failed","failed","")</f>
        <v/>
      </c>
      <c r="F1015" t="str">
        <f>IF(Raw_Data!F1015="failed",Raw_Data!L1015,"")</f>
        <v/>
      </c>
      <c r="H1015" s="11" t="s">
        <v>8219</v>
      </c>
      <c r="I1015">
        <v>246</v>
      </c>
      <c r="K1015" s="15" t="s">
        <v>8221</v>
      </c>
      <c r="L1015">
        <v>2</v>
      </c>
    </row>
    <row r="1016" spans="1:12" ht="16" x14ac:dyDescent="0.2">
      <c r="A1016">
        <v>1014</v>
      </c>
      <c r="B1016" s="3" t="s">
        <v>1015</v>
      </c>
      <c r="C1016" s="14" t="str">
        <f>IF(Raw_Data!F1016="successful","successful","")</f>
        <v/>
      </c>
      <c r="D1016" t="str">
        <f>IF(Raw_Data!F1016="successful",Raw_Data!L1016,"")</f>
        <v/>
      </c>
      <c r="E1016" t="str">
        <f>IF(Raw_Data!F1016="failed","failed","")</f>
        <v/>
      </c>
      <c r="F1016" t="str">
        <f>IF(Raw_Data!F1016="failed",Raw_Data!L1016,"")</f>
        <v/>
      </c>
      <c r="H1016" s="11" t="s">
        <v>8219</v>
      </c>
      <c r="I1016">
        <v>55</v>
      </c>
      <c r="K1016" s="15" t="s">
        <v>8221</v>
      </c>
      <c r="L1016">
        <v>6</v>
      </c>
    </row>
    <row r="1017" spans="1:12" ht="16" x14ac:dyDescent="0.2">
      <c r="A1017">
        <v>1015</v>
      </c>
      <c r="B1017" s="3" t="s">
        <v>1016</v>
      </c>
      <c r="C1017" s="14" t="str">
        <f>IF(Raw_Data!F1017="successful","successful","")</f>
        <v/>
      </c>
      <c r="D1017" t="str">
        <f>IF(Raw_Data!F1017="successful",Raw_Data!L1017,"")</f>
        <v/>
      </c>
      <c r="E1017" t="str">
        <f>IF(Raw_Data!F1017="failed","failed","")</f>
        <v/>
      </c>
      <c r="F1017" t="str">
        <f>IF(Raw_Data!F1017="failed",Raw_Data!L1017,"")</f>
        <v/>
      </c>
      <c r="H1017" s="11" t="s">
        <v>8219</v>
      </c>
      <c r="I1017">
        <v>23</v>
      </c>
      <c r="K1017" s="15" t="s">
        <v>8221</v>
      </c>
      <c r="L1017">
        <v>2</v>
      </c>
    </row>
    <row r="1018" spans="1:12" ht="16" x14ac:dyDescent="0.2">
      <c r="A1018">
        <v>1016</v>
      </c>
      <c r="B1018" s="3" t="s">
        <v>1017</v>
      </c>
      <c r="C1018" s="14" t="str">
        <f>IF(Raw_Data!F1018="successful","successful","")</f>
        <v/>
      </c>
      <c r="D1018" t="str">
        <f>IF(Raw_Data!F1018="successful",Raw_Data!L1018,"")</f>
        <v/>
      </c>
      <c r="E1018" t="str">
        <f>IF(Raw_Data!F1018="failed","failed","")</f>
        <v/>
      </c>
      <c r="F1018" t="str">
        <f>IF(Raw_Data!F1018="failed",Raw_Data!L1018,"")</f>
        <v/>
      </c>
      <c r="H1018" s="11" t="s">
        <v>8219</v>
      </c>
      <c r="I1018">
        <v>72</v>
      </c>
      <c r="K1018" s="15" t="s">
        <v>8221</v>
      </c>
      <c r="L1018">
        <v>0</v>
      </c>
    </row>
    <row r="1019" spans="1:12" ht="16" x14ac:dyDescent="0.2">
      <c r="A1019">
        <v>1017</v>
      </c>
      <c r="B1019" s="3" t="s">
        <v>1018</v>
      </c>
      <c r="C1019" s="14" t="str">
        <f>IF(Raw_Data!F1019="successful","successful","")</f>
        <v/>
      </c>
      <c r="D1019" t="str">
        <f>IF(Raw_Data!F1019="successful",Raw_Data!L1019,"")</f>
        <v/>
      </c>
      <c r="E1019" t="str">
        <f>IF(Raw_Data!F1019="failed","failed","")</f>
        <v/>
      </c>
      <c r="F1019" t="str">
        <f>IF(Raw_Data!F1019="failed",Raw_Data!L1019,"")</f>
        <v/>
      </c>
      <c r="H1019" s="11" t="s">
        <v>8219</v>
      </c>
      <c r="I1019">
        <v>22</v>
      </c>
      <c r="K1019" s="15" t="s">
        <v>8221</v>
      </c>
      <c r="L1019">
        <v>4</v>
      </c>
    </row>
    <row r="1020" spans="1:12" ht="16" x14ac:dyDescent="0.2">
      <c r="A1020">
        <v>1018</v>
      </c>
      <c r="B1020" s="3" t="s">
        <v>1019</v>
      </c>
      <c r="C1020" s="14" t="str">
        <f>IF(Raw_Data!F1020="successful","successful","")</f>
        <v/>
      </c>
      <c r="D1020" t="str">
        <f>IF(Raw_Data!F1020="successful",Raw_Data!L1020,"")</f>
        <v/>
      </c>
      <c r="E1020" t="str">
        <f>IF(Raw_Data!F1020="failed","failed","")</f>
        <v/>
      </c>
      <c r="F1020" t="str">
        <f>IF(Raw_Data!F1020="failed",Raw_Data!L1020,"")</f>
        <v/>
      </c>
      <c r="H1020" s="11" t="s">
        <v>8219</v>
      </c>
      <c r="I1020">
        <v>14</v>
      </c>
      <c r="K1020" s="15" t="s">
        <v>8221</v>
      </c>
      <c r="L1020">
        <v>1</v>
      </c>
    </row>
    <row r="1021" spans="1:12" ht="16" x14ac:dyDescent="0.2">
      <c r="A1021">
        <v>1019</v>
      </c>
      <c r="B1021" s="3" t="s">
        <v>1020</v>
      </c>
      <c r="C1021" s="14" t="str">
        <f>IF(Raw_Data!F1021="successful","successful","")</f>
        <v/>
      </c>
      <c r="D1021" t="str">
        <f>IF(Raw_Data!F1021="successful",Raw_Data!L1021,"")</f>
        <v/>
      </c>
      <c r="E1021" t="str">
        <f>IF(Raw_Data!F1021="failed","failed","")</f>
        <v/>
      </c>
      <c r="F1021" t="str">
        <f>IF(Raw_Data!F1021="failed",Raw_Data!L1021,"")</f>
        <v/>
      </c>
      <c r="H1021" s="11" t="s">
        <v>8219</v>
      </c>
      <c r="I1021">
        <v>38</v>
      </c>
      <c r="K1021" s="15" t="s">
        <v>8221</v>
      </c>
      <c r="L1021">
        <v>3</v>
      </c>
    </row>
    <row r="1022" spans="1:12" ht="16" x14ac:dyDescent="0.2">
      <c r="A1022">
        <v>1020</v>
      </c>
      <c r="B1022" s="3" t="s">
        <v>1021</v>
      </c>
      <c r="C1022" s="14" t="str">
        <f>IF(Raw_Data!F1022="successful","successful","")</f>
        <v>successful</v>
      </c>
      <c r="D1022">
        <f>IF(Raw_Data!F1022="successful",Raw_Data!L1022,"")</f>
        <v>30</v>
      </c>
      <c r="E1022" t="str">
        <f>IF(Raw_Data!F1022="failed","failed","")</f>
        <v/>
      </c>
      <c r="F1022" t="str">
        <f>IF(Raw_Data!F1022="failed",Raw_Data!L1022,"")</f>
        <v/>
      </c>
      <c r="H1022" s="11" t="s">
        <v>8219</v>
      </c>
      <c r="I1022">
        <v>32</v>
      </c>
      <c r="K1022" s="15" t="s">
        <v>8221</v>
      </c>
      <c r="L1022">
        <v>4</v>
      </c>
    </row>
    <row r="1023" spans="1:12" ht="16" x14ac:dyDescent="0.2">
      <c r="A1023">
        <v>1021</v>
      </c>
      <c r="B1023" s="3" t="s">
        <v>1022</v>
      </c>
      <c r="C1023" s="14" t="str">
        <f>IF(Raw_Data!F1023="successful","successful","")</f>
        <v>successful</v>
      </c>
      <c r="D1023">
        <f>IF(Raw_Data!F1023="successful",Raw_Data!L1023,"")</f>
        <v>478</v>
      </c>
      <c r="E1023" t="str">
        <f>IF(Raw_Data!F1023="failed","failed","")</f>
        <v/>
      </c>
      <c r="F1023" t="str">
        <f>IF(Raw_Data!F1023="failed",Raw_Data!L1023,"")</f>
        <v/>
      </c>
      <c r="H1023" s="11" t="s">
        <v>8219</v>
      </c>
      <c r="I1023">
        <v>63</v>
      </c>
      <c r="K1023" s="15" t="s">
        <v>8221</v>
      </c>
      <c r="L1023">
        <v>0</v>
      </c>
    </row>
    <row r="1024" spans="1:12" ht="16" x14ac:dyDescent="0.2">
      <c r="A1024">
        <v>1022</v>
      </c>
      <c r="B1024" s="3" t="s">
        <v>1023</v>
      </c>
      <c r="C1024" s="14" t="str">
        <f>IF(Raw_Data!F1024="successful","successful","")</f>
        <v>successful</v>
      </c>
      <c r="D1024">
        <f>IF(Raw_Data!F1024="successful",Raw_Data!L1024,"")</f>
        <v>74</v>
      </c>
      <c r="E1024" t="str">
        <f>IF(Raw_Data!F1024="failed","failed","")</f>
        <v/>
      </c>
      <c r="F1024" t="str">
        <f>IF(Raw_Data!F1024="failed",Raw_Data!L1024,"")</f>
        <v/>
      </c>
      <c r="H1024" s="11" t="s">
        <v>8219</v>
      </c>
      <c r="I1024">
        <v>27</v>
      </c>
      <c r="K1024" s="15" t="s">
        <v>8221</v>
      </c>
      <c r="L1024">
        <v>4</v>
      </c>
    </row>
    <row r="1025" spans="1:12" ht="16" x14ac:dyDescent="0.2">
      <c r="A1025">
        <v>1023</v>
      </c>
      <c r="B1025" s="3" t="s">
        <v>1024</v>
      </c>
      <c r="C1025" s="14" t="str">
        <f>IF(Raw_Data!F1025="successful","successful","")</f>
        <v>successful</v>
      </c>
      <c r="D1025">
        <f>IF(Raw_Data!F1025="successful",Raw_Data!L1025,"")</f>
        <v>131</v>
      </c>
      <c r="E1025" t="str">
        <f>IF(Raw_Data!F1025="failed","failed","")</f>
        <v/>
      </c>
      <c r="F1025" t="str">
        <f>IF(Raw_Data!F1025="failed",Raw_Data!L1025,"")</f>
        <v/>
      </c>
      <c r="H1025" s="11" t="s">
        <v>8219</v>
      </c>
      <c r="I1025">
        <v>44</v>
      </c>
      <c r="K1025" s="15" t="s">
        <v>8221</v>
      </c>
      <c r="L1025">
        <v>3</v>
      </c>
    </row>
    <row r="1026" spans="1:12" ht="16" x14ac:dyDescent="0.2">
      <c r="A1026">
        <v>1024</v>
      </c>
      <c r="B1026" s="3" t="s">
        <v>1025</v>
      </c>
      <c r="C1026" s="14" t="str">
        <f>IF(Raw_Data!F1026="successful","successful","")</f>
        <v>successful</v>
      </c>
      <c r="D1026">
        <f>IF(Raw_Data!F1026="successful",Raw_Data!L1026,"")</f>
        <v>61</v>
      </c>
      <c r="E1026" t="str">
        <f>IF(Raw_Data!F1026="failed","failed","")</f>
        <v/>
      </c>
      <c r="F1026" t="str">
        <f>IF(Raw_Data!F1026="failed",Raw_Data!L1026,"")</f>
        <v/>
      </c>
      <c r="H1026" s="11" t="s">
        <v>8219</v>
      </c>
      <c r="I1026">
        <v>38</v>
      </c>
      <c r="K1026" s="15" t="s">
        <v>8221</v>
      </c>
      <c r="L1026">
        <v>34</v>
      </c>
    </row>
    <row r="1027" spans="1:12" ht="16" x14ac:dyDescent="0.2">
      <c r="A1027">
        <v>1025</v>
      </c>
      <c r="B1027" s="3" t="s">
        <v>1026</v>
      </c>
      <c r="C1027" s="14" t="str">
        <f>IF(Raw_Data!F1027="successful","successful","")</f>
        <v>successful</v>
      </c>
      <c r="D1027">
        <f>IF(Raw_Data!F1027="successful",Raw_Data!L1027,"")</f>
        <v>1071</v>
      </c>
      <c r="E1027" t="str">
        <f>IF(Raw_Data!F1027="failed","failed","")</f>
        <v/>
      </c>
      <c r="F1027" t="str">
        <f>IF(Raw_Data!F1027="failed",Raw_Data!L1027,"")</f>
        <v/>
      </c>
      <c r="H1027" s="11" t="s">
        <v>8219</v>
      </c>
      <c r="I1027">
        <v>115</v>
      </c>
      <c r="K1027" s="15" t="s">
        <v>8221</v>
      </c>
      <c r="L1027">
        <v>2</v>
      </c>
    </row>
    <row r="1028" spans="1:12" ht="16" x14ac:dyDescent="0.2">
      <c r="A1028">
        <v>1026</v>
      </c>
      <c r="B1028" s="3" t="s">
        <v>1027</v>
      </c>
      <c r="C1028" s="14" t="str">
        <f>IF(Raw_Data!F1028="successful","successful","")</f>
        <v>successful</v>
      </c>
      <c r="D1028">
        <f>IF(Raw_Data!F1028="successful",Raw_Data!L1028,"")</f>
        <v>122</v>
      </c>
      <c r="E1028" t="str">
        <f>IF(Raw_Data!F1028="failed","failed","")</f>
        <v/>
      </c>
      <c r="F1028" t="str">
        <f>IF(Raw_Data!F1028="failed",Raw_Data!L1028,"")</f>
        <v/>
      </c>
      <c r="H1028" s="11" t="s">
        <v>8219</v>
      </c>
      <c r="I1028">
        <v>37</v>
      </c>
      <c r="K1028" s="15" t="s">
        <v>8221</v>
      </c>
      <c r="L1028">
        <v>33</v>
      </c>
    </row>
    <row r="1029" spans="1:12" ht="16" x14ac:dyDescent="0.2">
      <c r="A1029">
        <v>1027</v>
      </c>
      <c r="B1029" s="3" t="s">
        <v>1028</v>
      </c>
      <c r="C1029" s="14" t="str">
        <f>IF(Raw_Data!F1029="successful","successful","")</f>
        <v>successful</v>
      </c>
      <c r="D1029">
        <f>IF(Raw_Data!F1029="successful",Raw_Data!L1029,"")</f>
        <v>111</v>
      </c>
      <c r="E1029" t="str">
        <f>IF(Raw_Data!F1029="failed","failed","")</f>
        <v/>
      </c>
      <c r="F1029" t="str">
        <f>IF(Raw_Data!F1029="failed",Raw_Data!L1029,"")</f>
        <v/>
      </c>
      <c r="H1029" s="11" t="s">
        <v>8219</v>
      </c>
      <c r="I1029">
        <v>99</v>
      </c>
      <c r="K1029" s="15" t="s">
        <v>8221</v>
      </c>
      <c r="L1029">
        <v>0</v>
      </c>
    </row>
    <row r="1030" spans="1:12" ht="16" x14ac:dyDescent="0.2">
      <c r="A1030">
        <v>1028</v>
      </c>
      <c r="B1030" s="3" t="s">
        <v>1029</v>
      </c>
      <c r="C1030" s="14" t="str">
        <f>IF(Raw_Data!F1030="successful","successful","")</f>
        <v>successful</v>
      </c>
      <c r="D1030">
        <f>IF(Raw_Data!F1030="successful",Raw_Data!L1030,"")</f>
        <v>255</v>
      </c>
      <c r="E1030" t="str">
        <f>IF(Raw_Data!F1030="failed","failed","")</f>
        <v/>
      </c>
      <c r="F1030" t="str">
        <f>IF(Raw_Data!F1030="failed",Raw_Data!L1030,"")</f>
        <v/>
      </c>
      <c r="H1030" s="11" t="s">
        <v>8219</v>
      </c>
      <c r="I1030">
        <v>44</v>
      </c>
      <c r="K1030" s="15" t="s">
        <v>8221</v>
      </c>
      <c r="L1030">
        <v>0</v>
      </c>
    </row>
    <row r="1031" spans="1:12" ht="16" x14ac:dyDescent="0.2">
      <c r="A1031">
        <v>1029</v>
      </c>
      <c r="B1031" s="3" t="s">
        <v>1030</v>
      </c>
      <c r="C1031" s="14" t="str">
        <f>IF(Raw_Data!F1031="successful","successful","")</f>
        <v>successful</v>
      </c>
      <c r="D1031">
        <f>IF(Raw_Data!F1031="successful",Raw_Data!L1031,"")</f>
        <v>141</v>
      </c>
      <c r="E1031" t="str">
        <f>IF(Raw_Data!F1031="failed","failed","")</f>
        <v/>
      </c>
      <c r="F1031" t="str">
        <f>IF(Raw_Data!F1031="failed",Raw_Data!L1031,"")</f>
        <v/>
      </c>
      <c r="H1031" s="11" t="s">
        <v>8219</v>
      </c>
      <c r="I1031">
        <v>58</v>
      </c>
      <c r="K1031" s="15" t="s">
        <v>8221</v>
      </c>
      <c r="L1031">
        <v>1</v>
      </c>
    </row>
    <row r="1032" spans="1:12" ht="16" x14ac:dyDescent="0.2">
      <c r="A1032">
        <v>1030</v>
      </c>
      <c r="B1032" s="3" t="s">
        <v>1031</v>
      </c>
      <c r="C1032" s="14" t="str">
        <f>IF(Raw_Data!F1032="successful","successful","")</f>
        <v>successful</v>
      </c>
      <c r="D1032">
        <f>IF(Raw_Data!F1032="successful",Raw_Data!L1032,"")</f>
        <v>159</v>
      </c>
      <c r="E1032" t="str">
        <f>IF(Raw_Data!F1032="failed","failed","")</f>
        <v/>
      </c>
      <c r="F1032" t="str">
        <f>IF(Raw_Data!F1032="failed",Raw_Data!L1032,"")</f>
        <v/>
      </c>
      <c r="H1032" s="11" t="s">
        <v>8219</v>
      </c>
      <c r="I1032">
        <v>191</v>
      </c>
      <c r="K1032" s="15" t="s">
        <v>8221</v>
      </c>
      <c r="L1032">
        <v>13</v>
      </c>
    </row>
    <row r="1033" spans="1:12" ht="16" x14ac:dyDescent="0.2">
      <c r="A1033">
        <v>1031</v>
      </c>
      <c r="B1033" s="3" t="s">
        <v>1032</v>
      </c>
      <c r="C1033" s="14" t="str">
        <f>IF(Raw_Data!F1033="successful","successful","")</f>
        <v>successful</v>
      </c>
      <c r="D1033">
        <f>IF(Raw_Data!F1033="successful",Raw_Data!L1033,"")</f>
        <v>99</v>
      </c>
      <c r="E1033" t="str">
        <f>IF(Raw_Data!F1033="failed","failed","")</f>
        <v/>
      </c>
      <c r="F1033" t="str">
        <f>IF(Raw_Data!F1033="failed",Raw_Data!L1033,"")</f>
        <v/>
      </c>
      <c r="H1033" s="11" t="s">
        <v>8219</v>
      </c>
      <c r="I1033">
        <v>40</v>
      </c>
      <c r="K1033" s="15" t="s">
        <v>8221</v>
      </c>
      <c r="L1033">
        <v>2</v>
      </c>
    </row>
    <row r="1034" spans="1:12" ht="16" x14ac:dyDescent="0.2">
      <c r="A1034">
        <v>1032</v>
      </c>
      <c r="B1034" s="3" t="s">
        <v>1033</v>
      </c>
      <c r="C1034" s="14" t="str">
        <f>IF(Raw_Data!F1034="successful","successful","")</f>
        <v>successful</v>
      </c>
      <c r="D1034">
        <f>IF(Raw_Data!F1034="successful",Raw_Data!L1034,"")</f>
        <v>96</v>
      </c>
      <c r="E1034" t="str">
        <f>IF(Raw_Data!F1034="failed","failed","")</f>
        <v/>
      </c>
      <c r="F1034" t="str">
        <f>IF(Raw_Data!F1034="failed",Raw_Data!L1034,"")</f>
        <v/>
      </c>
      <c r="H1034" s="11" t="s">
        <v>8219</v>
      </c>
      <c r="I1034">
        <v>38</v>
      </c>
      <c r="K1034" s="15" t="s">
        <v>8221</v>
      </c>
      <c r="L1034">
        <v>36</v>
      </c>
    </row>
    <row r="1035" spans="1:12" ht="16" x14ac:dyDescent="0.2">
      <c r="A1035">
        <v>1033</v>
      </c>
      <c r="B1035" s="3" t="s">
        <v>1034</v>
      </c>
      <c r="C1035" s="14" t="str">
        <f>IF(Raw_Data!F1035="successful","successful","")</f>
        <v>successful</v>
      </c>
      <c r="D1035">
        <f>IF(Raw_Data!F1035="successful",Raw_Data!L1035,"")</f>
        <v>27</v>
      </c>
      <c r="E1035" t="str">
        <f>IF(Raw_Data!F1035="failed","failed","")</f>
        <v/>
      </c>
      <c r="F1035" t="str">
        <f>IF(Raw_Data!F1035="failed",Raw_Data!L1035,"")</f>
        <v/>
      </c>
      <c r="H1035" s="11" t="s">
        <v>8219</v>
      </c>
      <c r="I1035">
        <v>39</v>
      </c>
      <c r="K1035" s="15" t="s">
        <v>8221</v>
      </c>
      <c r="L1035">
        <v>1</v>
      </c>
    </row>
    <row r="1036" spans="1:12" ht="16" x14ac:dyDescent="0.2">
      <c r="A1036">
        <v>1034</v>
      </c>
      <c r="B1036" s="3" t="s">
        <v>1035</v>
      </c>
      <c r="C1036" s="14" t="str">
        <f>IF(Raw_Data!F1036="successful","successful","")</f>
        <v>successful</v>
      </c>
      <c r="D1036">
        <f>IF(Raw_Data!F1036="successful",Raw_Data!L1036,"")</f>
        <v>166</v>
      </c>
      <c r="E1036" t="str">
        <f>IF(Raw_Data!F1036="failed","failed","")</f>
        <v/>
      </c>
      <c r="F1036" t="str">
        <f>IF(Raw_Data!F1036="failed",Raw_Data!L1036,"")</f>
        <v/>
      </c>
      <c r="H1036" s="11" t="s">
        <v>8219</v>
      </c>
      <c r="I1036">
        <v>11</v>
      </c>
      <c r="K1036" s="15" t="s">
        <v>8221</v>
      </c>
      <c r="L1036">
        <v>15</v>
      </c>
    </row>
    <row r="1037" spans="1:12" ht="16" x14ac:dyDescent="0.2">
      <c r="A1037">
        <v>1035</v>
      </c>
      <c r="B1037" s="3" t="s">
        <v>1036</v>
      </c>
      <c r="C1037" s="14" t="str">
        <f>IF(Raw_Data!F1037="successful","successful","")</f>
        <v>successful</v>
      </c>
      <c r="D1037">
        <f>IF(Raw_Data!F1037="successful",Raw_Data!L1037,"")</f>
        <v>76</v>
      </c>
      <c r="E1037" t="str">
        <f>IF(Raw_Data!F1037="failed","failed","")</f>
        <v/>
      </c>
      <c r="F1037" t="str">
        <f>IF(Raw_Data!F1037="failed",Raw_Data!L1037,"")</f>
        <v/>
      </c>
      <c r="H1037" s="11" t="s">
        <v>8219</v>
      </c>
      <c r="I1037">
        <v>107</v>
      </c>
      <c r="K1037" s="15" t="s">
        <v>8221</v>
      </c>
      <c r="L1037">
        <v>1</v>
      </c>
    </row>
    <row r="1038" spans="1:12" ht="16" x14ac:dyDescent="0.2">
      <c r="A1038">
        <v>1036</v>
      </c>
      <c r="B1038" s="3" t="s">
        <v>1037</v>
      </c>
      <c r="C1038" s="14" t="str">
        <f>IF(Raw_Data!F1038="successful","successful","")</f>
        <v>successful</v>
      </c>
      <c r="D1038">
        <f>IF(Raw_Data!F1038="successful",Raw_Data!L1038,"")</f>
        <v>211</v>
      </c>
      <c r="E1038" t="str">
        <f>IF(Raw_Data!F1038="failed","failed","")</f>
        <v/>
      </c>
      <c r="F1038" t="str">
        <f>IF(Raw_Data!F1038="failed",Raw_Data!L1038,"")</f>
        <v/>
      </c>
      <c r="H1038" s="11" t="s">
        <v>8219</v>
      </c>
      <c r="I1038">
        <v>147</v>
      </c>
      <c r="K1038" s="15" t="s">
        <v>8221</v>
      </c>
      <c r="L1038">
        <v>0</v>
      </c>
    </row>
    <row r="1039" spans="1:12" ht="16" x14ac:dyDescent="0.2">
      <c r="A1039">
        <v>1037</v>
      </c>
      <c r="B1039" s="3" t="s">
        <v>1038</v>
      </c>
      <c r="C1039" s="14" t="str">
        <f>IF(Raw_Data!F1039="successful","successful","")</f>
        <v>successful</v>
      </c>
      <c r="D1039">
        <f>IF(Raw_Data!F1039="successful",Raw_Data!L1039,"")</f>
        <v>21</v>
      </c>
      <c r="E1039" t="str">
        <f>IF(Raw_Data!F1039="failed","failed","")</f>
        <v/>
      </c>
      <c r="F1039" t="str">
        <f>IF(Raw_Data!F1039="failed",Raw_Data!L1039,"")</f>
        <v/>
      </c>
      <c r="H1039" s="11" t="s">
        <v>8219</v>
      </c>
      <c r="I1039">
        <v>36</v>
      </c>
      <c r="K1039" s="15" t="s">
        <v>8221</v>
      </c>
      <c r="L1039">
        <v>1</v>
      </c>
    </row>
    <row r="1040" spans="1:12" ht="16" x14ac:dyDescent="0.2">
      <c r="A1040">
        <v>1038</v>
      </c>
      <c r="B1040" s="3" t="s">
        <v>1039</v>
      </c>
      <c r="C1040" s="14" t="str">
        <f>IF(Raw_Data!F1040="successful","successful","")</f>
        <v>successful</v>
      </c>
      <c r="D1040">
        <f>IF(Raw_Data!F1040="successful",Raw_Data!L1040,"")</f>
        <v>61</v>
      </c>
      <c r="E1040" t="str">
        <f>IF(Raw_Data!F1040="failed","failed","")</f>
        <v/>
      </c>
      <c r="F1040" t="str">
        <f>IF(Raw_Data!F1040="failed",Raw_Data!L1040,"")</f>
        <v/>
      </c>
      <c r="H1040" s="11" t="s">
        <v>8219</v>
      </c>
      <c r="I1040">
        <v>92</v>
      </c>
      <c r="K1040" s="15" t="s">
        <v>8221</v>
      </c>
      <c r="L1040">
        <v>0</v>
      </c>
    </row>
    <row r="1041" spans="1:12" ht="16" x14ac:dyDescent="0.2">
      <c r="A1041">
        <v>1039</v>
      </c>
      <c r="B1041" s="3" t="s">
        <v>1040</v>
      </c>
      <c r="C1041" s="14" t="str">
        <f>IF(Raw_Data!F1041="successful","successful","")</f>
        <v>successful</v>
      </c>
      <c r="D1041">
        <f>IF(Raw_Data!F1041="successful",Raw_Data!L1041,"")</f>
        <v>30</v>
      </c>
      <c r="E1041" t="str">
        <f>IF(Raw_Data!F1041="failed","failed","")</f>
        <v/>
      </c>
      <c r="F1041" t="str">
        <f>IF(Raw_Data!F1041="failed",Raw_Data!L1041,"")</f>
        <v/>
      </c>
      <c r="H1041" s="11" t="s">
        <v>8219</v>
      </c>
      <c r="I1041">
        <v>35</v>
      </c>
      <c r="K1041" s="15" t="s">
        <v>8221</v>
      </c>
      <c r="L1041">
        <v>0</v>
      </c>
    </row>
    <row r="1042" spans="1:12" ht="16" x14ac:dyDescent="0.2">
      <c r="A1042">
        <v>1040</v>
      </c>
      <c r="B1042" s="3" t="s">
        <v>1041</v>
      </c>
      <c r="C1042" s="14" t="str">
        <f>IF(Raw_Data!F1042="successful","successful","")</f>
        <v/>
      </c>
      <c r="D1042" t="str">
        <f>IF(Raw_Data!F1042="successful",Raw_Data!L1042,"")</f>
        <v/>
      </c>
      <c r="E1042" t="str">
        <f>IF(Raw_Data!F1042="failed","failed","")</f>
        <v/>
      </c>
      <c r="F1042" t="str">
        <f>IF(Raw_Data!F1042="failed",Raw_Data!L1042,"")</f>
        <v/>
      </c>
      <c r="H1042" s="11" t="s">
        <v>8219</v>
      </c>
      <c r="I1042">
        <v>17</v>
      </c>
      <c r="K1042" s="15" t="s">
        <v>8221</v>
      </c>
      <c r="L1042">
        <v>1</v>
      </c>
    </row>
    <row r="1043" spans="1:12" ht="16" x14ac:dyDescent="0.2">
      <c r="A1043">
        <v>1041</v>
      </c>
      <c r="B1043" s="3" t="s">
        <v>1042</v>
      </c>
      <c r="C1043" s="14" t="str">
        <f>IF(Raw_Data!F1043="successful","successful","")</f>
        <v/>
      </c>
      <c r="D1043" t="str">
        <f>IF(Raw_Data!F1043="successful",Raw_Data!L1043,"")</f>
        <v/>
      </c>
      <c r="E1043" t="str">
        <f>IF(Raw_Data!F1043="failed","failed","")</f>
        <v/>
      </c>
      <c r="F1043" t="str">
        <f>IF(Raw_Data!F1043="failed",Raw_Data!L1043,"")</f>
        <v/>
      </c>
      <c r="H1043" s="11" t="s">
        <v>8219</v>
      </c>
      <c r="I1043">
        <v>22</v>
      </c>
      <c r="K1043" s="15" t="s">
        <v>8221</v>
      </c>
      <c r="L1043">
        <v>39</v>
      </c>
    </row>
    <row r="1044" spans="1:12" ht="16" x14ac:dyDescent="0.2">
      <c r="A1044">
        <v>1042</v>
      </c>
      <c r="B1044" s="3" t="s">
        <v>1043</v>
      </c>
      <c r="C1044" s="14" t="str">
        <f>IF(Raw_Data!F1044="successful","successful","")</f>
        <v/>
      </c>
      <c r="D1044" t="str">
        <f>IF(Raw_Data!F1044="successful",Raw_Data!L1044,"")</f>
        <v/>
      </c>
      <c r="E1044" t="str">
        <f>IF(Raw_Data!F1044="failed","failed","")</f>
        <v/>
      </c>
      <c r="F1044" t="str">
        <f>IF(Raw_Data!F1044="failed",Raw_Data!L1044,"")</f>
        <v/>
      </c>
      <c r="H1044" s="11" t="s">
        <v>8219</v>
      </c>
      <c r="I1044">
        <v>69</v>
      </c>
      <c r="K1044" s="15" t="s">
        <v>8221</v>
      </c>
      <c r="L1044">
        <v>0</v>
      </c>
    </row>
    <row r="1045" spans="1:12" ht="16" x14ac:dyDescent="0.2">
      <c r="A1045">
        <v>1043</v>
      </c>
      <c r="B1045" s="3" t="s">
        <v>1044</v>
      </c>
      <c r="C1045" s="14" t="str">
        <f>IF(Raw_Data!F1045="successful","successful","")</f>
        <v/>
      </c>
      <c r="D1045" t="str">
        <f>IF(Raw_Data!F1045="successful",Raw_Data!L1045,"")</f>
        <v/>
      </c>
      <c r="E1045" t="str">
        <f>IF(Raw_Data!F1045="failed","failed","")</f>
        <v/>
      </c>
      <c r="F1045" t="str">
        <f>IF(Raw_Data!F1045="failed",Raw_Data!L1045,"")</f>
        <v/>
      </c>
      <c r="H1045" s="11" t="s">
        <v>8219</v>
      </c>
      <c r="I1045">
        <v>13</v>
      </c>
      <c r="K1045" s="15" t="s">
        <v>8221</v>
      </c>
      <c r="L1045">
        <v>0</v>
      </c>
    </row>
    <row r="1046" spans="1:12" ht="16" x14ac:dyDescent="0.2">
      <c r="A1046">
        <v>1044</v>
      </c>
      <c r="B1046" s="3" t="s">
        <v>1045</v>
      </c>
      <c r="C1046" s="14" t="str">
        <f>IF(Raw_Data!F1046="successful","successful","")</f>
        <v/>
      </c>
      <c r="D1046" t="str">
        <f>IF(Raw_Data!F1046="successful",Raw_Data!L1046,"")</f>
        <v/>
      </c>
      <c r="E1046" t="str">
        <f>IF(Raw_Data!F1046="failed","failed","")</f>
        <v/>
      </c>
      <c r="F1046" t="str">
        <f>IF(Raw_Data!F1046="failed",Raw_Data!L1046,"")</f>
        <v/>
      </c>
      <c r="H1046" s="11" t="s">
        <v>8219</v>
      </c>
      <c r="I1046">
        <v>58</v>
      </c>
      <c r="K1046" s="15" t="s">
        <v>8221</v>
      </c>
      <c r="L1046">
        <v>3</v>
      </c>
    </row>
    <row r="1047" spans="1:12" ht="16" x14ac:dyDescent="0.2">
      <c r="A1047">
        <v>1045</v>
      </c>
      <c r="B1047" s="3" t="s">
        <v>1046</v>
      </c>
      <c r="C1047" s="14" t="str">
        <f>IF(Raw_Data!F1047="successful","successful","")</f>
        <v/>
      </c>
      <c r="D1047" t="str">
        <f>IF(Raw_Data!F1047="successful",Raw_Data!L1047,"")</f>
        <v/>
      </c>
      <c r="E1047" t="str">
        <f>IF(Raw_Data!F1047="failed","failed","")</f>
        <v/>
      </c>
      <c r="F1047" t="str">
        <f>IF(Raw_Data!F1047="failed",Raw_Data!L1047,"")</f>
        <v/>
      </c>
      <c r="H1047" s="11" t="s">
        <v>8219</v>
      </c>
      <c r="I1047">
        <v>44</v>
      </c>
      <c r="K1047" s="15" t="s">
        <v>8221</v>
      </c>
      <c r="L1047">
        <v>1</v>
      </c>
    </row>
    <row r="1048" spans="1:12" ht="16" x14ac:dyDescent="0.2">
      <c r="A1048">
        <v>1046</v>
      </c>
      <c r="B1048" s="3" t="s">
        <v>1047</v>
      </c>
      <c r="C1048" s="14" t="str">
        <f>IF(Raw_Data!F1048="successful","successful","")</f>
        <v/>
      </c>
      <c r="D1048" t="str">
        <f>IF(Raw_Data!F1048="successful",Raw_Data!L1048,"")</f>
        <v/>
      </c>
      <c r="E1048" t="str">
        <f>IF(Raw_Data!F1048="failed","failed","")</f>
        <v/>
      </c>
      <c r="F1048" t="str">
        <f>IF(Raw_Data!F1048="failed",Raw_Data!L1048,"")</f>
        <v/>
      </c>
      <c r="H1048" s="11" t="s">
        <v>8219</v>
      </c>
      <c r="I1048">
        <v>83</v>
      </c>
      <c r="K1048" s="15" t="s">
        <v>8221</v>
      </c>
      <c r="L1048">
        <v>13</v>
      </c>
    </row>
    <row r="1049" spans="1:12" ht="16" x14ac:dyDescent="0.2">
      <c r="A1049">
        <v>1047</v>
      </c>
      <c r="B1049" s="3" t="s">
        <v>1048</v>
      </c>
      <c r="C1049" s="14" t="str">
        <f>IF(Raw_Data!F1049="successful","successful","")</f>
        <v/>
      </c>
      <c r="D1049" t="str">
        <f>IF(Raw_Data!F1049="successful",Raw_Data!L1049,"")</f>
        <v/>
      </c>
      <c r="E1049" t="str">
        <f>IF(Raw_Data!F1049="failed","failed","")</f>
        <v/>
      </c>
      <c r="F1049" t="str">
        <f>IF(Raw_Data!F1049="failed",Raw_Data!L1049,"")</f>
        <v/>
      </c>
      <c r="H1049" s="11" t="s">
        <v>8219</v>
      </c>
      <c r="I1049">
        <v>117</v>
      </c>
      <c r="K1049" s="15" t="s">
        <v>8221</v>
      </c>
      <c r="L1049">
        <v>0</v>
      </c>
    </row>
    <row r="1050" spans="1:12" ht="16" x14ac:dyDescent="0.2">
      <c r="A1050">
        <v>1048</v>
      </c>
      <c r="B1050" s="3" t="s">
        <v>1049</v>
      </c>
      <c r="C1050" s="14" t="str">
        <f>IF(Raw_Data!F1050="successful","successful","")</f>
        <v/>
      </c>
      <c r="D1050" t="str">
        <f>IF(Raw_Data!F1050="successful",Raw_Data!L1050,"")</f>
        <v/>
      </c>
      <c r="E1050" t="str">
        <f>IF(Raw_Data!F1050="failed","failed","")</f>
        <v/>
      </c>
      <c r="F1050" t="str">
        <f>IF(Raw_Data!F1050="failed",Raw_Data!L1050,"")</f>
        <v/>
      </c>
      <c r="H1050" s="11" t="s">
        <v>8219</v>
      </c>
      <c r="I1050">
        <v>32</v>
      </c>
      <c r="K1050" s="15" t="s">
        <v>8221</v>
      </c>
      <c r="L1050">
        <v>6</v>
      </c>
    </row>
    <row r="1051" spans="1:12" ht="16" x14ac:dyDescent="0.2">
      <c r="A1051">
        <v>1049</v>
      </c>
      <c r="B1051" s="3" t="s">
        <v>1050</v>
      </c>
      <c r="C1051" s="14" t="str">
        <f>IF(Raw_Data!F1051="successful","successful","")</f>
        <v/>
      </c>
      <c r="D1051" t="str">
        <f>IF(Raw_Data!F1051="successful",Raw_Data!L1051,"")</f>
        <v/>
      </c>
      <c r="E1051" t="str">
        <f>IF(Raw_Data!F1051="failed","failed","")</f>
        <v/>
      </c>
      <c r="F1051" t="str">
        <f>IF(Raw_Data!F1051="failed",Raw_Data!L1051,"")</f>
        <v/>
      </c>
      <c r="H1051" s="11" t="s">
        <v>8219</v>
      </c>
      <c r="I1051">
        <v>8</v>
      </c>
      <c r="K1051" s="15" t="s">
        <v>8221</v>
      </c>
      <c r="L1051">
        <v>0</v>
      </c>
    </row>
    <row r="1052" spans="1:12" ht="16" x14ac:dyDescent="0.2">
      <c r="A1052">
        <v>1050</v>
      </c>
      <c r="B1052" s="3" t="s">
        <v>1051</v>
      </c>
      <c r="C1052" s="14" t="str">
        <f>IF(Raw_Data!F1052="successful","successful","")</f>
        <v/>
      </c>
      <c r="D1052" t="str">
        <f>IF(Raw_Data!F1052="successful",Raw_Data!L1052,"")</f>
        <v/>
      </c>
      <c r="E1052" t="str">
        <f>IF(Raw_Data!F1052="failed","failed","")</f>
        <v/>
      </c>
      <c r="F1052" t="str">
        <f>IF(Raw_Data!F1052="failed",Raw_Data!L1052,"")</f>
        <v/>
      </c>
      <c r="H1052" s="11" t="s">
        <v>8219</v>
      </c>
      <c r="I1052">
        <v>340</v>
      </c>
      <c r="K1052" s="15" t="s">
        <v>8221</v>
      </c>
      <c r="L1052">
        <v>14</v>
      </c>
    </row>
    <row r="1053" spans="1:12" ht="16" x14ac:dyDescent="0.2">
      <c r="A1053">
        <v>1051</v>
      </c>
      <c r="B1053" s="3" t="s">
        <v>1052</v>
      </c>
      <c r="C1053" s="14" t="str">
        <f>IF(Raw_Data!F1053="successful","successful","")</f>
        <v/>
      </c>
      <c r="D1053" t="str">
        <f>IF(Raw_Data!F1053="successful",Raw_Data!L1053,"")</f>
        <v/>
      </c>
      <c r="E1053" t="str">
        <f>IF(Raw_Data!F1053="failed","failed","")</f>
        <v/>
      </c>
      <c r="F1053" t="str">
        <f>IF(Raw_Data!F1053="failed",Raw_Data!L1053,"")</f>
        <v/>
      </c>
      <c r="H1053" s="11" t="s">
        <v>8219</v>
      </c>
      <c r="I1053">
        <v>7</v>
      </c>
      <c r="K1053" s="15" t="s">
        <v>8221</v>
      </c>
      <c r="L1053">
        <v>5</v>
      </c>
    </row>
    <row r="1054" spans="1:12" ht="16" x14ac:dyDescent="0.2">
      <c r="A1054">
        <v>1052</v>
      </c>
      <c r="B1054" s="3" t="s">
        <v>1053</v>
      </c>
      <c r="C1054" s="14" t="str">
        <f>IF(Raw_Data!F1054="successful","successful","")</f>
        <v/>
      </c>
      <c r="D1054" t="str">
        <f>IF(Raw_Data!F1054="successful",Raw_Data!L1054,"")</f>
        <v/>
      </c>
      <c r="E1054" t="str">
        <f>IF(Raw_Data!F1054="failed","failed","")</f>
        <v/>
      </c>
      <c r="F1054" t="str">
        <f>IF(Raw_Data!F1054="failed",Raw_Data!L1054,"")</f>
        <v/>
      </c>
      <c r="H1054" s="11" t="s">
        <v>8219</v>
      </c>
      <c r="I1054">
        <v>19</v>
      </c>
      <c r="K1054" s="15" t="s">
        <v>8221</v>
      </c>
      <c r="L1054">
        <v>6</v>
      </c>
    </row>
    <row r="1055" spans="1:12" ht="16" x14ac:dyDescent="0.2">
      <c r="A1055">
        <v>1053</v>
      </c>
      <c r="B1055" s="3" t="s">
        <v>1054</v>
      </c>
      <c r="C1055" s="14" t="str">
        <f>IF(Raw_Data!F1055="successful","successful","")</f>
        <v/>
      </c>
      <c r="D1055" t="str">
        <f>IF(Raw_Data!F1055="successful",Raw_Data!L1055,"")</f>
        <v/>
      </c>
      <c r="E1055" t="str">
        <f>IF(Raw_Data!F1055="failed","failed","")</f>
        <v/>
      </c>
      <c r="F1055" t="str">
        <f>IF(Raw_Data!F1055="failed",Raw_Data!L1055,"")</f>
        <v/>
      </c>
      <c r="H1055" s="11" t="s">
        <v>8219</v>
      </c>
      <c r="I1055">
        <v>47</v>
      </c>
      <c r="K1055" s="15" t="s">
        <v>8221</v>
      </c>
      <c r="L1055">
        <v>15</v>
      </c>
    </row>
    <row r="1056" spans="1:12" ht="16" x14ac:dyDescent="0.2">
      <c r="A1056">
        <v>1054</v>
      </c>
      <c r="B1056" s="3" t="s">
        <v>1055</v>
      </c>
      <c r="C1056" s="14" t="str">
        <f>IF(Raw_Data!F1056="successful","successful","")</f>
        <v/>
      </c>
      <c r="D1056" t="str">
        <f>IF(Raw_Data!F1056="successful",Raw_Data!L1056,"")</f>
        <v/>
      </c>
      <c r="E1056" t="str">
        <f>IF(Raw_Data!F1056="failed","failed","")</f>
        <v/>
      </c>
      <c r="F1056" t="str">
        <f>IF(Raw_Data!F1056="failed",Raw_Data!L1056,"")</f>
        <v/>
      </c>
      <c r="H1056" s="11" t="s">
        <v>8219</v>
      </c>
      <c r="I1056">
        <v>13</v>
      </c>
      <c r="K1056" s="15" t="s">
        <v>8221</v>
      </c>
      <c r="L1056">
        <v>0</v>
      </c>
    </row>
    <row r="1057" spans="1:12" ht="16" x14ac:dyDescent="0.2">
      <c r="A1057">
        <v>1055</v>
      </c>
      <c r="B1057" s="3" t="s">
        <v>1056</v>
      </c>
      <c r="C1057" s="14" t="str">
        <f>IF(Raw_Data!F1057="successful","successful","")</f>
        <v/>
      </c>
      <c r="D1057" t="str">
        <f>IF(Raw_Data!F1057="successful",Raw_Data!L1057,"")</f>
        <v/>
      </c>
      <c r="E1057" t="str">
        <f>IF(Raw_Data!F1057="failed","failed","")</f>
        <v/>
      </c>
      <c r="F1057" t="str">
        <f>IF(Raw_Data!F1057="failed",Raw_Data!L1057,"")</f>
        <v/>
      </c>
      <c r="H1057" s="11" t="s">
        <v>8219</v>
      </c>
      <c r="I1057">
        <v>90</v>
      </c>
      <c r="K1057" s="15" t="s">
        <v>8221</v>
      </c>
      <c r="L1057">
        <v>1</v>
      </c>
    </row>
    <row r="1058" spans="1:12" ht="16" x14ac:dyDescent="0.2">
      <c r="A1058">
        <v>1056</v>
      </c>
      <c r="B1058" s="3" t="s">
        <v>1057</v>
      </c>
      <c r="C1058" s="14" t="str">
        <f>IF(Raw_Data!F1058="successful","successful","")</f>
        <v/>
      </c>
      <c r="D1058" t="str">
        <f>IF(Raw_Data!F1058="successful",Raw_Data!L1058,"")</f>
        <v/>
      </c>
      <c r="E1058" t="str">
        <f>IF(Raw_Data!F1058="failed","failed","")</f>
        <v/>
      </c>
      <c r="F1058" t="str">
        <f>IF(Raw_Data!F1058="failed",Raw_Data!L1058,"")</f>
        <v/>
      </c>
      <c r="H1058" s="11" t="s">
        <v>8219</v>
      </c>
      <c r="I1058">
        <v>63</v>
      </c>
      <c r="K1058" s="15" t="s">
        <v>8221</v>
      </c>
      <c r="L1058">
        <v>9</v>
      </c>
    </row>
    <row r="1059" spans="1:12" ht="16" x14ac:dyDescent="0.2">
      <c r="A1059">
        <v>1057</v>
      </c>
      <c r="B1059" s="3" t="s">
        <v>1058</v>
      </c>
      <c r="C1059" s="14" t="str">
        <f>IF(Raw_Data!F1059="successful","successful","")</f>
        <v/>
      </c>
      <c r="D1059" t="str">
        <f>IF(Raw_Data!F1059="successful",Raw_Data!L1059,"")</f>
        <v/>
      </c>
      <c r="E1059" t="str">
        <f>IF(Raw_Data!F1059="failed","failed","")</f>
        <v/>
      </c>
      <c r="F1059" t="str">
        <f>IF(Raw_Data!F1059="failed",Raw_Data!L1059,"")</f>
        <v/>
      </c>
      <c r="H1059" s="11" t="s">
        <v>8219</v>
      </c>
      <c r="I1059">
        <v>26</v>
      </c>
      <c r="K1059" s="15" t="s">
        <v>8221</v>
      </c>
      <c r="L1059">
        <v>3</v>
      </c>
    </row>
    <row r="1060" spans="1:12" ht="16" x14ac:dyDescent="0.2">
      <c r="A1060">
        <v>1058</v>
      </c>
      <c r="B1060" s="3" t="s">
        <v>1059</v>
      </c>
      <c r="C1060" s="14" t="str">
        <f>IF(Raw_Data!F1060="successful","successful","")</f>
        <v/>
      </c>
      <c r="D1060" t="str">
        <f>IF(Raw_Data!F1060="successful",Raw_Data!L1060,"")</f>
        <v/>
      </c>
      <c r="E1060" t="str">
        <f>IF(Raw_Data!F1060="failed","failed","")</f>
        <v/>
      </c>
      <c r="F1060" t="str">
        <f>IF(Raw_Data!F1060="failed",Raw_Data!L1060,"")</f>
        <v/>
      </c>
      <c r="H1060" s="11" t="s">
        <v>8219</v>
      </c>
      <c r="I1060">
        <v>71</v>
      </c>
      <c r="K1060" s="15" t="s">
        <v>8221</v>
      </c>
      <c r="L1060">
        <v>3</v>
      </c>
    </row>
    <row r="1061" spans="1:12" ht="16" x14ac:dyDescent="0.2">
      <c r="A1061">
        <v>1059</v>
      </c>
      <c r="B1061" s="3" t="s">
        <v>1060</v>
      </c>
      <c r="C1061" s="14" t="str">
        <f>IF(Raw_Data!F1061="successful","successful","")</f>
        <v/>
      </c>
      <c r="D1061" t="str">
        <f>IF(Raw_Data!F1061="successful",Raw_Data!L1061,"")</f>
        <v/>
      </c>
      <c r="E1061" t="str">
        <f>IF(Raw_Data!F1061="failed","failed","")</f>
        <v/>
      </c>
      <c r="F1061" t="str">
        <f>IF(Raw_Data!F1061="failed",Raw_Data!L1061,"")</f>
        <v/>
      </c>
      <c r="H1061" s="11" t="s">
        <v>8219</v>
      </c>
      <c r="I1061">
        <v>38</v>
      </c>
      <c r="K1061" s="15" t="s">
        <v>8221</v>
      </c>
      <c r="L1061">
        <v>1</v>
      </c>
    </row>
    <row r="1062" spans="1:12" ht="16" x14ac:dyDescent="0.2">
      <c r="A1062">
        <v>1060</v>
      </c>
      <c r="B1062" s="3" t="s">
        <v>1061</v>
      </c>
      <c r="C1062" s="14" t="str">
        <f>IF(Raw_Data!F1062="successful","successful","")</f>
        <v/>
      </c>
      <c r="D1062" t="str">
        <f>IF(Raw_Data!F1062="successful",Raw_Data!L1062,"")</f>
        <v/>
      </c>
      <c r="E1062" t="str">
        <f>IF(Raw_Data!F1062="failed","failed","")</f>
        <v/>
      </c>
      <c r="F1062" t="str">
        <f>IF(Raw_Data!F1062="failed",Raw_Data!L1062,"")</f>
        <v/>
      </c>
      <c r="H1062" s="11" t="s">
        <v>8219</v>
      </c>
      <c r="I1062">
        <v>859</v>
      </c>
      <c r="K1062" s="15" t="s">
        <v>8221</v>
      </c>
      <c r="L1062">
        <v>3</v>
      </c>
    </row>
    <row r="1063" spans="1:12" ht="16" x14ac:dyDescent="0.2">
      <c r="A1063">
        <v>1061</v>
      </c>
      <c r="B1063" s="3" t="s">
        <v>1062</v>
      </c>
      <c r="C1063" s="14" t="str">
        <f>IF(Raw_Data!F1063="successful","successful","")</f>
        <v/>
      </c>
      <c r="D1063" t="str">
        <f>IF(Raw_Data!F1063="successful",Raw_Data!L1063,"")</f>
        <v/>
      </c>
      <c r="E1063" t="str">
        <f>IF(Raw_Data!F1063="failed","failed","")</f>
        <v/>
      </c>
      <c r="F1063" t="str">
        <f>IF(Raw_Data!F1063="failed",Raw_Data!L1063,"")</f>
        <v/>
      </c>
      <c r="H1063" s="11" t="s">
        <v>8219</v>
      </c>
      <c r="I1063">
        <v>21</v>
      </c>
      <c r="K1063" s="15" t="s">
        <v>8221</v>
      </c>
      <c r="L1063">
        <v>0</v>
      </c>
    </row>
    <row r="1064" spans="1:12" ht="16" x14ac:dyDescent="0.2">
      <c r="A1064">
        <v>1062</v>
      </c>
      <c r="B1064" s="3" t="s">
        <v>1063</v>
      </c>
      <c r="C1064" s="14" t="str">
        <f>IF(Raw_Data!F1064="successful","successful","")</f>
        <v/>
      </c>
      <c r="D1064" t="str">
        <f>IF(Raw_Data!F1064="successful",Raw_Data!L1064,"")</f>
        <v/>
      </c>
      <c r="E1064" t="str">
        <f>IF(Raw_Data!F1064="failed","failed","")</f>
        <v/>
      </c>
      <c r="F1064" t="str">
        <f>IF(Raw_Data!F1064="failed",Raw_Data!L1064,"")</f>
        <v/>
      </c>
      <c r="H1064" s="11" t="s">
        <v>8219</v>
      </c>
      <c r="I1064">
        <v>78</v>
      </c>
      <c r="K1064" s="15" t="s">
        <v>8221</v>
      </c>
      <c r="L1064">
        <v>2</v>
      </c>
    </row>
    <row r="1065" spans="1:12" ht="16" x14ac:dyDescent="0.2">
      <c r="A1065">
        <v>1063</v>
      </c>
      <c r="B1065" s="3" t="s">
        <v>1064</v>
      </c>
      <c r="C1065" s="14" t="str">
        <f>IF(Raw_Data!F1065="successful","successful","")</f>
        <v/>
      </c>
      <c r="D1065" t="str">
        <f>IF(Raw_Data!F1065="successful",Raw_Data!L1065,"")</f>
        <v/>
      </c>
      <c r="E1065" t="str">
        <f>IF(Raw_Data!F1065="failed","failed","")</f>
        <v/>
      </c>
      <c r="F1065" t="str">
        <f>IF(Raw_Data!F1065="failed",Raw_Data!L1065,"")</f>
        <v/>
      </c>
      <c r="H1065" s="11" t="s">
        <v>8219</v>
      </c>
      <c r="I1065">
        <v>53</v>
      </c>
      <c r="K1065" s="15" t="s">
        <v>8221</v>
      </c>
      <c r="L1065">
        <v>10</v>
      </c>
    </row>
    <row r="1066" spans="1:12" ht="16" x14ac:dyDescent="0.2">
      <c r="A1066">
        <v>1064</v>
      </c>
      <c r="B1066" s="3" t="s">
        <v>1065</v>
      </c>
      <c r="C1066" s="14" t="str">
        <f>IF(Raw_Data!F1066="successful","successful","")</f>
        <v/>
      </c>
      <c r="D1066" t="str">
        <f>IF(Raw_Data!F1066="successful",Raw_Data!L1066,"")</f>
        <v/>
      </c>
      <c r="E1066" t="str">
        <f>IF(Raw_Data!F1066="failed","failed","")</f>
        <v>failed</v>
      </c>
      <c r="F1066">
        <f>IF(Raw_Data!F1066="failed",Raw_Data!L1066,"")</f>
        <v>123</v>
      </c>
      <c r="H1066" s="11" t="s">
        <v>8219</v>
      </c>
      <c r="I1066">
        <v>356</v>
      </c>
      <c r="K1066" s="15" t="s">
        <v>8221</v>
      </c>
      <c r="L1066">
        <v>60</v>
      </c>
    </row>
    <row r="1067" spans="1:12" ht="16" x14ac:dyDescent="0.2">
      <c r="A1067">
        <v>1065</v>
      </c>
      <c r="B1067" s="3" t="s">
        <v>1066</v>
      </c>
      <c r="C1067" s="14" t="str">
        <f>IF(Raw_Data!F1067="successful","successful","")</f>
        <v/>
      </c>
      <c r="D1067" t="str">
        <f>IF(Raw_Data!F1067="successful",Raw_Data!L1067,"")</f>
        <v/>
      </c>
      <c r="E1067" t="str">
        <f>IF(Raw_Data!F1067="failed","failed","")</f>
        <v>failed</v>
      </c>
      <c r="F1067">
        <f>IF(Raw_Data!F1067="failed",Raw_Data!L1067,"")</f>
        <v>5</v>
      </c>
      <c r="H1067" s="11" t="s">
        <v>8219</v>
      </c>
      <c r="I1067">
        <v>279</v>
      </c>
      <c r="K1067" s="15" t="s">
        <v>8221</v>
      </c>
      <c r="L1067">
        <v>5</v>
      </c>
    </row>
    <row r="1068" spans="1:12" ht="16" x14ac:dyDescent="0.2">
      <c r="A1068">
        <v>1066</v>
      </c>
      <c r="B1068" s="3" t="s">
        <v>1067</v>
      </c>
      <c r="C1068" s="14" t="str">
        <f>IF(Raw_Data!F1068="successful","successful","")</f>
        <v/>
      </c>
      <c r="D1068" t="str">
        <f>IF(Raw_Data!F1068="successful",Raw_Data!L1068,"")</f>
        <v/>
      </c>
      <c r="E1068" t="str">
        <f>IF(Raw_Data!F1068="failed","failed","")</f>
        <v>failed</v>
      </c>
      <c r="F1068">
        <f>IF(Raw_Data!F1068="failed",Raw_Data!L1068,"")</f>
        <v>148</v>
      </c>
      <c r="H1068" s="11" t="s">
        <v>8219</v>
      </c>
      <c r="I1068">
        <v>266</v>
      </c>
      <c r="K1068" s="15" t="s">
        <v>8221</v>
      </c>
      <c r="L1068">
        <v>9</v>
      </c>
    </row>
    <row r="1069" spans="1:12" ht="16" x14ac:dyDescent="0.2">
      <c r="A1069">
        <v>1067</v>
      </c>
      <c r="B1069" s="3" t="s">
        <v>1068</v>
      </c>
      <c r="C1069" s="14" t="str">
        <f>IF(Raw_Data!F1069="successful","successful","")</f>
        <v/>
      </c>
      <c r="D1069" t="str">
        <f>IF(Raw_Data!F1069="successful",Raw_Data!L1069,"")</f>
        <v/>
      </c>
      <c r="E1069" t="str">
        <f>IF(Raw_Data!F1069="failed","failed","")</f>
        <v>failed</v>
      </c>
      <c r="F1069">
        <f>IF(Raw_Data!F1069="failed",Raw_Data!L1069,"")</f>
        <v>10</v>
      </c>
      <c r="H1069" s="11" t="s">
        <v>8219</v>
      </c>
      <c r="I1069">
        <v>623</v>
      </c>
      <c r="K1069" s="15" t="s">
        <v>8221</v>
      </c>
      <c r="L1069">
        <v>13</v>
      </c>
    </row>
    <row r="1070" spans="1:12" ht="16" x14ac:dyDescent="0.2">
      <c r="A1070">
        <v>1068</v>
      </c>
      <c r="B1070" s="3" t="s">
        <v>1069</v>
      </c>
      <c r="C1070" s="14" t="str">
        <f>IF(Raw_Data!F1070="successful","successful","")</f>
        <v/>
      </c>
      <c r="D1070" t="str">
        <f>IF(Raw_Data!F1070="successful",Raw_Data!L1070,"")</f>
        <v/>
      </c>
      <c r="E1070" t="str">
        <f>IF(Raw_Data!F1070="failed","failed","")</f>
        <v>failed</v>
      </c>
      <c r="F1070">
        <f>IF(Raw_Data!F1070="failed",Raw_Data!L1070,"")</f>
        <v>4</v>
      </c>
      <c r="H1070" s="11" t="s">
        <v>8219</v>
      </c>
      <c r="I1070">
        <v>392</v>
      </c>
      <c r="K1070" s="15" t="s">
        <v>8221</v>
      </c>
      <c r="L1070">
        <v>0</v>
      </c>
    </row>
    <row r="1071" spans="1:12" ht="16" x14ac:dyDescent="0.2">
      <c r="A1071">
        <v>1069</v>
      </c>
      <c r="B1071" s="3" t="s">
        <v>1070</v>
      </c>
      <c r="C1071" s="14" t="str">
        <f>IF(Raw_Data!F1071="successful","successful","")</f>
        <v/>
      </c>
      <c r="D1071" t="str">
        <f>IF(Raw_Data!F1071="successful",Raw_Data!L1071,"")</f>
        <v/>
      </c>
      <c r="E1071" t="str">
        <f>IF(Raw_Data!F1071="failed","failed","")</f>
        <v>failed</v>
      </c>
      <c r="F1071">
        <f>IF(Raw_Data!F1071="failed",Raw_Data!L1071,"")</f>
        <v>21</v>
      </c>
      <c r="H1071" s="11" t="s">
        <v>8219</v>
      </c>
      <c r="I1071">
        <v>3562</v>
      </c>
      <c r="K1071" s="15" t="s">
        <v>8221</v>
      </c>
      <c r="L1071">
        <v>8</v>
      </c>
    </row>
    <row r="1072" spans="1:12" ht="16" x14ac:dyDescent="0.2">
      <c r="A1072">
        <v>1070</v>
      </c>
      <c r="B1072" s="3" t="s">
        <v>1071</v>
      </c>
      <c r="C1072" s="14" t="str">
        <f>IF(Raw_Data!F1072="successful","successful","")</f>
        <v/>
      </c>
      <c r="D1072" t="str">
        <f>IF(Raw_Data!F1072="successful",Raw_Data!L1072,"")</f>
        <v/>
      </c>
      <c r="E1072" t="str">
        <f>IF(Raw_Data!F1072="failed","failed","")</f>
        <v>failed</v>
      </c>
      <c r="F1072">
        <f>IF(Raw_Data!F1072="failed",Raw_Data!L1072,"")</f>
        <v>2</v>
      </c>
      <c r="H1072" s="11" t="s">
        <v>8219</v>
      </c>
      <c r="I1072">
        <v>514</v>
      </c>
      <c r="K1072" s="15" t="s">
        <v>8221</v>
      </c>
      <c r="L1072">
        <v>3</v>
      </c>
    </row>
    <row r="1073" spans="1:12" ht="16" x14ac:dyDescent="0.2">
      <c r="A1073">
        <v>1071</v>
      </c>
      <c r="B1073" s="3" t="s">
        <v>1072</v>
      </c>
      <c r="C1073" s="14" t="str">
        <f>IF(Raw_Data!F1073="successful","successful","")</f>
        <v/>
      </c>
      <c r="D1073" t="str">
        <f>IF(Raw_Data!F1073="successful",Raw_Data!L1073,"")</f>
        <v/>
      </c>
      <c r="E1073" t="str">
        <f>IF(Raw_Data!F1073="failed","failed","")</f>
        <v>failed</v>
      </c>
      <c r="F1073">
        <f>IF(Raw_Data!F1073="failed",Raw_Data!L1073,"")</f>
        <v>0</v>
      </c>
      <c r="H1073" s="11" t="s">
        <v>8219</v>
      </c>
      <c r="I1073">
        <v>88</v>
      </c>
      <c r="K1073" s="15" t="s">
        <v>8221</v>
      </c>
      <c r="L1073">
        <v>3</v>
      </c>
    </row>
    <row r="1074" spans="1:12" ht="16" x14ac:dyDescent="0.2">
      <c r="A1074">
        <v>1072</v>
      </c>
      <c r="B1074" s="3" t="s">
        <v>1073</v>
      </c>
      <c r="C1074" s="14" t="str">
        <f>IF(Raw_Data!F1074="successful","successful","")</f>
        <v/>
      </c>
      <c r="D1074" t="str">
        <f>IF(Raw_Data!F1074="successful",Raw_Data!L1074,"")</f>
        <v/>
      </c>
      <c r="E1074" t="str">
        <f>IF(Raw_Data!F1074="failed","failed","")</f>
        <v>failed</v>
      </c>
      <c r="F1074">
        <f>IF(Raw_Data!F1074="failed",Raw_Data!L1074,"")</f>
        <v>4</v>
      </c>
      <c r="H1074" s="11" t="s">
        <v>8219</v>
      </c>
      <c r="I1074">
        <v>537</v>
      </c>
      <c r="K1074" s="15" t="s">
        <v>8221</v>
      </c>
      <c r="L1074">
        <v>0</v>
      </c>
    </row>
    <row r="1075" spans="1:12" ht="16" x14ac:dyDescent="0.2">
      <c r="A1075">
        <v>1073</v>
      </c>
      <c r="B1075" s="3" t="s">
        <v>1074</v>
      </c>
      <c r="C1075" s="14" t="str">
        <f>IF(Raw_Data!F1075="successful","successful","")</f>
        <v/>
      </c>
      <c r="D1075" t="str">
        <f>IF(Raw_Data!F1075="successful",Raw_Data!L1075,"")</f>
        <v/>
      </c>
      <c r="E1075" t="str">
        <f>IF(Raw_Data!F1075="failed","failed","")</f>
        <v>failed</v>
      </c>
      <c r="F1075">
        <f>IF(Raw_Data!F1075="failed",Raw_Data!L1075,"")</f>
        <v>1</v>
      </c>
      <c r="H1075" s="11" t="s">
        <v>8219</v>
      </c>
      <c r="I1075">
        <v>25</v>
      </c>
      <c r="K1075" s="15" t="s">
        <v>8221</v>
      </c>
      <c r="L1075">
        <v>6</v>
      </c>
    </row>
    <row r="1076" spans="1:12" ht="16" x14ac:dyDescent="0.2">
      <c r="A1076">
        <v>1074</v>
      </c>
      <c r="B1076" s="3" t="s">
        <v>1075</v>
      </c>
      <c r="C1076" s="14" t="str">
        <f>IF(Raw_Data!F1076="successful","successful","")</f>
        <v/>
      </c>
      <c r="D1076" t="str">
        <f>IF(Raw_Data!F1076="successful",Raw_Data!L1076,"")</f>
        <v/>
      </c>
      <c r="E1076" t="str">
        <f>IF(Raw_Data!F1076="failed","failed","")</f>
        <v>failed</v>
      </c>
      <c r="F1076">
        <f>IF(Raw_Data!F1076="failed",Raw_Data!L1076,"")</f>
        <v>30</v>
      </c>
      <c r="H1076" s="11" t="s">
        <v>8219</v>
      </c>
      <c r="I1076">
        <v>3238</v>
      </c>
      <c r="K1076" s="15" t="s">
        <v>8221</v>
      </c>
      <c r="L1076">
        <v>4</v>
      </c>
    </row>
    <row r="1077" spans="1:12" ht="16" x14ac:dyDescent="0.2">
      <c r="A1077">
        <v>1075</v>
      </c>
      <c r="B1077" s="3" t="s">
        <v>1076</v>
      </c>
      <c r="C1077" s="14" t="str">
        <f>IF(Raw_Data!F1077="successful","successful","")</f>
        <v/>
      </c>
      <c r="D1077" t="str">
        <f>IF(Raw_Data!F1077="successful",Raw_Data!L1077,"")</f>
        <v/>
      </c>
      <c r="E1077" t="str">
        <f>IF(Raw_Data!F1077="failed","failed","")</f>
        <v>failed</v>
      </c>
      <c r="F1077">
        <f>IF(Raw_Data!F1077="failed",Raw_Data!L1077,"")</f>
        <v>3</v>
      </c>
      <c r="H1077" s="11" t="s">
        <v>8219</v>
      </c>
      <c r="I1077">
        <v>897</v>
      </c>
      <c r="K1077" s="15" t="s">
        <v>8221</v>
      </c>
      <c r="L1077">
        <v>1</v>
      </c>
    </row>
    <row r="1078" spans="1:12" ht="16" x14ac:dyDescent="0.2">
      <c r="A1078">
        <v>1076</v>
      </c>
      <c r="B1078" s="3" t="s">
        <v>1077</v>
      </c>
      <c r="C1078" s="14" t="str">
        <f>IF(Raw_Data!F1078="successful","successful","")</f>
        <v/>
      </c>
      <c r="D1078" t="str">
        <f>IF(Raw_Data!F1078="successful",Raw_Data!L1078,"")</f>
        <v/>
      </c>
      <c r="E1078" t="str">
        <f>IF(Raw_Data!F1078="failed","failed","")</f>
        <v>failed</v>
      </c>
      <c r="F1078">
        <f>IF(Raw_Data!F1078="failed",Raw_Data!L1078,"")</f>
        <v>975</v>
      </c>
      <c r="H1078" s="11" t="s">
        <v>8219</v>
      </c>
      <c r="I1078">
        <v>878</v>
      </c>
      <c r="K1078" s="15" t="s">
        <v>8221</v>
      </c>
      <c r="L1078">
        <v>29</v>
      </c>
    </row>
    <row r="1079" spans="1:12" ht="16" x14ac:dyDescent="0.2">
      <c r="A1079">
        <v>1077</v>
      </c>
      <c r="B1079" s="3" t="s">
        <v>1078</v>
      </c>
      <c r="C1079" s="14" t="str">
        <f>IF(Raw_Data!F1079="successful","successful","")</f>
        <v/>
      </c>
      <c r="D1079" t="str">
        <f>IF(Raw_Data!F1079="successful",Raw_Data!L1079,"")</f>
        <v/>
      </c>
      <c r="E1079" t="str">
        <f>IF(Raw_Data!F1079="failed","failed","")</f>
        <v>failed</v>
      </c>
      <c r="F1079">
        <f>IF(Raw_Data!F1079="failed",Raw_Data!L1079,"")</f>
        <v>167</v>
      </c>
      <c r="H1079" s="11" t="s">
        <v>8219</v>
      </c>
      <c r="I1079">
        <v>115</v>
      </c>
      <c r="K1079" s="15" t="s">
        <v>8221</v>
      </c>
      <c r="L1079">
        <v>0</v>
      </c>
    </row>
    <row r="1080" spans="1:12" ht="16" x14ac:dyDescent="0.2">
      <c r="A1080">
        <v>1078</v>
      </c>
      <c r="B1080" s="3" t="s">
        <v>1079</v>
      </c>
      <c r="C1080" s="14" t="str">
        <f>IF(Raw_Data!F1080="successful","successful","")</f>
        <v/>
      </c>
      <c r="D1080" t="str">
        <f>IF(Raw_Data!F1080="successful",Raw_Data!L1080,"")</f>
        <v/>
      </c>
      <c r="E1080" t="str">
        <f>IF(Raw_Data!F1080="failed","failed","")</f>
        <v>failed</v>
      </c>
      <c r="F1080">
        <f>IF(Raw_Data!F1080="failed",Raw_Data!L1080,"")</f>
        <v>5</v>
      </c>
      <c r="H1080" s="11" t="s">
        <v>8219</v>
      </c>
      <c r="I1080">
        <v>234</v>
      </c>
      <c r="K1080" s="15" t="s">
        <v>8221</v>
      </c>
      <c r="L1080">
        <v>4</v>
      </c>
    </row>
    <row r="1081" spans="1:12" ht="16" x14ac:dyDescent="0.2">
      <c r="A1081">
        <v>1079</v>
      </c>
      <c r="B1081" s="3" t="s">
        <v>1080</v>
      </c>
      <c r="C1081" s="14" t="str">
        <f>IF(Raw_Data!F1081="successful","successful","")</f>
        <v/>
      </c>
      <c r="D1081" t="str">
        <f>IF(Raw_Data!F1081="successful",Raw_Data!L1081,"")</f>
        <v/>
      </c>
      <c r="E1081" t="str">
        <f>IF(Raw_Data!F1081="failed","failed","")</f>
        <v>failed</v>
      </c>
      <c r="F1081">
        <f>IF(Raw_Data!F1081="failed",Raw_Data!L1081,"")</f>
        <v>18</v>
      </c>
      <c r="H1081" s="11" t="s">
        <v>8219</v>
      </c>
      <c r="I1081">
        <v>4330</v>
      </c>
      <c r="K1081" s="15" t="s">
        <v>8221</v>
      </c>
      <c r="L1081">
        <v>5</v>
      </c>
    </row>
    <row r="1082" spans="1:12" ht="16" x14ac:dyDescent="0.2">
      <c r="A1082">
        <v>1080</v>
      </c>
      <c r="B1082" s="3" t="s">
        <v>1081</v>
      </c>
      <c r="C1082" s="14" t="str">
        <f>IF(Raw_Data!F1082="successful","successful","")</f>
        <v/>
      </c>
      <c r="D1082" t="str">
        <f>IF(Raw_Data!F1082="successful",Raw_Data!L1082,"")</f>
        <v/>
      </c>
      <c r="E1082" t="str">
        <f>IF(Raw_Data!F1082="failed","failed","")</f>
        <v>failed</v>
      </c>
      <c r="F1082">
        <f>IF(Raw_Data!F1082="failed",Raw_Data!L1082,"")</f>
        <v>98</v>
      </c>
      <c r="H1082" s="11" t="s">
        <v>8219</v>
      </c>
      <c r="I1082">
        <v>651</v>
      </c>
      <c r="K1082" s="15" t="s">
        <v>8221</v>
      </c>
      <c r="L1082">
        <v>4</v>
      </c>
    </row>
    <row r="1083" spans="1:12" ht="16" x14ac:dyDescent="0.2">
      <c r="A1083">
        <v>1081</v>
      </c>
      <c r="B1083" s="3" t="s">
        <v>1082</v>
      </c>
      <c r="C1083" s="14" t="str">
        <f>IF(Raw_Data!F1083="successful","successful","")</f>
        <v/>
      </c>
      <c r="D1083" t="str">
        <f>IF(Raw_Data!F1083="successful",Raw_Data!L1083,"")</f>
        <v/>
      </c>
      <c r="E1083" t="str">
        <f>IF(Raw_Data!F1083="failed","failed","")</f>
        <v>failed</v>
      </c>
      <c r="F1083">
        <f>IF(Raw_Data!F1083="failed",Raw_Data!L1083,"")</f>
        <v>4</v>
      </c>
      <c r="H1083" s="11" t="s">
        <v>8219</v>
      </c>
      <c r="I1083">
        <v>251</v>
      </c>
      <c r="K1083" s="15" t="s">
        <v>8221</v>
      </c>
      <c r="L1083">
        <v>5</v>
      </c>
    </row>
    <row r="1084" spans="1:12" ht="16" x14ac:dyDescent="0.2">
      <c r="A1084">
        <v>1082</v>
      </c>
      <c r="B1084" s="3" t="s">
        <v>1083</v>
      </c>
      <c r="C1084" s="14" t="str">
        <f>IF(Raw_Data!F1084="successful","successful","")</f>
        <v/>
      </c>
      <c r="D1084" t="str">
        <f>IF(Raw_Data!F1084="successful",Raw_Data!L1084,"")</f>
        <v/>
      </c>
      <c r="E1084" t="str">
        <f>IF(Raw_Data!F1084="failed","failed","")</f>
        <v>failed</v>
      </c>
      <c r="F1084">
        <f>IF(Raw_Data!F1084="failed",Raw_Data!L1084,"")</f>
        <v>3</v>
      </c>
      <c r="H1084" s="11" t="s">
        <v>8219</v>
      </c>
      <c r="I1084">
        <v>263</v>
      </c>
      <c r="K1084" s="15" t="s">
        <v>8221</v>
      </c>
      <c r="L1084">
        <v>1</v>
      </c>
    </row>
    <row r="1085" spans="1:12" ht="16" x14ac:dyDescent="0.2">
      <c r="A1085">
        <v>1083</v>
      </c>
      <c r="B1085" s="3" t="s">
        <v>1084</v>
      </c>
      <c r="C1085" s="14" t="str">
        <f>IF(Raw_Data!F1085="successful","successful","")</f>
        <v/>
      </c>
      <c r="D1085" t="str">
        <f>IF(Raw_Data!F1085="successful",Raw_Data!L1085,"")</f>
        <v/>
      </c>
      <c r="E1085" t="str">
        <f>IF(Raw_Data!F1085="failed","failed","")</f>
        <v>failed</v>
      </c>
      <c r="F1085">
        <f>IF(Raw_Data!F1085="failed",Raw_Data!L1085,"")</f>
        <v>1</v>
      </c>
      <c r="H1085" s="11" t="s">
        <v>8219</v>
      </c>
      <c r="I1085">
        <v>28</v>
      </c>
      <c r="K1085" s="15" t="s">
        <v>8221</v>
      </c>
      <c r="L1085">
        <v>1</v>
      </c>
    </row>
    <row r="1086" spans="1:12" ht="16" x14ac:dyDescent="0.2">
      <c r="A1086">
        <v>1084</v>
      </c>
      <c r="B1086" s="3" t="s">
        <v>1085</v>
      </c>
      <c r="C1086" s="14" t="str">
        <f>IF(Raw_Data!F1086="successful","successful","")</f>
        <v/>
      </c>
      <c r="D1086" t="str">
        <f>IF(Raw_Data!F1086="successful",Raw_Data!L1086,"")</f>
        <v/>
      </c>
      <c r="E1086" t="str">
        <f>IF(Raw_Data!F1086="failed","failed","")</f>
        <v>failed</v>
      </c>
      <c r="F1086">
        <f>IF(Raw_Data!F1086="failed",Raw_Data!L1086,"")</f>
        <v>0</v>
      </c>
      <c r="H1086" s="11" t="s">
        <v>8219</v>
      </c>
      <c r="I1086">
        <v>721</v>
      </c>
      <c r="K1086" s="15" t="s">
        <v>8221</v>
      </c>
      <c r="L1086">
        <v>0</v>
      </c>
    </row>
    <row r="1087" spans="1:12" ht="16" x14ac:dyDescent="0.2">
      <c r="A1087">
        <v>1085</v>
      </c>
      <c r="B1087" s="3" t="s">
        <v>1086</v>
      </c>
      <c r="C1087" s="14" t="str">
        <f>IF(Raw_Data!F1087="successful","successful","")</f>
        <v/>
      </c>
      <c r="D1087" t="str">
        <f>IF(Raw_Data!F1087="successful",Raw_Data!L1087,"")</f>
        <v/>
      </c>
      <c r="E1087" t="str">
        <f>IF(Raw_Data!F1087="failed","failed","")</f>
        <v>failed</v>
      </c>
      <c r="F1087">
        <f>IF(Raw_Data!F1087="failed",Raw_Data!L1087,"")</f>
        <v>9</v>
      </c>
      <c r="H1087" s="11" t="s">
        <v>8219</v>
      </c>
      <c r="I1087">
        <v>50</v>
      </c>
      <c r="K1087" s="15" t="s">
        <v>8221</v>
      </c>
      <c r="L1087">
        <v>14</v>
      </c>
    </row>
    <row r="1088" spans="1:12" ht="16" x14ac:dyDescent="0.2">
      <c r="A1088">
        <v>1086</v>
      </c>
      <c r="B1088" s="3" t="s">
        <v>1087</v>
      </c>
      <c r="C1088" s="14" t="str">
        <f>IF(Raw_Data!F1088="successful","successful","")</f>
        <v/>
      </c>
      <c r="D1088" t="str">
        <f>IF(Raw_Data!F1088="successful",Raw_Data!L1088,"")</f>
        <v/>
      </c>
      <c r="E1088" t="str">
        <f>IF(Raw_Data!F1088="failed","failed","")</f>
        <v>failed</v>
      </c>
      <c r="F1088">
        <f>IF(Raw_Data!F1088="failed",Raw_Data!L1088,"")</f>
        <v>2</v>
      </c>
      <c r="H1088" s="11" t="s">
        <v>8219</v>
      </c>
      <c r="I1088">
        <v>73</v>
      </c>
      <c r="K1088" s="15" t="s">
        <v>8221</v>
      </c>
      <c r="L1088">
        <v>3</v>
      </c>
    </row>
    <row r="1089" spans="1:12" ht="16" x14ac:dyDescent="0.2">
      <c r="A1089">
        <v>1087</v>
      </c>
      <c r="B1089" s="3" t="s">
        <v>1088</v>
      </c>
      <c r="C1089" s="14" t="str">
        <f>IF(Raw_Data!F1089="successful","successful","")</f>
        <v/>
      </c>
      <c r="D1089" t="str">
        <f>IF(Raw_Data!F1089="successful",Raw_Data!L1089,"")</f>
        <v/>
      </c>
      <c r="E1089" t="str">
        <f>IF(Raw_Data!F1089="failed","failed","")</f>
        <v>failed</v>
      </c>
      <c r="F1089">
        <f>IF(Raw_Data!F1089="failed",Raw_Data!L1089,"")</f>
        <v>0</v>
      </c>
      <c r="H1089" s="11" t="s">
        <v>8219</v>
      </c>
      <c r="I1089">
        <v>27</v>
      </c>
      <c r="K1089" s="15" t="s">
        <v>8221</v>
      </c>
      <c r="L1089">
        <v>10</v>
      </c>
    </row>
    <row r="1090" spans="1:12" ht="16" x14ac:dyDescent="0.2">
      <c r="A1090">
        <v>1088</v>
      </c>
      <c r="B1090" s="3" t="s">
        <v>1089</v>
      </c>
      <c r="C1090" s="14" t="str">
        <f>IF(Raw_Data!F1090="successful","successful","")</f>
        <v/>
      </c>
      <c r="D1090" t="str">
        <f>IF(Raw_Data!F1090="successful",Raw_Data!L1090,"")</f>
        <v/>
      </c>
      <c r="E1090" t="str">
        <f>IF(Raw_Data!F1090="failed","failed","")</f>
        <v>failed</v>
      </c>
      <c r="F1090">
        <f>IF(Raw_Data!F1090="failed",Raw_Data!L1090,"")</f>
        <v>147</v>
      </c>
      <c r="H1090" s="11" t="s">
        <v>8219</v>
      </c>
      <c r="I1090">
        <v>34</v>
      </c>
      <c r="K1090" s="15" t="s">
        <v>8221</v>
      </c>
      <c r="L1090">
        <v>17</v>
      </c>
    </row>
    <row r="1091" spans="1:12" ht="16" x14ac:dyDescent="0.2">
      <c r="A1091">
        <v>1089</v>
      </c>
      <c r="B1091" s="3" t="s">
        <v>1090</v>
      </c>
      <c r="C1091" s="14" t="str">
        <f>IF(Raw_Data!F1091="successful","successful","")</f>
        <v/>
      </c>
      <c r="D1091" t="str">
        <f>IF(Raw_Data!F1091="successful",Raw_Data!L1091,"")</f>
        <v/>
      </c>
      <c r="E1091" t="str">
        <f>IF(Raw_Data!F1091="failed","failed","")</f>
        <v>failed</v>
      </c>
      <c r="F1091">
        <f>IF(Raw_Data!F1091="failed",Raw_Data!L1091,"")</f>
        <v>49</v>
      </c>
      <c r="H1091" s="11" t="s">
        <v>8219</v>
      </c>
      <c r="I1091">
        <v>7</v>
      </c>
      <c r="K1091" s="15" t="s">
        <v>8221</v>
      </c>
      <c r="L1091">
        <v>2</v>
      </c>
    </row>
    <row r="1092" spans="1:12" ht="16" x14ac:dyDescent="0.2">
      <c r="A1092">
        <v>1090</v>
      </c>
      <c r="B1092" s="3" t="s">
        <v>1091</v>
      </c>
      <c r="C1092" s="14" t="str">
        <f>IF(Raw_Data!F1092="successful","successful","")</f>
        <v/>
      </c>
      <c r="D1092" t="str">
        <f>IF(Raw_Data!F1092="successful",Raw_Data!L1092,"")</f>
        <v/>
      </c>
      <c r="E1092" t="str">
        <f>IF(Raw_Data!F1092="failed","failed","")</f>
        <v>failed</v>
      </c>
      <c r="F1092">
        <f>IF(Raw_Data!F1092="failed",Raw_Data!L1092,"")</f>
        <v>1</v>
      </c>
      <c r="H1092" s="11" t="s">
        <v>8219</v>
      </c>
      <c r="I1092">
        <v>24</v>
      </c>
      <c r="K1092" s="15" t="s">
        <v>8221</v>
      </c>
      <c r="L1092">
        <v>0</v>
      </c>
    </row>
    <row r="1093" spans="1:12" ht="16" x14ac:dyDescent="0.2">
      <c r="A1093">
        <v>1091</v>
      </c>
      <c r="B1093" s="3" t="s">
        <v>1092</v>
      </c>
      <c r="C1093" s="14" t="str">
        <f>IF(Raw_Data!F1093="successful","successful","")</f>
        <v/>
      </c>
      <c r="D1093" t="str">
        <f>IF(Raw_Data!F1093="successful",Raw_Data!L1093,"")</f>
        <v/>
      </c>
      <c r="E1093" t="str">
        <f>IF(Raw_Data!F1093="failed","failed","")</f>
        <v>failed</v>
      </c>
      <c r="F1093">
        <f>IF(Raw_Data!F1093="failed",Raw_Data!L1093,"")</f>
        <v>2</v>
      </c>
      <c r="H1093" s="11" t="s">
        <v>8219</v>
      </c>
      <c r="I1093">
        <v>15</v>
      </c>
      <c r="K1093" s="15" t="s">
        <v>8221</v>
      </c>
      <c r="L1093">
        <v>4</v>
      </c>
    </row>
    <row r="1094" spans="1:12" ht="16" x14ac:dyDescent="0.2">
      <c r="A1094">
        <v>1092</v>
      </c>
      <c r="B1094" s="3" t="s">
        <v>1093</v>
      </c>
      <c r="C1094" s="14" t="str">
        <f>IF(Raw_Data!F1094="successful","successful","")</f>
        <v/>
      </c>
      <c r="D1094" t="str">
        <f>IF(Raw_Data!F1094="successful",Raw_Data!L1094,"")</f>
        <v/>
      </c>
      <c r="E1094" t="str">
        <f>IF(Raw_Data!F1094="failed","failed","")</f>
        <v>failed</v>
      </c>
      <c r="F1094">
        <f>IF(Raw_Data!F1094="failed",Raw_Data!L1094,"")</f>
        <v>7</v>
      </c>
      <c r="H1094" s="11" t="s">
        <v>8219</v>
      </c>
      <c r="I1094">
        <v>72</v>
      </c>
      <c r="K1094" s="15" t="s">
        <v>8221</v>
      </c>
      <c r="L1094">
        <v>12</v>
      </c>
    </row>
    <row r="1095" spans="1:12" ht="16" x14ac:dyDescent="0.2">
      <c r="A1095">
        <v>1093</v>
      </c>
      <c r="B1095" s="3" t="s">
        <v>1094</v>
      </c>
      <c r="C1095" s="14" t="str">
        <f>IF(Raw_Data!F1095="successful","successful","")</f>
        <v/>
      </c>
      <c r="D1095" t="str">
        <f>IF(Raw_Data!F1095="successful",Raw_Data!L1095,"")</f>
        <v/>
      </c>
      <c r="E1095" t="str">
        <f>IF(Raw_Data!F1095="failed","failed","")</f>
        <v>failed</v>
      </c>
      <c r="F1095">
        <f>IF(Raw_Data!F1095="failed",Raw_Data!L1095,"")</f>
        <v>4</v>
      </c>
      <c r="H1095" s="11" t="s">
        <v>8219</v>
      </c>
      <c r="I1095">
        <v>120</v>
      </c>
      <c r="K1095" s="15" t="s">
        <v>8221</v>
      </c>
      <c r="L1095">
        <v>3</v>
      </c>
    </row>
    <row r="1096" spans="1:12" ht="16" x14ac:dyDescent="0.2">
      <c r="A1096">
        <v>1094</v>
      </c>
      <c r="B1096" s="3" t="s">
        <v>1095</v>
      </c>
      <c r="C1096" s="14" t="str">
        <f>IF(Raw_Data!F1096="successful","successful","")</f>
        <v/>
      </c>
      <c r="D1096" t="str">
        <f>IF(Raw_Data!F1096="successful",Raw_Data!L1096,"")</f>
        <v/>
      </c>
      <c r="E1096" t="str">
        <f>IF(Raw_Data!F1096="failed","failed","")</f>
        <v>failed</v>
      </c>
      <c r="F1096">
        <f>IF(Raw_Data!F1096="failed",Raw_Data!L1096,"")</f>
        <v>27</v>
      </c>
      <c r="H1096" s="11" t="s">
        <v>8219</v>
      </c>
      <c r="I1096">
        <v>123</v>
      </c>
      <c r="K1096" s="15" t="s">
        <v>8221</v>
      </c>
      <c r="L1096">
        <v>12</v>
      </c>
    </row>
    <row r="1097" spans="1:12" ht="16" x14ac:dyDescent="0.2">
      <c r="A1097">
        <v>1095</v>
      </c>
      <c r="B1097" s="3" t="s">
        <v>1096</v>
      </c>
      <c r="C1097" s="14" t="str">
        <f>IF(Raw_Data!F1097="successful","successful","")</f>
        <v/>
      </c>
      <c r="D1097" t="str">
        <f>IF(Raw_Data!F1097="successful",Raw_Data!L1097,"")</f>
        <v/>
      </c>
      <c r="E1097" t="str">
        <f>IF(Raw_Data!F1097="failed","failed","")</f>
        <v>failed</v>
      </c>
      <c r="F1097">
        <f>IF(Raw_Data!F1097="failed",Raw_Data!L1097,"")</f>
        <v>94</v>
      </c>
      <c r="H1097" s="11" t="s">
        <v>8219</v>
      </c>
      <c r="I1097">
        <v>1</v>
      </c>
      <c r="K1097" s="15" t="s">
        <v>8221</v>
      </c>
      <c r="L1097">
        <v>0</v>
      </c>
    </row>
    <row r="1098" spans="1:12" ht="16" x14ac:dyDescent="0.2">
      <c r="A1098">
        <v>1096</v>
      </c>
      <c r="B1098" s="3" t="s">
        <v>1097</v>
      </c>
      <c r="C1098" s="14" t="str">
        <f>IF(Raw_Data!F1098="successful","successful","")</f>
        <v/>
      </c>
      <c r="D1098" t="str">
        <f>IF(Raw_Data!F1098="successful",Raw_Data!L1098,"")</f>
        <v/>
      </c>
      <c r="E1098" t="str">
        <f>IF(Raw_Data!F1098="failed","failed","")</f>
        <v>failed</v>
      </c>
      <c r="F1098">
        <f>IF(Raw_Data!F1098="failed",Raw_Data!L1098,"")</f>
        <v>29</v>
      </c>
      <c r="H1098" s="11" t="s">
        <v>8219</v>
      </c>
      <c r="I1098">
        <v>24</v>
      </c>
      <c r="K1098" s="15" t="s">
        <v>8221</v>
      </c>
      <c r="L1098">
        <v>7</v>
      </c>
    </row>
    <row r="1099" spans="1:12" ht="16" x14ac:dyDescent="0.2">
      <c r="A1099">
        <v>1097</v>
      </c>
      <c r="B1099" s="3" t="s">
        <v>1098</v>
      </c>
      <c r="C1099" s="14" t="str">
        <f>IF(Raw_Data!F1099="successful","successful","")</f>
        <v/>
      </c>
      <c r="D1099" t="str">
        <f>IF(Raw_Data!F1099="successful",Raw_Data!L1099,"")</f>
        <v/>
      </c>
      <c r="E1099" t="str">
        <f>IF(Raw_Data!F1099="failed","failed","")</f>
        <v>failed</v>
      </c>
      <c r="F1099">
        <f>IF(Raw_Data!F1099="failed",Raw_Data!L1099,"")</f>
        <v>7</v>
      </c>
      <c r="H1099" s="11" t="s">
        <v>8219</v>
      </c>
      <c r="I1099">
        <v>33</v>
      </c>
      <c r="K1099" s="15" t="s">
        <v>8221</v>
      </c>
      <c r="L1099">
        <v>2</v>
      </c>
    </row>
    <row r="1100" spans="1:12" ht="16" x14ac:dyDescent="0.2">
      <c r="A1100">
        <v>1098</v>
      </c>
      <c r="B1100" s="3" t="s">
        <v>1099</v>
      </c>
      <c r="C1100" s="14" t="str">
        <f>IF(Raw_Data!F1100="successful","successful","")</f>
        <v/>
      </c>
      <c r="D1100" t="str">
        <f>IF(Raw_Data!F1100="successful",Raw_Data!L1100,"")</f>
        <v/>
      </c>
      <c r="E1100" t="str">
        <f>IF(Raw_Data!F1100="failed","failed","")</f>
        <v>failed</v>
      </c>
      <c r="F1100">
        <f>IF(Raw_Data!F1100="failed",Raw_Data!L1100,"")</f>
        <v>22</v>
      </c>
      <c r="H1100" s="11" t="s">
        <v>8219</v>
      </c>
      <c r="I1100">
        <v>14</v>
      </c>
      <c r="K1100" s="15" t="s">
        <v>8221</v>
      </c>
      <c r="L1100">
        <v>1</v>
      </c>
    </row>
    <row r="1101" spans="1:12" ht="16" x14ac:dyDescent="0.2">
      <c r="A1101">
        <v>1099</v>
      </c>
      <c r="B1101" s="3" t="s">
        <v>1100</v>
      </c>
      <c r="C1101" s="14" t="str">
        <f>IF(Raw_Data!F1101="successful","successful","")</f>
        <v/>
      </c>
      <c r="D1101" t="str">
        <f>IF(Raw_Data!F1101="successful",Raw_Data!L1101,"")</f>
        <v/>
      </c>
      <c r="E1101" t="str">
        <f>IF(Raw_Data!F1101="failed","failed","")</f>
        <v>failed</v>
      </c>
      <c r="F1101">
        <f>IF(Raw_Data!F1101="failed",Raw_Data!L1101,"")</f>
        <v>1</v>
      </c>
      <c r="H1101" s="11" t="s">
        <v>8219</v>
      </c>
      <c r="I1101">
        <v>9</v>
      </c>
      <c r="K1101" s="15" t="s">
        <v>8221</v>
      </c>
      <c r="L1101">
        <v>4</v>
      </c>
    </row>
    <row r="1102" spans="1:12" ht="16" x14ac:dyDescent="0.2">
      <c r="A1102">
        <v>1100</v>
      </c>
      <c r="B1102" s="3" t="s">
        <v>1101</v>
      </c>
      <c r="C1102" s="14" t="str">
        <f>IF(Raw_Data!F1102="successful","successful","")</f>
        <v/>
      </c>
      <c r="D1102" t="str">
        <f>IF(Raw_Data!F1102="successful",Raw_Data!L1102,"")</f>
        <v/>
      </c>
      <c r="E1102" t="str">
        <f>IF(Raw_Data!F1102="failed","failed","")</f>
        <v>failed</v>
      </c>
      <c r="F1102">
        <f>IF(Raw_Data!F1102="failed",Raw_Data!L1102,"")</f>
        <v>10</v>
      </c>
      <c r="H1102" s="11" t="s">
        <v>8219</v>
      </c>
      <c r="I1102">
        <v>76</v>
      </c>
      <c r="K1102" s="15" t="s">
        <v>8221</v>
      </c>
      <c r="L1102">
        <v>4</v>
      </c>
    </row>
    <row r="1103" spans="1:12" ht="16" x14ac:dyDescent="0.2">
      <c r="A1103">
        <v>1101</v>
      </c>
      <c r="B1103" s="3" t="s">
        <v>1102</v>
      </c>
      <c r="C1103" s="14" t="str">
        <f>IF(Raw_Data!F1103="successful","successful","")</f>
        <v/>
      </c>
      <c r="D1103" t="str">
        <f>IF(Raw_Data!F1103="successful",Raw_Data!L1103,"")</f>
        <v/>
      </c>
      <c r="E1103" t="str">
        <f>IF(Raw_Data!F1103="failed","failed","")</f>
        <v>failed</v>
      </c>
      <c r="F1103">
        <f>IF(Raw_Data!F1103="failed",Raw_Data!L1103,"")</f>
        <v>6</v>
      </c>
      <c r="H1103" s="11" t="s">
        <v>8219</v>
      </c>
      <c r="I1103">
        <v>19</v>
      </c>
      <c r="K1103" s="15" t="s">
        <v>8221</v>
      </c>
      <c r="L1103">
        <v>17</v>
      </c>
    </row>
    <row r="1104" spans="1:12" ht="16" x14ac:dyDescent="0.2">
      <c r="A1104">
        <v>1102</v>
      </c>
      <c r="B1104" s="3" t="s">
        <v>1103</v>
      </c>
      <c r="C1104" s="14" t="str">
        <f>IF(Raw_Data!F1104="successful","successful","")</f>
        <v/>
      </c>
      <c r="D1104" t="str">
        <f>IF(Raw_Data!F1104="successful",Raw_Data!L1104,"")</f>
        <v/>
      </c>
      <c r="E1104" t="str">
        <f>IF(Raw_Data!F1104="failed","failed","")</f>
        <v>failed</v>
      </c>
      <c r="F1104">
        <f>IF(Raw_Data!F1104="failed",Raw_Data!L1104,"")</f>
        <v>24</v>
      </c>
      <c r="H1104" s="11" t="s">
        <v>8219</v>
      </c>
      <c r="I1104">
        <v>69</v>
      </c>
      <c r="K1104" s="15" t="s">
        <v>8221</v>
      </c>
      <c r="L1104">
        <v>7</v>
      </c>
    </row>
    <row r="1105" spans="1:12" ht="16" x14ac:dyDescent="0.2">
      <c r="A1105">
        <v>1103</v>
      </c>
      <c r="B1105" s="3" t="s">
        <v>1104</v>
      </c>
      <c r="C1105" s="14" t="str">
        <f>IF(Raw_Data!F1105="successful","successful","")</f>
        <v/>
      </c>
      <c r="D1105" t="str">
        <f>IF(Raw_Data!F1105="successful",Raw_Data!L1105,"")</f>
        <v/>
      </c>
      <c r="E1105" t="str">
        <f>IF(Raw_Data!F1105="failed","failed","")</f>
        <v>failed</v>
      </c>
      <c r="F1105">
        <f>IF(Raw_Data!F1105="failed",Raw_Data!L1105,"")</f>
        <v>15</v>
      </c>
      <c r="H1105" s="11" t="s">
        <v>8219</v>
      </c>
      <c r="I1105">
        <v>218</v>
      </c>
      <c r="K1105" s="15" t="s">
        <v>8221</v>
      </c>
      <c r="L1105">
        <v>2</v>
      </c>
    </row>
    <row r="1106" spans="1:12" ht="16" x14ac:dyDescent="0.2">
      <c r="A1106">
        <v>1104</v>
      </c>
      <c r="B1106" s="3" t="s">
        <v>1105</v>
      </c>
      <c r="C1106" s="14" t="str">
        <f>IF(Raw_Data!F1106="successful","successful","")</f>
        <v/>
      </c>
      <c r="D1106" t="str">
        <f>IF(Raw_Data!F1106="successful",Raw_Data!L1106,"")</f>
        <v/>
      </c>
      <c r="E1106" t="str">
        <f>IF(Raw_Data!F1106="failed","failed","")</f>
        <v>failed</v>
      </c>
      <c r="F1106">
        <f>IF(Raw_Data!F1106="failed",Raw_Data!L1106,"")</f>
        <v>37</v>
      </c>
      <c r="H1106" s="11" t="s">
        <v>8219</v>
      </c>
      <c r="I1106">
        <v>30</v>
      </c>
      <c r="K1106" s="15" t="s">
        <v>8221</v>
      </c>
      <c r="L1106">
        <v>5</v>
      </c>
    </row>
    <row r="1107" spans="1:12" ht="16" x14ac:dyDescent="0.2">
      <c r="A1107">
        <v>1105</v>
      </c>
      <c r="B1107" s="3" t="s">
        <v>1106</v>
      </c>
      <c r="C1107" s="14" t="str">
        <f>IF(Raw_Data!F1107="successful","successful","")</f>
        <v/>
      </c>
      <c r="D1107" t="str">
        <f>IF(Raw_Data!F1107="successful",Raw_Data!L1107,"")</f>
        <v/>
      </c>
      <c r="E1107" t="str">
        <f>IF(Raw_Data!F1107="failed","failed","")</f>
        <v>failed</v>
      </c>
      <c r="F1107">
        <f>IF(Raw_Data!F1107="failed",Raw_Data!L1107,"")</f>
        <v>20</v>
      </c>
      <c r="H1107" s="11" t="s">
        <v>8219</v>
      </c>
      <c r="I1107">
        <v>100</v>
      </c>
      <c r="K1107" s="15" t="s">
        <v>8221</v>
      </c>
      <c r="L1107">
        <v>1</v>
      </c>
    </row>
    <row r="1108" spans="1:12" ht="16" x14ac:dyDescent="0.2">
      <c r="A1108">
        <v>1106</v>
      </c>
      <c r="B1108" s="3" t="s">
        <v>1107</v>
      </c>
      <c r="C1108" s="14" t="str">
        <f>IF(Raw_Data!F1108="successful","successful","")</f>
        <v/>
      </c>
      <c r="D1108" t="str">
        <f>IF(Raw_Data!F1108="successful",Raw_Data!L1108,"")</f>
        <v/>
      </c>
      <c r="E1108" t="str">
        <f>IF(Raw_Data!F1108="failed","failed","")</f>
        <v>failed</v>
      </c>
      <c r="F1108">
        <f>IF(Raw_Data!F1108="failed",Raw_Data!L1108,"")</f>
        <v>7</v>
      </c>
      <c r="H1108" s="11" t="s">
        <v>8219</v>
      </c>
      <c r="I1108">
        <v>296</v>
      </c>
      <c r="K1108" s="15" t="s">
        <v>8221</v>
      </c>
      <c r="L1108">
        <v>1</v>
      </c>
    </row>
    <row r="1109" spans="1:12" ht="16" x14ac:dyDescent="0.2">
      <c r="A1109">
        <v>1107</v>
      </c>
      <c r="B1109" s="3" t="s">
        <v>1108</v>
      </c>
      <c r="C1109" s="14" t="str">
        <f>IF(Raw_Data!F1109="successful","successful","")</f>
        <v/>
      </c>
      <c r="D1109" t="str">
        <f>IF(Raw_Data!F1109="successful",Raw_Data!L1109,"")</f>
        <v/>
      </c>
      <c r="E1109" t="str">
        <f>IF(Raw_Data!F1109="failed","failed","")</f>
        <v>failed</v>
      </c>
      <c r="F1109">
        <f>IF(Raw_Data!F1109="failed",Raw_Data!L1109,"")</f>
        <v>0</v>
      </c>
      <c r="H1109" s="11" t="s">
        <v>8219</v>
      </c>
      <c r="I1109">
        <v>1204</v>
      </c>
      <c r="K1109" s="15" t="s">
        <v>8221</v>
      </c>
      <c r="L1109">
        <v>14</v>
      </c>
    </row>
    <row r="1110" spans="1:12" ht="16" x14ac:dyDescent="0.2">
      <c r="A1110">
        <v>1108</v>
      </c>
      <c r="B1110" s="3" t="s">
        <v>1109</v>
      </c>
      <c r="C1110" s="14" t="str">
        <f>IF(Raw_Data!F1110="successful","successful","")</f>
        <v/>
      </c>
      <c r="D1110" t="str">
        <f>IF(Raw_Data!F1110="successful",Raw_Data!L1110,"")</f>
        <v/>
      </c>
      <c r="E1110" t="str">
        <f>IF(Raw_Data!F1110="failed","failed","")</f>
        <v>failed</v>
      </c>
      <c r="F1110">
        <f>IF(Raw_Data!F1110="failed",Raw_Data!L1110,"")</f>
        <v>21</v>
      </c>
      <c r="H1110" s="11" t="s">
        <v>8219</v>
      </c>
      <c r="I1110">
        <v>321</v>
      </c>
      <c r="K1110" s="15" t="s">
        <v>8221</v>
      </c>
      <c r="L1110">
        <v>26</v>
      </c>
    </row>
    <row r="1111" spans="1:12" ht="16" x14ac:dyDescent="0.2">
      <c r="A1111">
        <v>1109</v>
      </c>
      <c r="B1111" s="3" t="s">
        <v>1110</v>
      </c>
      <c r="C1111" s="14" t="str">
        <f>IF(Raw_Data!F1111="successful","successful","")</f>
        <v/>
      </c>
      <c r="D1111" t="str">
        <f>IF(Raw_Data!F1111="successful",Raw_Data!L1111,"")</f>
        <v/>
      </c>
      <c r="E1111" t="str">
        <f>IF(Raw_Data!F1111="failed","failed","")</f>
        <v>failed</v>
      </c>
      <c r="F1111">
        <f>IF(Raw_Data!F1111="failed",Raw_Data!L1111,"")</f>
        <v>3</v>
      </c>
      <c r="H1111" s="11" t="s">
        <v>8219</v>
      </c>
      <c r="I1111">
        <v>301</v>
      </c>
      <c r="K1111" s="15" t="s">
        <v>8221</v>
      </c>
      <c r="L1111">
        <v>2</v>
      </c>
    </row>
    <row r="1112" spans="1:12" ht="16" x14ac:dyDescent="0.2">
      <c r="A1112">
        <v>1110</v>
      </c>
      <c r="B1112" s="3" t="s">
        <v>1111</v>
      </c>
      <c r="C1112" s="14" t="str">
        <f>IF(Raw_Data!F1112="successful","successful","")</f>
        <v/>
      </c>
      <c r="D1112" t="str">
        <f>IF(Raw_Data!F1112="successful",Raw_Data!L1112,"")</f>
        <v/>
      </c>
      <c r="E1112" t="str">
        <f>IF(Raw_Data!F1112="failed","failed","")</f>
        <v>failed</v>
      </c>
      <c r="F1112">
        <f>IF(Raw_Data!F1112="failed",Raw_Data!L1112,"")</f>
        <v>11</v>
      </c>
      <c r="H1112" s="11" t="s">
        <v>8219</v>
      </c>
      <c r="I1112">
        <v>144</v>
      </c>
      <c r="K1112" s="15" t="s">
        <v>8221</v>
      </c>
      <c r="L1112">
        <v>1</v>
      </c>
    </row>
    <row r="1113" spans="1:12" ht="16" x14ac:dyDescent="0.2">
      <c r="A1113">
        <v>1111</v>
      </c>
      <c r="B1113" s="3" t="s">
        <v>1112</v>
      </c>
      <c r="C1113" s="14" t="str">
        <f>IF(Raw_Data!F1113="successful","successful","")</f>
        <v/>
      </c>
      <c r="D1113" t="str">
        <f>IF(Raw_Data!F1113="successful",Raw_Data!L1113,"")</f>
        <v/>
      </c>
      <c r="E1113" t="str">
        <f>IF(Raw_Data!F1113="failed","failed","")</f>
        <v>failed</v>
      </c>
      <c r="F1113">
        <f>IF(Raw_Data!F1113="failed",Raw_Data!L1113,"")</f>
        <v>1</v>
      </c>
      <c r="H1113" s="11" t="s">
        <v>8219</v>
      </c>
      <c r="I1113">
        <v>539</v>
      </c>
      <c r="K1113" s="15" t="s">
        <v>8221</v>
      </c>
      <c r="L1113">
        <v>3</v>
      </c>
    </row>
    <row r="1114" spans="1:12" ht="16" x14ac:dyDescent="0.2">
      <c r="A1114">
        <v>1112</v>
      </c>
      <c r="B1114" s="3" t="s">
        <v>1113</v>
      </c>
      <c r="C1114" s="14" t="str">
        <f>IF(Raw_Data!F1114="successful","successful","")</f>
        <v/>
      </c>
      <c r="D1114" t="str">
        <f>IF(Raw_Data!F1114="successful",Raw_Data!L1114,"")</f>
        <v/>
      </c>
      <c r="E1114" t="str">
        <f>IF(Raw_Data!F1114="failed","failed","")</f>
        <v>failed</v>
      </c>
      <c r="F1114">
        <f>IF(Raw_Data!F1114="failed",Raw_Data!L1114,"")</f>
        <v>312</v>
      </c>
      <c r="H1114" s="11" t="s">
        <v>8219</v>
      </c>
      <c r="I1114">
        <v>498</v>
      </c>
      <c r="K1114" s="15" t="s">
        <v>8221</v>
      </c>
      <c r="L1114">
        <v>7</v>
      </c>
    </row>
    <row r="1115" spans="1:12" ht="16" x14ac:dyDescent="0.2">
      <c r="A1115">
        <v>1113</v>
      </c>
      <c r="B1115" s="3" t="s">
        <v>1114</v>
      </c>
      <c r="C1115" s="14" t="str">
        <f>IF(Raw_Data!F1115="successful","successful","")</f>
        <v/>
      </c>
      <c r="D1115" t="str">
        <f>IF(Raw_Data!F1115="successful",Raw_Data!L1115,"")</f>
        <v/>
      </c>
      <c r="E1115" t="str">
        <f>IF(Raw_Data!F1115="failed","failed","")</f>
        <v>failed</v>
      </c>
      <c r="F1115">
        <f>IF(Raw_Data!F1115="failed",Raw_Data!L1115,"")</f>
        <v>1</v>
      </c>
      <c r="H1115" s="11" t="s">
        <v>8219</v>
      </c>
      <c r="I1115">
        <v>1113</v>
      </c>
      <c r="K1115" s="15" t="s">
        <v>8221</v>
      </c>
      <c r="L1115">
        <v>9</v>
      </c>
    </row>
    <row r="1116" spans="1:12" ht="16" x14ac:dyDescent="0.2">
      <c r="A1116">
        <v>1114</v>
      </c>
      <c r="B1116" s="3" t="s">
        <v>1115</v>
      </c>
      <c r="C1116" s="14" t="str">
        <f>IF(Raw_Data!F1116="successful","successful","")</f>
        <v/>
      </c>
      <c r="D1116" t="str">
        <f>IF(Raw_Data!F1116="successful",Raw_Data!L1116,"")</f>
        <v/>
      </c>
      <c r="E1116" t="str">
        <f>IF(Raw_Data!F1116="failed","failed","")</f>
        <v>failed</v>
      </c>
      <c r="F1116">
        <f>IF(Raw_Data!F1116="failed",Raw_Data!L1116,"")</f>
        <v>3</v>
      </c>
      <c r="H1116" s="11" t="s">
        <v>8219</v>
      </c>
      <c r="I1116">
        <v>988</v>
      </c>
      <c r="K1116" s="15" t="s">
        <v>8221</v>
      </c>
      <c r="L1116">
        <v>20</v>
      </c>
    </row>
    <row r="1117" spans="1:12" ht="16" x14ac:dyDescent="0.2">
      <c r="A1117">
        <v>1115</v>
      </c>
      <c r="B1117" s="3" t="s">
        <v>1116</v>
      </c>
      <c r="C1117" s="14" t="str">
        <f>IF(Raw_Data!F1117="successful","successful","")</f>
        <v/>
      </c>
      <c r="D1117" t="str">
        <f>IF(Raw_Data!F1117="successful",Raw_Data!L1117,"")</f>
        <v/>
      </c>
      <c r="E1117" t="str">
        <f>IF(Raw_Data!F1117="failed","failed","")</f>
        <v>failed</v>
      </c>
      <c r="F1117">
        <f>IF(Raw_Data!F1117="failed",Raw_Data!L1117,"")</f>
        <v>4</v>
      </c>
      <c r="H1117" s="11" t="s">
        <v>8219</v>
      </c>
      <c r="I1117">
        <v>391</v>
      </c>
      <c r="K1117" s="15" t="s">
        <v>8221</v>
      </c>
      <c r="L1117">
        <v>6</v>
      </c>
    </row>
    <row r="1118" spans="1:12" ht="16" x14ac:dyDescent="0.2">
      <c r="A1118">
        <v>1116</v>
      </c>
      <c r="B1118" s="3" t="s">
        <v>1117</v>
      </c>
      <c r="C1118" s="14" t="str">
        <f>IF(Raw_Data!F1118="successful","successful","")</f>
        <v/>
      </c>
      <c r="D1118" t="str">
        <f>IF(Raw_Data!F1118="successful",Raw_Data!L1118,"")</f>
        <v/>
      </c>
      <c r="E1118" t="str">
        <f>IF(Raw_Data!F1118="failed","failed","")</f>
        <v>failed</v>
      </c>
      <c r="F1118">
        <f>IF(Raw_Data!F1118="failed",Raw_Data!L1118,"")</f>
        <v>10</v>
      </c>
      <c r="H1118" s="11" t="s">
        <v>8219</v>
      </c>
      <c r="I1118">
        <v>28</v>
      </c>
      <c r="K1118" s="15" t="s">
        <v>8221</v>
      </c>
      <c r="L1118">
        <v>13</v>
      </c>
    </row>
    <row r="1119" spans="1:12" ht="16" x14ac:dyDescent="0.2">
      <c r="A1119">
        <v>1117</v>
      </c>
      <c r="B1119" s="3" t="s">
        <v>1118</v>
      </c>
      <c r="C1119" s="14" t="str">
        <f>IF(Raw_Data!F1119="successful","successful","")</f>
        <v/>
      </c>
      <c r="D1119" t="str">
        <f>IF(Raw_Data!F1119="successful",Raw_Data!L1119,"")</f>
        <v/>
      </c>
      <c r="E1119" t="str">
        <f>IF(Raw_Data!F1119="failed","failed","")</f>
        <v>failed</v>
      </c>
      <c r="F1119">
        <f>IF(Raw_Data!F1119="failed",Raw_Data!L1119,"")</f>
        <v>8</v>
      </c>
      <c r="H1119" s="11" t="s">
        <v>8219</v>
      </c>
      <c r="I1119">
        <v>147</v>
      </c>
      <c r="K1119" s="15" t="s">
        <v>8221</v>
      </c>
      <c r="L1119">
        <v>1</v>
      </c>
    </row>
    <row r="1120" spans="1:12" ht="16" x14ac:dyDescent="0.2">
      <c r="A1120">
        <v>1118</v>
      </c>
      <c r="B1120" s="3" t="s">
        <v>1119</v>
      </c>
      <c r="C1120" s="14" t="str">
        <f>IF(Raw_Data!F1120="successful","successful","")</f>
        <v/>
      </c>
      <c r="D1120" t="str">
        <f>IF(Raw_Data!F1120="successful",Raw_Data!L1120,"")</f>
        <v/>
      </c>
      <c r="E1120" t="str">
        <f>IF(Raw_Data!F1120="failed","failed","")</f>
        <v>failed</v>
      </c>
      <c r="F1120">
        <f>IF(Raw_Data!F1120="failed",Raw_Data!L1120,"")</f>
        <v>3</v>
      </c>
      <c r="H1120" s="11" t="s">
        <v>8219</v>
      </c>
      <c r="I1120">
        <v>680</v>
      </c>
      <c r="K1120" s="15" t="s">
        <v>8221</v>
      </c>
      <c r="L1120">
        <v>202</v>
      </c>
    </row>
    <row r="1121" spans="1:12" ht="16" x14ac:dyDescent="0.2">
      <c r="A1121">
        <v>1119</v>
      </c>
      <c r="B1121" s="3" t="s">
        <v>1120</v>
      </c>
      <c r="C1121" s="14" t="str">
        <f>IF(Raw_Data!F1121="successful","successful","")</f>
        <v/>
      </c>
      <c r="D1121" t="str">
        <f>IF(Raw_Data!F1121="successful",Raw_Data!L1121,"")</f>
        <v/>
      </c>
      <c r="E1121" t="str">
        <f>IF(Raw_Data!F1121="failed","failed","")</f>
        <v>failed</v>
      </c>
      <c r="F1121">
        <f>IF(Raw_Data!F1121="failed",Raw_Data!L1121,"")</f>
        <v>1</v>
      </c>
      <c r="H1121" s="11" t="s">
        <v>8219</v>
      </c>
      <c r="I1121">
        <v>983</v>
      </c>
      <c r="K1121" s="15" t="s">
        <v>8221</v>
      </c>
      <c r="L1121">
        <v>0</v>
      </c>
    </row>
    <row r="1122" spans="1:12" ht="16" x14ac:dyDescent="0.2">
      <c r="A1122">
        <v>1120</v>
      </c>
      <c r="B1122" s="3" t="s">
        <v>1121</v>
      </c>
      <c r="C1122" s="14" t="str">
        <f>IF(Raw_Data!F1122="successful","successful","")</f>
        <v/>
      </c>
      <c r="D1122" t="str">
        <f>IF(Raw_Data!F1122="successful",Raw_Data!L1122,"")</f>
        <v/>
      </c>
      <c r="E1122" t="str">
        <f>IF(Raw_Data!F1122="failed","failed","")</f>
        <v>failed</v>
      </c>
      <c r="F1122">
        <f>IF(Raw_Data!F1122="failed",Raw_Data!L1122,"")</f>
        <v>0</v>
      </c>
      <c r="H1122" s="11" t="s">
        <v>8219</v>
      </c>
      <c r="I1122">
        <v>79</v>
      </c>
      <c r="K1122" s="15" t="s">
        <v>8221</v>
      </c>
      <c r="L1122">
        <v>1</v>
      </c>
    </row>
    <row r="1123" spans="1:12" ht="16" x14ac:dyDescent="0.2">
      <c r="A1123">
        <v>1121</v>
      </c>
      <c r="B1123" s="3" t="s">
        <v>1122</v>
      </c>
      <c r="C1123" s="14" t="str">
        <f>IF(Raw_Data!F1123="successful","successful","")</f>
        <v/>
      </c>
      <c r="D1123" t="str">
        <f>IF(Raw_Data!F1123="successful",Raw_Data!L1123,"")</f>
        <v/>
      </c>
      <c r="E1123" t="str">
        <f>IF(Raw_Data!F1123="failed","failed","")</f>
        <v>failed</v>
      </c>
      <c r="F1123">
        <f>IF(Raw_Data!F1123="failed",Raw_Data!L1123,"")</f>
        <v>5</v>
      </c>
      <c r="H1123" s="11" t="s">
        <v>8219</v>
      </c>
      <c r="I1123">
        <v>426</v>
      </c>
      <c r="K1123" s="15" t="s">
        <v>8221</v>
      </c>
      <c r="L1123">
        <v>0</v>
      </c>
    </row>
    <row r="1124" spans="1:12" ht="16" x14ac:dyDescent="0.2">
      <c r="A1124">
        <v>1122</v>
      </c>
      <c r="B1124" s="3" t="s">
        <v>1123</v>
      </c>
      <c r="C1124" s="14" t="str">
        <f>IF(Raw_Data!F1124="successful","successful","")</f>
        <v/>
      </c>
      <c r="D1124" t="str">
        <f>IF(Raw_Data!F1124="successful",Raw_Data!L1124,"")</f>
        <v/>
      </c>
      <c r="E1124" t="str">
        <f>IF(Raw_Data!F1124="failed","failed","")</f>
        <v>failed</v>
      </c>
      <c r="F1124">
        <f>IF(Raw_Data!F1124="failed",Raw_Data!L1124,"")</f>
        <v>0</v>
      </c>
      <c r="H1124" s="11" t="s">
        <v>8219</v>
      </c>
      <c r="I1124">
        <v>96</v>
      </c>
      <c r="K1124" s="15" t="s">
        <v>8221</v>
      </c>
      <c r="L1124">
        <v>2</v>
      </c>
    </row>
    <row r="1125" spans="1:12" ht="16" x14ac:dyDescent="0.2">
      <c r="A1125">
        <v>1123</v>
      </c>
      <c r="B1125" s="3" t="s">
        <v>1124</v>
      </c>
      <c r="C1125" s="14" t="str">
        <f>IF(Raw_Data!F1125="successful","successful","")</f>
        <v/>
      </c>
      <c r="D1125" t="str">
        <f>IF(Raw_Data!F1125="successful",Raw_Data!L1125,"")</f>
        <v/>
      </c>
      <c r="E1125" t="str">
        <f>IF(Raw_Data!F1125="failed","failed","")</f>
        <v>failed</v>
      </c>
      <c r="F1125">
        <f>IF(Raw_Data!F1125="failed",Raw_Data!L1125,"")</f>
        <v>3</v>
      </c>
      <c r="H1125" s="11" t="s">
        <v>8219</v>
      </c>
      <c r="I1125">
        <v>163</v>
      </c>
      <c r="K1125" s="15" t="s">
        <v>8221</v>
      </c>
      <c r="L1125">
        <v>13</v>
      </c>
    </row>
    <row r="1126" spans="1:12" ht="16" x14ac:dyDescent="0.2">
      <c r="A1126">
        <v>1124</v>
      </c>
      <c r="B1126" s="3" t="s">
        <v>1125</v>
      </c>
      <c r="C1126" s="14" t="str">
        <f>IF(Raw_Data!F1126="successful","successful","")</f>
        <v/>
      </c>
      <c r="D1126" t="str">
        <f>IF(Raw_Data!F1126="successful",Raw_Data!L1126,"")</f>
        <v/>
      </c>
      <c r="E1126" t="str">
        <f>IF(Raw_Data!F1126="failed","failed","")</f>
        <v>failed</v>
      </c>
      <c r="F1126">
        <f>IF(Raw_Data!F1126="failed",Raw_Data!L1126,"")</f>
        <v>7</v>
      </c>
      <c r="H1126" s="11" t="s">
        <v>8219</v>
      </c>
      <c r="I1126">
        <v>2525</v>
      </c>
      <c r="K1126" s="15" t="s">
        <v>8221</v>
      </c>
      <c r="L1126">
        <v>9</v>
      </c>
    </row>
    <row r="1127" spans="1:12" ht="16" x14ac:dyDescent="0.2">
      <c r="A1127">
        <v>1125</v>
      </c>
      <c r="B1127" s="3" t="s">
        <v>1126</v>
      </c>
      <c r="C1127" s="14" t="str">
        <f>IF(Raw_Data!F1127="successful","successful","")</f>
        <v/>
      </c>
      <c r="D1127" t="str">
        <f>IF(Raw_Data!F1127="successful",Raw_Data!L1127,"")</f>
        <v/>
      </c>
      <c r="E1127" t="str">
        <f>IF(Raw_Data!F1127="failed","failed","")</f>
        <v>failed</v>
      </c>
      <c r="F1127">
        <f>IF(Raw_Data!F1127="failed",Raw_Data!L1127,"")</f>
        <v>0</v>
      </c>
      <c r="H1127" s="11" t="s">
        <v>8219</v>
      </c>
      <c r="I1127">
        <v>2035</v>
      </c>
      <c r="K1127" s="15" t="s">
        <v>8221</v>
      </c>
      <c r="L1127">
        <v>2</v>
      </c>
    </row>
    <row r="1128" spans="1:12" ht="16" x14ac:dyDescent="0.2">
      <c r="A1128">
        <v>1126</v>
      </c>
      <c r="B1128" s="3" t="s">
        <v>1127</v>
      </c>
      <c r="C1128" s="14" t="str">
        <f>IF(Raw_Data!F1128="successful","successful","")</f>
        <v/>
      </c>
      <c r="D1128" t="str">
        <f>IF(Raw_Data!F1128="successful",Raw_Data!L1128,"")</f>
        <v/>
      </c>
      <c r="E1128" t="str">
        <f>IF(Raw_Data!F1128="failed","failed","")</f>
        <v>failed</v>
      </c>
      <c r="F1128">
        <f>IF(Raw_Data!F1128="failed",Raw_Data!L1128,"")</f>
        <v>2</v>
      </c>
      <c r="H1128" s="11" t="s">
        <v>8219</v>
      </c>
      <c r="I1128">
        <v>290</v>
      </c>
      <c r="K1128" s="15" t="s">
        <v>8221</v>
      </c>
      <c r="L1128">
        <v>0</v>
      </c>
    </row>
    <row r="1129" spans="1:12" ht="16" x14ac:dyDescent="0.2">
      <c r="A1129">
        <v>1127</v>
      </c>
      <c r="B1129" s="3" t="s">
        <v>1128</v>
      </c>
      <c r="C1129" s="14" t="str">
        <f>IF(Raw_Data!F1129="successful","successful","")</f>
        <v/>
      </c>
      <c r="D1129" t="str">
        <f>IF(Raw_Data!F1129="successful",Raw_Data!L1129,"")</f>
        <v/>
      </c>
      <c r="E1129" t="str">
        <f>IF(Raw_Data!F1129="failed","failed","")</f>
        <v>failed</v>
      </c>
      <c r="F1129">
        <f>IF(Raw_Data!F1129="failed",Raw_Data!L1129,"")</f>
        <v>23</v>
      </c>
      <c r="H1129" s="11" t="s">
        <v>8219</v>
      </c>
      <c r="I1129">
        <v>1980</v>
      </c>
      <c r="K1129" s="15" t="s">
        <v>8221</v>
      </c>
      <c r="L1129">
        <v>35</v>
      </c>
    </row>
    <row r="1130" spans="1:12" ht="16" x14ac:dyDescent="0.2">
      <c r="A1130">
        <v>1128</v>
      </c>
      <c r="B1130" s="3" t="s">
        <v>1129</v>
      </c>
      <c r="C1130" s="14" t="str">
        <f>IF(Raw_Data!F1130="successful","successful","")</f>
        <v/>
      </c>
      <c r="D1130" t="str">
        <f>IF(Raw_Data!F1130="successful",Raw_Data!L1130,"")</f>
        <v/>
      </c>
      <c r="E1130" t="str">
        <f>IF(Raw_Data!F1130="failed","failed","")</f>
        <v>failed</v>
      </c>
      <c r="F1130">
        <f>IF(Raw_Data!F1130="failed",Raw_Data!L1130,"")</f>
        <v>1</v>
      </c>
      <c r="H1130" s="11" t="s">
        <v>8219</v>
      </c>
      <c r="I1130">
        <v>57</v>
      </c>
      <c r="K1130" s="15" t="s">
        <v>8221</v>
      </c>
      <c r="L1130">
        <v>2</v>
      </c>
    </row>
    <row r="1131" spans="1:12" ht="16" x14ac:dyDescent="0.2">
      <c r="A1131">
        <v>1129</v>
      </c>
      <c r="B1131" s="3" t="s">
        <v>1130</v>
      </c>
      <c r="C1131" s="14" t="str">
        <f>IF(Raw_Data!F1131="successful","successful","")</f>
        <v/>
      </c>
      <c r="D1131" t="str">
        <f>IF(Raw_Data!F1131="successful",Raw_Data!L1131,"")</f>
        <v/>
      </c>
      <c r="E1131" t="str">
        <f>IF(Raw_Data!F1131="failed","failed","")</f>
        <v>failed</v>
      </c>
      <c r="F1131">
        <f>IF(Raw_Data!F1131="failed",Raw_Data!L1131,"")</f>
        <v>2</v>
      </c>
      <c r="H1131" s="11" t="s">
        <v>8219</v>
      </c>
      <c r="I1131">
        <v>380</v>
      </c>
      <c r="K1131" s="15" t="s">
        <v>8221</v>
      </c>
      <c r="L1131">
        <v>3</v>
      </c>
    </row>
    <row r="1132" spans="1:12" ht="16" x14ac:dyDescent="0.2">
      <c r="A1132">
        <v>1130</v>
      </c>
      <c r="B1132" s="3" t="s">
        <v>1131</v>
      </c>
      <c r="C1132" s="14" t="str">
        <f>IF(Raw_Data!F1132="successful","successful","")</f>
        <v/>
      </c>
      <c r="D1132" t="str">
        <f>IF(Raw_Data!F1132="successful",Raw_Data!L1132,"")</f>
        <v/>
      </c>
      <c r="E1132" t="str">
        <f>IF(Raw_Data!F1132="failed","failed","")</f>
        <v>failed</v>
      </c>
      <c r="F1132">
        <f>IF(Raw_Data!F1132="failed",Raw_Data!L1132,"")</f>
        <v>3</v>
      </c>
      <c r="H1132" s="11" t="s">
        <v>8219</v>
      </c>
      <c r="I1132">
        <v>128</v>
      </c>
      <c r="K1132" s="15" t="s">
        <v>8221</v>
      </c>
      <c r="L1132">
        <v>0</v>
      </c>
    </row>
    <row r="1133" spans="1:12" ht="16" x14ac:dyDescent="0.2">
      <c r="A1133">
        <v>1131</v>
      </c>
      <c r="B1133" s="3" t="s">
        <v>1132</v>
      </c>
      <c r="C1133" s="14" t="str">
        <f>IF(Raw_Data!F1133="successful","successful","")</f>
        <v/>
      </c>
      <c r="D1133" t="str">
        <f>IF(Raw_Data!F1133="successful",Raw_Data!L1133,"")</f>
        <v/>
      </c>
      <c r="E1133" t="str">
        <f>IF(Raw_Data!F1133="failed","failed","")</f>
        <v>failed</v>
      </c>
      <c r="F1133">
        <f>IF(Raw_Data!F1133="failed",Raw_Data!L1133,"")</f>
        <v>0</v>
      </c>
      <c r="H1133" s="11" t="s">
        <v>8219</v>
      </c>
      <c r="I1133">
        <v>180</v>
      </c>
      <c r="K1133" s="15" t="s">
        <v>8221</v>
      </c>
      <c r="L1133">
        <v>1</v>
      </c>
    </row>
    <row r="1134" spans="1:12" ht="16" x14ac:dyDescent="0.2">
      <c r="A1134">
        <v>1132</v>
      </c>
      <c r="B1134" s="3" t="s">
        <v>1133</v>
      </c>
      <c r="C1134" s="14" t="str">
        <f>IF(Raw_Data!F1134="successful","successful","")</f>
        <v/>
      </c>
      <c r="D1134" t="str">
        <f>IF(Raw_Data!F1134="successful",Raw_Data!L1134,"")</f>
        <v/>
      </c>
      <c r="E1134" t="str">
        <f>IF(Raw_Data!F1134="failed","failed","")</f>
        <v>failed</v>
      </c>
      <c r="F1134">
        <f>IF(Raw_Data!F1134="failed",Raw_Data!L1134,"")</f>
        <v>13</v>
      </c>
      <c r="H1134" s="11" t="s">
        <v>8219</v>
      </c>
      <c r="I1134">
        <v>571</v>
      </c>
      <c r="K1134" s="15" t="s">
        <v>8221</v>
      </c>
      <c r="L1134">
        <v>0</v>
      </c>
    </row>
    <row r="1135" spans="1:12" ht="16" x14ac:dyDescent="0.2">
      <c r="A1135">
        <v>1133</v>
      </c>
      <c r="B1135" s="3" t="s">
        <v>1134</v>
      </c>
      <c r="C1135" s="14" t="str">
        <f>IF(Raw_Data!F1135="successful","successful","")</f>
        <v/>
      </c>
      <c r="D1135" t="str">
        <f>IF(Raw_Data!F1135="successful",Raw_Data!L1135,"")</f>
        <v/>
      </c>
      <c r="E1135" t="str">
        <f>IF(Raw_Data!F1135="failed","failed","")</f>
        <v>failed</v>
      </c>
      <c r="F1135">
        <f>IF(Raw_Data!F1135="failed",Raw_Data!L1135,"")</f>
        <v>1</v>
      </c>
      <c r="H1135" s="11" t="s">
        <v>8219</v>
      </c>
      <c r="I1135">
        <v>480</v>
      </c>
      <c r="K1135" s="15" t="s">
        <v>8221</v>
      </c>
      <c r="L1135">
        <v>0</v>
      </c>
    </row>
    <row r="1136" spans="1:12" ht="16" x14ac:dyDescent="0.2">
      <c r="A1136">
        <v>1134</v>
      </c>
      <c r="B1136" s="3" t="s">
        <v>1135</v>
      </c>
      <c r="C1136" s="14" t="str">
        <f>IF(Raw_Data!F1136="successful","successful","")</f>
        <v/>
      </c>
      <c r="D1136" t="str">
        <f>IF(Raw_Data!F1136="successful",Raw_Data!L1136,"")</f>
        <v/>
      </c>
      <c r="E1136" t="str">
        <f>IF(Raw_Data!F1136="failed","failed","")</f>
        <v>failed</v>
      </c>
      <c r="F1136">
        <f>IF(Raw_Data!F1136="failed",Raw_Data!L1136,"")</f>
        <v>1</v>
      </c>
      <c r="H1136" s="11" t="s">
        <v>8219</v>
      </c>
      <c r="I1136">
        <v>249</v>
      </c>
      <c r="K1136" s="15" t="s">
        <v>8221</v>
      </c>
      <c r="L1136">
        <v>3</v>
      </c>
    </row>
    <row r="1137" spans="1:12" ht="16" x14ac:dyDescent="0.2">
      <c r="A1137">
        <v>1135</v>
      </c>
      <c r="B1137" s="3" t="s">
        <v>1136</v>
      </c>
      <c r="C1137" s="14" t="str">
        <f>IF(Raw_Data!F1137="successful","successful","")</f>
        <v/>
      </c>
      <c r="D1137" t="str">
        <f>IF(Raw_Data!F1137="successful",Raw_Data!L1137,"")</f>
        <v/>
      </c>
      <c r="E1137" t="str">
        <f>IF(Raw_Data!F1137="failed","failed","")</f>
        <v>failed</v>
      </c>
      <c r="F1137">
        <f>IF(Raw_Data!F1137="failed",Raw_Data!L1137,"")</f>
        <v>1</v>
      </c>
      <c r="H1137" s="11" t="s">
        <v>8219</v>
      </c>
      <c r="I1137">
        <v>84</v>
      </c>
      <c r="K1137" s="15" t="s">
        <v>8221</v>
      </c>
      <c r="L1137">
        <v>11</v>
      </c>
    </row>
    <row r="1138" spans="1:12" ht="16" x14ac:dyDescent="0.2">
      <c r="A1138">
        <v>1136</v>
      </c>
      <c r="B1138" s="3" t="s">
        <v>1137</v>
      </c>
      <c r="C1138" s="14" t="str">
        <f>IF(Raw_Data!F1138="successful","successful","")</f>
        <v/>
      </c>
      <c r="D1138" t="str">
        <f>IF(Raw_Data!F1138="successful",Raw_Data!L1138,"")</f>
        <v/>
      </c>
      <c r="E1138" t="str">
        <f>IF(Raw_Data!F1138="failed","failed","")</f>
        <v>failed</v>
      </c>
      <c r="F1138">
        <f>IF(Raw_Data!F1138="failed",Raw_Data!L1138,"")</f>
        <v>6</v>
      </c>
      <c r="H1138" s="11" t="s">
        <v>8219</v>
      </c>
      <c r="I1138">
        <v>197</v>
      </c>
      <c r="K1138" s="15" t="s">
        <v>8221</v>
      </c>
      <c r="L1138">
        <v>6</v>
      </c>
    </row>
    <row r="1139" spans="1:12" ht="16" x14ac:dyDescent="0.2">
      <c r="A1139">
        <v>1137</v>
      </c>
      <c r="B1139" s="3" t="s">
        <v>1138</v>
      </c>
      <c r="C1139" s="14" t="str">
        <f>IF(Raw_Data!F1139="successful","successful","")</f>
        <v/>
      </c>
      <c r="D1139" t="str">
        <f>IF(Raw_Data!F1139="successful",Raw_Data!L1139,"")</f>
        <v/>
      </c>
      <c r="E1139" t="str">
        <f>IF(Raw_Data!F1139="failed","failed","")</f>
        <v>failed</v>
      </c>
      <c r="F1139">
        <f>IF(Raw_Data!F1139="failed",Raw_Data!L1139,"")</f>
        <v>39</v>
      </c>
      <c r="H1139" s="11" t="s">
        <v>8219</v>
      </c>
      <c r="I1139">
        <v>271</v>
      </c>
      <c r="K1139" s="15" t="s">
        <v>8221</v>
      </c>
      <c r="L1139">
        <v>0</v>
      </c>
    </row>
    <row r="1140" spans="1:12" ht="16" x14ac:dyDescent="0.2">
      <c r="A1140">
        <v>1138</v>
      </c>
      <c r="B1140" s="3" t="s">
        <v>1139</v>
      </c>
      <c r="C1140" s="14" t="str">
        <f>IF(Raw_Data!F1140="successful","successful","")</f>
        <v/>
      </c>
      <c r="D1140" t="str">
        <f>IF(Raw_Data!F1140="successful",Raw_Data!L1140,"")</f>
        <v/>
      </c>
      <c r="E1140" t="str">
        <f>IF(Raw_Data!F1140="failed","failed","")</f>
        <v>failed</v>
      </c>
      <c r="F1140">
        <f>IF(Raw_Data!F1140="failed",Raw_Data!L1140,"")</f>
        <v>4</v>
      </c>
      <c r="H1140" s="11" t="s">
        <v>8219</v>
      </c>
      <c r="I1140">
        <v>50</v>
      </c>
      <c r="K1140" s="15" t="s">
        <v>8221</v>
      </c>
      <c r="L1140">
        <v>67</v>
      </c>
    </row>
    <row r="1141" spans="1:12" ht="16" x14ac:dyDescent="0.2">
      <c r="A1141">
        <v>1139</v>
      </c>
      <c r="B1141" s="3" t="s">
        <v>1140</v>
      </c>
      <c r="C1141" s="14" t="str">
        <f>IF(Raw_Data!F1141="successful","successful","")</f>
        <v/>
      </c>
      <c r="D1141" t="str">
        <f>IF(Raw_Data!F1141="successful",Raw_Data!L1141,"")</f>
        <v/>
      </c>
      <c r="E1141" t="str">
        <f>IF(Raw_Data!F1141="failed","failed","")</f>
        <v>failed</v>
      </c>
      <c r="F1141">
        <f>IF(Raw_Data!F1141="failed",Raw_Data!L1141,"")</f>
        <v>1</v>
      </c>
      <c r="H1141" s="11" t="s">
        <v>8219</v>
      </c>
      <c r="I1141">
        <v>169</v>
      </c>
      <c r="K1141" s="15" t="s">
        <v>8221</v>
      </c>
      <c r="L1141">
        <v>23</v>
      </c>
    </row>
    <row r="1142" spans="1:12" ht="16" x14ac:dyDescent="0.2">
      <c r="A1142">
        <v>1140</v>
      </c>
      <c r="B1142" s="3" t="s">
        <v>1141</v>
      </c>
      <c r="C1142" s="14" t="str">
        <f>IF(Raw_Data!F1142="successful","successful","")</f>
        <v/>
      </c>
      <c r="D1142" t="str">
        <f>IF(Raw_Data!F1142="successful",Raw_Data!L1142,"")</f>
        <v/>
      </c>
      <c r="E1142" t="str">
        <f>IF(Raw_Data!F1142="failed","failed","")</f>
        <v>failed</v>
      </c>
      <c r="F1142">
        <f>IF(Raw_Data!F1142="failed",Raw_Data!L1142,"")</f>
        <v>0</v>
      </c>
      <c r="H1142" s="11" t="s">
        <v>8219</v>
      </c>
      <c r="I1142">
        <v>205</v>
      </c>
      <c r="K1142" s="15" t="s">
        <v>8221</v>
      </c>
      <c r="L1142">
        <v>72</v>
      </c>
    </row>
    <row r="1143" spans="1:12" ht="16" x14ac:dyDescent="0.2">
      <c r="A1143">
        <v>1141</v>
      </c>
      <c r="B1143" s="3" t="s">
        <v>1142</v>
      </c>
      <c r="C1143" s="14" t="str">
        <f>IF(Raw_Data!F1143="successful","successful","")</f>
        <v/>
      </c>
      <c r="D1143" t="str">
        <f>IF(Raw_Data!F1143="successful",Raw_Data!L1143,"")</f>
        <v/>
      </c>
      <c r="E1143" t="str">
        <f>IF(Raw_Data!F1143="failed","failed","")</f>
        <v>failed</v>
      </c>
      <c r="F1143">
        <f>IF(Raw_Data!F1143="failed",Raw_Data!L1143,"")</f>
        <v>0</v>
      </c>
      <c r="H1143" s="11" t="s">
        <v>8219</v>
      </c>
      <c r="I1143">
        <v>206</v>
      </c>
      <c r="K1143" s="15" t="s">
        <v>8221</v>
      </c>
      <c r="L1143">
        <v>2</v>
      </c>
    </row>
    <row r="1144" spans="1:12" ht="16" x14ac:dyDescent="0.2">
      <c r="A1144">
        <v>1142</v>
      </c>
      <c r="B1144" s="3" t="s">
        <v>1143</v>
      </c>
      <c r="C1144" s="14" t="str">
        <f>IF(Raw_Data!F1144="successful","successful","")</f>
        <v/>
      </c>
      <c r="D1144" t="str">
        <f>IF(Raw_Data!F1144="successful",Raw_Data!L1144,"")</f>
        <v/>
      </c>
      <c r="E1144" t="str">
        <f>IF(Raw_Data!F1144="failed","failed","")</f>
        <v>failed</v>
      </c>
      <c r="F1144">
        <f>IF(Raw_Data!F1144="failed",Raw_Data!L1144,"")</f>
        <v>0</v>
      </c>
      <c r="H1144" s="11" t="s">
        <v>8219</v>
      </c>
      <c r="I1144">
        <v>84</v>
      </c>
      <c r="K1144" s="15" t="s">
        <v>8221</v>
      </c>
      <c r="L1144">
        <v>15</v>
      </c>
    </row>
    <row r="1145" spans="1:12" ht="16" x14ac:dyDescent="0.2">
      <c r="A1145">
        <v>1143</v>
      </c>
      <c r="B1145" s="3" t="s">
        <v>1144</v>
      </c>
      <c r="C1145" s="14" t="str">
        <f>IF(Raw_Data!F1145="successful","successful","")</f>
        <v/>
      </c>
      <c r="D1145" t="str">
        <f>IF(Raw_Data!F1145="successful",Raw_Data!L1145,"")</f>
        <v/>
      </c>
      <c r="E1145" t="str">
        <f>IF(Raw_Data!F1145="failed","failed","")</f>
        <v>failed</v>
      </c>
      <c r="F1145">
        <f>IF(Raw_Data!F1145="failed",Raw_Data!L1145,"")</f>
        <v>8</v>
      </c>
      <c r="H1145" s="11" t="s">
        <v>8219</v>
      </c>
      <c r="I1145">
        <v>210</v>
      </c>
      <c r="K1145" s="15" t="s">
        <v>8221</v>
      </c>
      <c r="L1145">
        <v>1</v>
      </c>
    </row>
    <row r="1146" spans="1:12" ht="16" x14ac:dyDescent="0.2">
      <c r="A1146">
        <v>1144</v>
      </c>
      <c r="B1146" s="3" t="s">
        <v>1145</v>
      </c>
      <c r="C1146" s="14" t="str">
        <f>IF(Raw_Data!F1146="successful","successful","")</f>
        <v/>
      </c>
      <c r="D1146" t="str">
        <f>IF(Raw_Data!F1146="successful",Raw_Data!L1146,"")</f>
        <v/>
      </c>
      <c r="E1146" t="str">
        <f>IF(Raw_Data!F1146="failed","failed","")</f>
        <v>failed</v>
      </c>
      <c r="F1146">
        <f>IF(Raw_Data!F1146="failed",Raw_Data!L1146,"")</f>
        <v>0</v>
      </c>
      <c r="H1146" s="11" t="s">
        <v>8219</v>
      </c>
      <c r="I1146">
        <v>181</v>
      </c>
      <c r="K1146" s="15" t="s">
        <v>8221</v>
      </c>
      <c r="L1146">
        <v>2</v>
      </c>
    </row>
    <row r="1147" spans="1:12" ht="16" x14ac:dyDescent="0.2">
      <c r="A1147">
        <v>1145</v>
      </c>
      <c r="B1147" s="3" t="s">
        <v>1146</v>
      </c>
      <c r="C1147" s="14" t="str">
        <f>IF(Raw_Data!F1147="successful","successful","")</f>
        <v/>
      </c>
      <c r="D1147" t="str">
        <f>IF(Raw_Data!F1147="successful",Raw_Data!L1147,"")</f>
        <v/>
      </c>
      <c r="E1147" t="str">
        <f>IF(Raw_Data!F1147="failed","failed","")</f>
        <v>failed</v>
      </c>
      <c r="F1147">
        <f>IF(Raw_Data!F1147="failed",Raw_Data!L1147,"")</f>
        <v>1</v>
      </c>
      <c r="H1147" s="11" t="s">
        <v>8219</v>
      </c>
      <c r="I1147">
        <v>60</v>
      </c>
      <c r="K1147" s="15" t="s">
        <v>8221</v>
      </c>
      <c r="L1147">
        <v>7</v>
      </c>
    </row>
    <row r="1148" spans="1:12" ht="16" x14ac:dyDescent="0.2">
      <c r="A1148">
        <v>1146</v>
      </c>
      <c r="B1148" s="3" t="s">
        <v>1147</v>
      </c>
      <c r="C1148" s="14" t="str">
        <f>IF(Raw_Data!F1148="successful","successful","")</f>
        <v/>
      </c>
      <c r="D1148" t="str">
        <f>IF(Raw_Data!F1148="successful",Raw_Data!L1148,"")</f>
        <v/>
      </c>
      <c r="E1148" t="str">
        <f>IF(Raw_Data!F1148="failed","failed","")</f>
        <v>failed</v>
      </c>
      <c r="F1148">
        <f>IF(Raw_Data!F1148="failed",Raw_Data!L1148,"")</f>
        <v>12</v>
      </c>
      <c r="H1148" s="11" t="s">
        <v>8219</v>
      </c>
      <c r="I1148">
        <v>445</v>
      </c>
      <c r="K1148" s="15" t="s">
        <v>8221</v>
      </c>
      <c r="L1148">
        <v>16</v>
      </c>
    </row>
    <row r="1149" spans="1:12" ht="16" x14ac:dyDescent="0.2">
      <c r="A1149">
        <v>1147</v>
      </c>
      <c r="B1149" s="3" t="s">
        <v>1148</v>
      </c>
      <c r="C1149" s="14" t="str">
        <f>IF(Raw_Data!F1149="successful","successful","")</f>
        <v/>
      </c>
      <c r="D1149" t="str">
        <f>IF(Raw_Data!F1149="successful",Raw_Data!L1149,"")</f>
        <v/>
      </c>
      <c r="E1149" t="str">
        <f>IF(Raw_Data!F1149="failed","failed","")</f>
        <v>failed</v>
      </c>
      <c r="F1149">
        <f>IF(Raw_Data!F1149="failed",Raw_Data!L1149,"")</f>
        <v>0</v>
      </c>
      <c r="H1149" s="11" t="s">
        <v>8219</v>
      </c>
      <c r="I1149">
        <v>17</v>
      </c>
      <c r="K1149" s="15" t="s">
        <v>8221</v>
      </c>
      <c r="L1149">
        <v>117</v>
      </c>
    </row>
    <row r="1150" spans="1:12" ht="16" x14ac:dyDescent="0.2">
      <c r="A1150">
        <v>1148</v>
      </c>
      <c r="B1150" s="3" t="s">
        <v>1149</v>
      </c>
      <c r="C1150" s="14" t="str">
        <f>IF(Raw_Data!F1150="successful","successful","")</f>
        <v/>
      </c>
      <c r="D1150" t="str">
        <f>IF(Raw_Data!F1150="successful",Raw_Data!L1150,"")</f>
        <v/>
      </c>
      <c r="E1150" t="str">
        <f>IF(Raw_Data!F1150="failed","failed","")</f>
        <v>failed</v>
      </c>
      <c r="F1150">
        <f>IF(Raw_Data!F1150="failed",Raw_Data!L1150,"")</f>
        <v>3</v>
      </c>
      <c r="H1150" s="11" t="s">
        <v>8219</v>
      </c>
      <c r="I1150">
        <v>194</v>
      </c>
      <c r="K1150" s="15" t="s">
        <v>8221</v>
      </c>
      <c r="L1150">
        <v>2</v>
      </c>
    </row>
    <row r="1151" spans="1:12" ht="16" x14ac:dyDescent="0.2">
      <c r="A1151">
        <v>1149</v>
      </c>
      <c r="B1151" s="3" t="s">
        <v>1150</v>
      </c>
      <c r="C1151" s="14" t="str">
        <f>IF(Raw_Data!F1151="successful","successful","")</f>
        <v/>
      </c>
      <c r="D1151" t="str">
        <f>IF(Raw_Data!F1151="successful",Raw_Data!L1151,"")</f>
        <v/>
      </c>
      <c r="E1151" t="str">
        <f>IF(Raw_Data!F1151="failed","failed","")</f>
        <v>failed</v>
      </c>
      <c r="F1151">
        <f>IF(Raw_Data!F1151="failed",Raw_Data!L1151,"")</f>
        <v>2</v>
      </c>
      <c r="H1151" s="11" t="s">
        <v>8219</v>
      </c>
      <c r="I1151">
        <v>404</v>
      </c>
      <c r="K1151" s="15" t="s">
        <v>8221</v>
      </c>
      <c r="L1151">
        <v>7</v>
      </c>
    </row>
    <row r="1152" spans="1:12" ht="16" x14ac:dyDescent="0.2">
      <c r="A1152">
        <v>1150</v>
      </c>
      <c r="B1152" s="3" t="s">
        <v>1151</v>
      </c>
      <c r="C1152" s="14" t="str">
        <f>IF(Raw_Data!F1152="successful","successful","")</f>
        <v/>
      </c>
      <c r="D1152" t="str">
        <f>IF(Raw_Data!F1152="successful",Raw_Data!L1152,"")</f>
        <v/>
      </c>
      <c r="E1152" t="str">
        <f>IF(Raw_Data!F1152="failed","failed","")</f>
        <v>failed</v>
      </c>
      <c r="F1152">
        <f>IF(Raw_Data!F1152="failed",Raw_Data!L1152,"")</f>
        <v>6</v>
      </c>
      <c r="H1152" s="11" t="s">
        <v>8219</v>
      </c>
      <c r="I1152">
        <v>194</v>
      </c>
      <c r="K1152" s="15" t="s">
        <v>8221</v>
      </c>
      <c r="L1152">
        <v>3</v>
      </c>
    </row>
    <row r="1153" spans="1:12" ht="16" x14ac:dyDescent="0.2">
      <c r="A1153">
        <v>1151</v>
      </c>
      <c r="B1153" s="3" t="s">
        <v>1152</v>
      </c>
      <c r="C1153" s="14" t="str">
        <f>IF(Raw_Data!F1153="successful","successful","")</f>
        <v/>
      </c>
      <c r="D1153" t="str">
        <f>IF(Raw_Data!F1153="successful",Raw_Data!L1153,"")</f>
        <v/>
      </c>
      <c r="E1153" t="str">
        <f>IF(Raw_Data!F1153="failed","failed","")</f>
        <v>failed</v>
      </c>
      <c r="F1153">
        <f>IF(Raw_Data!F1153="failed",Raw_Data!L1153,"")</f>
        <v>0</v>
      </c>
      <c r="H1153" s="11" t="s">
        <v>8219</v>
      </c>
      <c r="I1153">
        <v>902</v>
      </c>
      <c r="K1153" s="15" t="s">
        <v>8221</v>
      </c>
      <c r="L1153">
        <v>20</v>
      </c>
    </row>
    <row r="1154" spans="1:12" ht="16" x14ac:dyDescent="0.2">
      <c r="A1154">
        <v>1152</v>
      </c>
      <c r="B1154" s="3" t="s">
        <v>1153</v>
      </c>
      <c r="C1154" s="14" t="str">
        <f>IF(Raw_Data!F1154="successful","successful","")</f>
        <v/>
      </c>
      <c r="D1154" t="str">
        <f>IF(Raw_Data!F1154="successful",Raw_Data!L1154,"")</f>
        <v/>
      </c>
      <c r="E1154" t="str">
        <f>IF(Raw_Data!F1154="failed","failed","")</f>
        <v>failed</v>
      </c>
      <c r="F1154">
        <f>IF(Raw_Data!F1154="failed",Raw_Data!L1154,"")</f>
        <v>15</v>
      </c>
      <c r="H1154" s="11" t="s">
        <v>8219</v>
      </c>
      <c r="I1154">
        <v>1670</v>
      </c>
      <c r="K1154" s="15" t="s">
        <v>8221</v>
      </c>
      <c r="L1154">
        <v>50</v>
      </c>
    </row>
    <row r="1155" spans="1:12" ht="16" x14ac:dyDescent="0.2">
      <c r="A1155">
        <v>1153</v>
      </c>
      <c r="B1155" s="3" t="s">
        <v>1154</v>
      </c>
      <c r="C1155" s="14" t="str">
        <f>IF(Raw_Data!F1155="successful","successful","")</f>
        <v/>
      </c>
      <c r="D1155" t="str">
        <f>IF(Raw_Data!F1155="successful",Raw_Data!L1155,"")</f>
        <v/>
      </c>
      <c r="E1155" t="str">
        <f>IF(Raw_Data!F1155="failed","failed","")</f>
        <v>failed</v>
      </c>
      <c r="F1155">
        <f>IF(Raw_Data!F1155="failed",Raw_Data!L1155,"")</f>
        <v>1</v>
      </c>
      <c r="H1155" s="11" t="s">
        <v>8219</v>
      </c>
      <c r="I1155">
        <v>1328</v>
      </c>
      <c r="K1155" s="15" t="s">
        <v>8221</v>
      </c>
      <c r="L1155">
        <v>2</v>
      </c>
    </row>
    <row r="1156" spans="1:12" ht="16" x14ac:dyDescent="0.2">
      <c r="A1156">
        <v>1154</v>
      </c>
      <c r="B1156" s="3" t="s">
        <v>1155</v>
      </c>
      <c r="C1156" s="14" t="str">
        <f>IF(Raw_Data!F1156="successful","successful","")</f>
        <v/>
      </c>
      <c r="D1156" t="str">
        <f>IF(Raw_Data!F1156="successful",Raw_Data!L1156,"")</f>
        <v/>
      </c>
      <c r="E1156" t="str">
        <f>IF(Raw_Data!F1156="failed","failed","")</f>
        <v>failed</v>
      </c>
      <c r="F1156">
        <f>IF(Raw_Data!F1156="failed",Raw_Data!L1156,"")</f>
        <v>3</v>
      </c>
      <c r="H1156" s="11" t="s">
        <v>8219</v>
      </c>
      <c r="I1156">
        <v>944</v>
      </c>
      <c r="K1156" s="15" t="s">
        <v>8221</v>
      </c>
      <c r="L1156">
        <v>3</v>
      </c>
    </row>
    <row r="1157" spans="1:12" ht="16" x14ac:dyDescent="0.2">
      <c r="A1157">
        <v>1155</v>
      </c>
      <c r="B1157" s="3" t="s">
        <v>1156</v>
      </c>
      <c r="C1157" s="14" t="str">
        <f>IF(Raw_Data!F1157="successful","successful","")</f>
        <v/>
      </c>
      <c r="D1157" t="str">
        <f>IF(Raw_Data!F1157="successful",Raw_Data!L1157,"")</f>
        <v/>
      </c>
      <c r="E1157" t="str">
        <f>IF(Raw_Data!F1157="failed","failed","")</f>
        <v>failed</v>
      </c>
      <c r="F1157">
        <f>IF(Raw_Data!F1157="failed",Raw_Data!L1157,"")</f>
        <v>8</v>
      </c>
      <c r="H1157" s="11" t="s">
        <v>8219</v>
      </c>
      <c r="I1157">
        <v>147</v>
      </c>
      <c r="K1157" s="15" t="s">
        <v>8221</v>
      </c>
      <c r="L1157">
        <v>27</v>
      </c>
    </row>
    <row r="1158" spans="1:12" ht="16" x14ac:dyDescent="0.2">
      <c r="A1158">
        <v>1156</v>
      </c>
      <c r="B1158" s="3" t="s">
        <v>1157</v>
      </c>
      <c r="C1158" s="14" t="str">
        <f>IF(Raw_Data!F1158="successful","successful","")</f>
        <v/>
      </c>
      <c r="D1158" t="str">
        <f>IF(Raw_Data!F1158="successful",Raw_Data!L1158,"")</f>
        <v/>
      </c>
      <c r="E1158" t="str">
        <f>IF(Raw_Data!F1158="failed","failed","")</f>
        <v>failed</v>
      </c>
      <c r="F1158">
        <f>IF(Raw_Data!F1158="failed",Raw_Data!L1158,"")</f>
        <v>0</v>
      </c>
      <c r="H1158" s="11" t="s">
        <v>8219</v>
      </c>
      <c r="I1158">
        <v>99</v>
      </c>
      <c r="K1158" s="15" t="s">
        <v>8221</v>
      </c>
      <c r="L1158">
        <v>7</v>
      </c>
    </row>
    <row r="1159" spans="1:12" ht="16" x14ac:dyDescent="0.2">
      <c r="A1159">
        <v>1157</v>
      </c>
      <c r="B1159" s="3" t="s">
        <v>1158</v>
      </c>
      <c r="C1159" s="14" t="str">
        <f>IF(Raw_Data!F1159="successful","successful","")</f>
        <v/>
      </c>
      <c r="D1159" t="str">
        <f>IF(Raw_Data!F1159="successful",Raw_Data!L1159,"")</f>
        <v/>
      </c>
      <c r="E1159" t="str">
        <f>IF(Raw_Data!F1159="failed","failed","")</f>
        <v>failed</v>
      </c>
      <c r="F1159">
        <f>IF(Raw_Data!F1159="failed",Raw_Data!L1159,"")</f>
        <v>3</v>
      </c>
      <c r="H1159" s="11" t="s">
        <v>8219</v>
      </c>
      <c r="I1159">
        <v>79</v>
      </c>
      <c r="K1159" s="15" t="s">
        <v>8221</v>
      </c>
      <c r="L1159">
        <v>5</v>
      </c>
    </row>
    <row r="1160" spans="1:12" ht="16" x14ac:dyDescent="0.2">
      <c r="A1160">
        <v>1158</v>
      </c>
      <c r="B1160" s="3" t="s">
        <v>1159</v>
      </c>
      <c r="C1160" s="14" t="str">
        <f>IF(Raw_Data!F1160="successful","successful","")</f>
        <v/>
      </c>
      <c r="D1160" t="str">
        <f>IF(Raw_Data!F1160="successful",Raw_Data!L1160,"")</f>
        <v/>
      </c>
      <c r="E1160" t="str">
        <f>IF(Raw_Data!F1160="failed","failed","")</f>
        <v>failed</v>
      </c>
      <c r="F1160">
        <f>IF(Raw_Data!F1160="failed",Raw_Data!L1160,"")</f>
        <v>3</v>
      </c>
      <c r="H1160" s="11" t="s">
        <v>8219</v>
      </c>
      <c r="I1160">
        <v>75</v>
      </c>
      <c r="K1160" s="15" t="s">
        <v>8221</v>
      </c>
      <c r="L1160">
        <v>0</v>
      </c>
    </row>
    <row r="1161" spans="1:12" ht="16" x14ac:dyDescent="0.2">
      <c r="A1161">
        <v>1159</v>
      </c>
      <c r="B1161" s="3" t="s">
        <v>1160</v>
      </c>
      <c r="C1161" s="14" t="str">
        <f>IF(Raw_Data!F1161="successful","successful","")</f>
        <v/>
      </c>
      <c r="D1161" t="str">
        <f>IF(Raw_Data!F1161="successful",Raw_Data!L1161,"")</f>
        <v/>
      </c>
      <c r="E1161" t="str">
        <f>IF(Raw_Data!F1161="failed","failed","")</f>
        <v>failed</v>
      </c>
      <c r="F1161">
        <f>IF(Raw_Data!F1161="failed",Raw_Data!L1161,"")</f>
        <v>0</v>
      </c>
      <c r="H1161" s="11" t="s">
        <v>8219</v>
      </c>
      <c r="I1161">
        <v>207</v>
      </c>
      <c r="K1161" s="15" t="s">
        <v>8221</v>
      </c>
      <c r="L1161">
        <v>3</v>
      </c>
    </row>
    <row r="1162" spans="1:12" ht="16" x14ac:dyDescent="0.2">
      <c r="A1162">
        <v>1160</v>
      </c>
      <c r="B1162" s="3" t="s">
        <v>1161</v>
      </c>
      <c r="C1162" s="14" t="str">
        <f>IF(Raw_Data!F1162="successful","successful","")</f>
        <v/>
      </c>
      <c r="D1162" t="str">
        <f>IF(Raw_Data!F1162="successful",Raw_Data!L1162,"")</f>
        <v/>
      </c>
      <c r="E1162" t="str">
        <f>IF(Raw_Data!F1162="failed","failed","")</f>
        <v>failed</v>
      </c>
      <c r="F1162">
        <f>IF(Raw_Data!F1162="failed",Raw_Data!L1162,"")</f>
        <v>19</v>
      </c>
      <c r="H1162" s="11" t="s">
        <v>8219</v>
      </c>
      <c r="I1162">
        <v>102</v>
      </c>
      <c r="K1162" s="15" t="s">
        <v>8221</v>
      </c>
      <c r="L1162">
        <v>6</v>
      </c>
    </row>
    <row r="1163" spans="1:12" ht="16" x14ac:dyDescent="0.2">
      <c r="A1163">
        <v>1161</v>
      </c>
      <c r="B1163" s="3" t="s">
        <v>1162</v>
      </c>
      <c r="C1163" s="14" t="str">
        <f>IF(Raw_Data!F1163="successful","successful","")</f>
        <v/>
      </c>
      <c r="D1163" t="str">
        <f>IF(Raw_Data!F1163="successful",Raw_Data!L1163,"")</f>
        <v/>
      </c>
      <c r="E1163" t="str">
        <f>IF(Raw_Data!F1163="failed","failed","")</f>
        <v>failed</v>
      </c>
      <c r="F1163">
        <f>IF(Raw_Data!F1163="failed",Raw_Data!L1163,"")</f>
        <v>0</v>
      </c>
      <c r="H1163" s="11" t="s">
        <v>8219</v>
      </c>
      <c r="I1163">
        <v>32</v>
      </c>
      <c r="K1163" s="15" t="s">
        <v>8221</v>
      </c>
      <c r="L1163">
        <v>9</v>
      </c>
    </row>
    <row r="1164" spans="1:12" ht="16" x14ac:dyDescent="0.2">
      <c r="A1164">
        <v>1162</v>
      </c>
      <c r="B1164" s="3" t="s">
        <v>1163</v>
      </c>
      <c r="C1164" s="14" t="str">
        <f>IF(Raw_Data!F1164="successful","successful","")</f>
        <v/>
      </c>
      <c r="D1164" t="str">
        <f>IF(Raw_Data!F1164="successful",Raw_Data!L1164,"")</f>
        <v/>
      </c>
      <c r="E1164" t="str">
        <f>IF(Raw_Data!F1164="failed","failed","")</f>
        <v>failed</v>
      </c>
      <c r="F1164">
        <f>IF(Raw_Data!F1164="failed",Raw_Data!L1164,"")</f>
        <v>2</v>
      </c>
      <c r="H1164" s="11" t="s">
        <v>8219</v>
      </c>
      <c r="I1164">
        <v>480</v>
      </c>
      <c r="K1164" s="15" t="s">
        <v>8221</v>
      </c>
      <c r="L1164">
        <v>3</v>
      </c>
    </row>
    <row r="1165" spans="1:12" ht="16" x14ac:dyDescent="0.2">
      <c r="A1165">
        <v>1163</v>
      </c>
      <c r="B1165" s="3" t="s">
        <v>1164</v>
      </c>
      <c r="C1165" s="14" t="str">
        <f>IF(Raw_Data!F1165="successful","successful","")</f>
        <v/>
      </c>
      <c r="D1165" t="str">
        <f>IF(Raw_Data!F1165="successful",Raw_Data!L1165,"")</f>
        <v/>
      </c>
      <c r="E1165" t="str">
        <f>IF(Raw_Data!F1165="failed","failed","")</f>
        <v>failed</v>
      </c>
      <c r="F1165">
        <f>IF(Raw_Data!F1165="failed",Raw_Data!L1165,"")</f>
        <v>0</v>
      </c>
      <c r="H1165" s="11" t="s">
        <v>8219</v>
      </c>
      <c r="I1165">
        <v>11</v>
      </c>
      <c r="K1165" s="15" t="s">
        <v>8221</v>
      </c>
      <c r="L1165">
        <v>2</v>
      </c>
    </row>
    <row r="1166" spans="1:12" ht="16" x14ac:dyDescent="0.2">
      <c r="A1166">
        <v>1164</v>
      </c>
      <c r="B1166" s="3" t="s">
        <v>1165</v>
      </c>
      <c r="C1166" s="14" t="str">
        <f>IF(Raw_Data!F1166="successful","successful","")</f>
        <v/>
      </c>
      <c r="D1166" t="str">
        <f>IF(Raw_Data!F1166="successful",Raw_Data!L1166,"")</f>
        <v/>
      </c>
      <c r="E1166" t="str">
        <f>IF(Raw_Data!F1166="failed","failed","")</f>
        <v>failed</v>
      </c>
      <c r="F1166">
        <f>IF(Raw_Data!F1166="failed",Raw_Data!L1166,"")</f>
        <v>0</v>
      </c>
      <c r="H1166" s="11" t="s">
        <v>8219</v>
      </c>
      <c r="I1166">
        <v>12</v>
      </c>
      <c r="K1166" s="15" t="s">
        <v>8221</v>
      </c>
      <c r="L1166">
        <v>3</v>
      </c>
    </row>
    <row r="1167" spans="1:12" ht="16" x14ac:dyDescent="0.2">
      <c r="A1167">
        <v>1165</v>
      </c>
      <c r="B1167" s="3" t="s">
        <v>1166</v>
      </c>
      <c r="C1167" s="14" t="str">
        <f>IF(Raw_Data!F1167="successful","successful","")</f>
        <v/>
      </c>
      <c r="D1167" t="str">
        <f>IF(Raw_Data!F1167="successful",Raw_Data!L1167,"")</f>
        <v/>
      </c>
      <c r="E1167" t="str">
        <f>IF(Raw_Data!F1167="failed","failed","")</f>
        <v>failed</v>
      </c>
      <c r="F1167">
        <f>IF(Raw_Data!F1167="failed",Raw_Data!L1167,"")</f>
        <v>25</v>
      </c>
      <c r="H1167" s="11" t="s">
        <v>8219</v>
      </c>
      <c r="I1167">
        <v>48</v>
      </c>
      <c r="K1167" s="15" t="s">
        <v>8221</v>
      </c>
      <c r="L1167">
        <v>45</v>
      </c>
    </row>
    <row r="1168" spans="1:12" ht="16" x14ac:dyDescent="0.2">
      <c r="A1168">
        <v>1166</v>
      </c>
      <c r="B1168" s="3" t="s">
        <v>1167</v>
      </c>
      <c r="C1168" s="14" t="str">
        <f>IF(Raw_Data!F1168="successful","successful","")</f>
        <v/>
      </c>
      <c r="D1168" t="str">
        <f>IF(Raw_Data!F1168="successful",Raw_Data!L1168,"")</f>
        <v/>
      </c>
      <c r="E1168" t="str">
        <f>IF(Raw_Data!F1168="failed","failed","")</f>
        <v>failed</v>
      </c>
      <c r="F1168">
        <f>IF(Raw_Data!F1168="failed",Raw_Data!L1168,"")</f>
        <v>8</v>
      </c>
      <c r="H1168" s="11" t="s">
        <v>8219</v>
      </c>
      <c r="I1168">
        <v>59</v>
      </c>
      <c r="K1168" s="15" t="s">
        <v>8221</v>
      </c>
      <c r="L1168">
        <v>9</v>
      </c>
    </row>
    <row r="1169" spans="1:12" ht="16" x14ac:dyDescent="0.2">
      <c r="A1169">
        <v>1167</v>
      </c>
      <c r="B1169" s="3" t="s">
        <v>1168</v>
      </c>
      <c r="C1169" s="14" t="str">
        <f>IF(Raw_Data!F1169="successful","successful","")</f>
        <v/>
      </c>
      <c r="D1169" t="str">
        <f>IF(Raw_Data!F1169="successful",Raw_Data!L1169,"")</f>
        <v/>
      </c>
      <c r="E1169" t="str">
        <f>IF(Raw_Data!F1169="failed","failed","")</f>
        <v>failed</v>
      </c>
      <c r="F1169">
        <f>IF(Raw_Data!F1169="failed",Raw_Data!L1169,"")</f>
        <v>16</v>
      </c>
      <c r="H1169" s="11" t="s">
        <v>8219</v>
      </c>
      <c r="I1169">
        <v>79</v>
      </c>
      <c r="K1169" s="15" t="s">
        <v>8221</v>
      </c>
      <c r="L1169">
        <v>9</v>
      </c>
    </row>
    <row r="1170" spans="1:12" ht="16" x14ac:dyDescent="0.2">
      <c r="A1170">
        <v>1168</v>
      </c>
      <c r="B1170" s="3" t="s">
        <v>1169</v>
      </c>
      <c r="C1170" s="14" t="str">
        <f>IF(Raw_Data!F1170="successful","successful","")</f>
        <v/>
      </c>
      <c r="D1170" t="str">
        <f>IF(Raw_Data!F1170="successful",Raw_Data!L1170,"")</f>
        <v/>
      </c>
      <c r="E1170" t="str">
        <f>IF(Raw_Data!F1170="failed","failed","")</f>
        <v>failed</v>
      </c>
      <c r="F1170">
        <f>IF(Raw_Data!F1170="failed",Raw_Data!L1170,"")</f>
        <v>3</v>
      </c>
      <c r="H1170" s="11" t="s">
        <v>8219</v>
      </c>
      <c r="I1170">
        <v>14</v>
      </c>
      <c r="K1170" s="15" t="s">
        <v>8221</v>
      </c>
      <c r="L1170">
        <v>21</v>
      </c>
    </row>
    <row r="1171" spans="1:12" ht="16" x14ac:dyDescent="0.2">
      <c r="A1171">
        <v>1169</v>
      </c>
      <c r="B1171" s="3" t="s">
        <v>1170</v>
      </c>
      <c r="C1171" s="14" t="str">
        <f>IF(Raw_Data!F1171="successful","successful","")</f>
        <v/>
      </c>
      <c r="D1171" t="str">
        <f>IF(Raw_Data!F1171="successful",Raw_Data!L1171,"")</f>
        <v/>
      </c>
      <c r="E1171" t="str">
        <f>IF(Raw_Data!F1171="failed","failed","")</f>
        <v>failed</v>
      </c>
      <c r="F1171">
        <f>IF(Raw_Data!F1171="failed",Raw_Data!L1171,"")</f>
        <v>3</v>
      </c>
      <c r="H1171" s="11" t="s">
        <v>8219</v>
      </c>
      <c r="I1171">
        <v>106</v>
      </c>
      <c r="K1171" s="15" t="s">
        <v>8221</v>
      </c>
      <c r="L1171">
        <v>17</v>
      </c>
    </row>
    <row r="1172" spans="1:12" ht="16" x14ac:dyDescent="0.2">
      <c r="A1172">
        <v>1170</v>
      </c>
      <c r="B1172" s="3" t="s">
        <v>1171</v>
      </c>
      <c r="C1172" s="14" t="str">
        <f>IF(Raw_Data!F1172="successful","successful","")</f>
        <v/>
      </c>
      <c r="D1172" t="str">
        <f>IF(Raw_Data!F1172="successful",Raw_Data!L1172,"")</f>
        <v/>
      </c>
      <c r="E1172" t="str">
        <f>IF(Raw_Data!F1172="failed","failed","")</f>
        <v>failed</v>
      </c>
      <c r="F1172">
        <f>IF(Raw_Data!F1172="failed",Raw_Data!L1172,"")</f>
        <v>2</v>
      </c>
      <c r="H1172" s="11" t="s">
        <v>8219</v>
      </c>
      <c r="I1172">
        <v>25</v>
      </c>
      <c r="K1172" s="15" t="s">
        <v>8221</v>
      </c>
      <c r="L1172">
        <v>1</v>
      </c>
    </row>
    <row r="1173" spans="1:12" ht="16" x14ac:dyDescent="0.2">
      <c r="A1173">
        <v>1171</v>
      </c>
      <c r="B1173" s="3" t="s">
        <v>1172</v>
      </c>
      <c r="C1173" s="14" t="str">
        <f>IF(Raw_Data!F1173="successful","successful","")</f>
        <v/>
      </c>
      <c r="D1173" t="str">
        <f>IF(Raw_Data!F1173="successful",Raw_Data!L1173,"")</f>
        <v/>
      </c>
      <c r="E1173" t="str">
        <f>IF(Raw_Data!F1173="failed","failed","")</f>
        <v>failed</v>
      </c>
      <c r="F1173">
        <f>IF(Raw_Data!F1173="failed",Raw_Data!L1173,"")</f>
        <v>1</v>
      </c>
      <c r="H1173" s="11" t="s">
        <v>8219</v>
      </c>
      <c r="I1173">
        <v>25</v>
      </c>
      <c r="K1173" s="15" t="s">
        <v>8221</v>
      </c>
      <c r="L1173">
        <v>1</v>
      </c>
    </row>
    <row r="1174" spans="1:12" ht="16" x14ac:dyDescent="0.2">
      <c r="A1174">
        <v>1172</v>
      </c>
      <c r="B1174" s="3" t="s">
        <v>1173</v>
      </c>
      <c r="C1174" s="14" t="str">
        <f>IF(Raw_Data!F1174="successful","successful","")</f>
        <v/>
      </c>
      <c r="D1174" t="str">
        <f>IF(Raw_Data!F1174="successful",Raw_Data!L1174,"")</f>
        <v/>
      </c>
      <c r="E1174" t="str">
        <f>IF(Raw_Data!F1174="failed","failed","")</f>
        <v>failed</v>
      </c>
      <c r="F1174">
        <f>IF(Raw_Data!F1174="failed",Raw_Data!L1174,"")</f>
        <v>0</v>
      </c>
      <c r="H1174" s="11" t="s">
        <v>8219</v>
      </c>
      <c r="I1174">
        <v>29</v>
      </c>
      <c r="K1174" s="15" t="s">
        <v>8221</v>
      </c>
      <c r="L1174">
        <v>14</v>
      </c>
    </row>
    <row r="1175" spans="1:12" ht="16" x14ac:dyDescent="0.2">
      <c r="A1175">
        <v>1173</v>
      </c>
      <c r="B1175" s="3" t="s">
        <v>1174</v>
      </c>
      <c r="C1175" s="14" t="str">
        <f>IF(Raw_Data!F1175="successful","successful","")</f>
        <v/>
      </c>
      <c r="D1175" t="str">
        <f>IF(Raw_Data!F1175="successful",Raw_Data!L1175,"")</f>
        <v/>
      </c>
      <c r="E1175" t="str">
        <f>IF(Raw_Data!F1175="failed","failed","")</f>
        <v>failed</v>
      </c>
      <c r="F1175">
        <f>IF(Raw_Data!F1175="failed",Raw_Data!L1175,"")</f>
        <v>1</v>
      </c>
      <c r="H1175" s="11" t="s">
        <v>8219</v>
      </c>
      <c r="I1175">
        <v>43</v>
      </c>
      <c r="K1175" s="15" t="s">
        <v>8221</v>
      </c>
      <c r="L1175">
        <v>42</v>
      </c>
    </row>
    <row r="1176" spans="1:12" ht="16" x14ac:dyDescent="0.2">
      <c r="A1176">
        <v>1174</v>
      </c>
      <c r="B1176" s="3" t="s">
        <v>1175</v>
      </c>
      <c r="C1176" s="14" t="str">
        <f>IF(Raw_Data!F1176="successful","successful","")</f>
        <v/>
      </c>
      <c r="D1176" t="str">
        <f>IF(Raw_Data!F1176="successful",Raw_Data!L1176,"")</f>
        <v/>
      </c>
      <c r="E1176" t="str">
        <f>IF(Raw_Data!F1176="failed","failed","")</f>
        <v>failed</v>
      </c>
      <c r="F1176">
        <f>IF(Raw_Data!F1176="failed",Raw_Data!L1176,"")</f>
        <v>19</v>
      </c>
      <c r="H1176" s="11" t="s">
        <v>8219</v>
      </c>
      <c r="I1176">
        <v>46</v>
      </c>
      <c r="K1176" s="15" t="s">
        <v>8221</v>
      </c>
      <c r="L1176">
        <v>27</v>
      </c>
    </row>
    <row r="1177" spans="1:12" ht="16" x14ac:dyDescent="0.2">
      <c r="A1177">
        <v>1175</v>
      </c>
      <c r="B1177" s="3" t="s">
        <v>1176</v>
      </c>
      <c r="C1177" s="14" t="str">
        <f>IF(Raw_Data!F1177="successful","successful","")</f>
        <v/>
      </c>
      <c r="D1177" t="str">
        <f>IF(Raw_Data!F1177="successful",Raw_Data!L1177,"")</f>
        <v/>
      </c>
      <c r="E1177" t="str">
        <f>IF(Raw_Data!F1177="failed","failed","")</f>
        <v>failed</v>
      </c>
      <c r="F1177">
        <f>IF(Raw_Data!F1177="failed",Raw_Data!L1177,"")</f>
        <v>9</v>
      </c>
      <c r="H1177" s="11" t="s">
        <v>8219</v>
      </c>
      <c r="I1177">
        <v>27</v>
      </c>
      <c r="K1177" s="15" t="s">
        <v>8221</v>
      </c>
      <c r="L1177">
        <v>5</v>
      </c>
    </row>
    <row r="1178" spans="1:12" ht="16" x14ac:dyDescent="0.2">
      <c r="A1178">
        <v>1176</v>
      </c>
      <c r="B1178" s="3" t="s">
        <v>1177</v>
      </c>
      <c r="C1178" s="14" t="str">
        <f>IF(Raw_Data!F1178="successful","successful","")</f>
        <v/>
      </c>
      <c r="D1178" t="str">
        <f>IF(Raw_Data!F1178="successful",Raw_Data!L1178,"")</f>
        <v/>
      </c>
      <c r="E1178" t="str">
        <f>IF(Raw_Data!F1178="failed","failed","")</f>
        <v>failed</v>
      </c>
      <c r="F1178">
        <f>IF(Raw_Data!F1178="failed",Raw_Data!L1178,"")</f>
        <v>1</v>
      </c>
      <c r="H1178" s="11" t="s">
        <v>8219</v>
      </c>
      <c r="I1178">
        <v>112</v>
      </c>
      <c r="K1178" s="15" t="s">
        <v>8221</v>
      </c>
      <c r="L1178">
        <v>13</v>
      </c>
    </row>
    <row r="1179" spans="1:12" ht="16" x14ac:dyDescent="0.2">
      <c r="A1179">
        <v>1177</v>
      </c>
      <c r="B1179" s="3" t="s">
        <v>1178</v>
      </c>
      <c r="C1179" s="14" t="str">
        <f>IF(Raw_Data!F1179="successful","successful","")</f>
        <v/>
      </c>
      <c r="D1179" t="str">
        <f>IF(Raw_Data!F1179="successful",Raw_Data!L1179,"")</f>
        <v/>
      </c>
      <c r="E1179" t="str">
        <f>IF(Raw_Data!F1179="failed","failed","")</f>
        <v>failed</v>
      </c>
      <c r="F1179">
        <f>IF(Raw_Data!F1179="failed",Raw_Data!L1179,"")</f>
        <v>0</v>
      </c>
      <c r="H1179" s="11" t="s">
        <v>8219</v>
      </c>
      <c r="I1179">
        <v>34</v>
      </c>
      <c r="K1179" s="15" t="s">
        <v>8221</v>
      </c>
      <c r="L1179">
        <v>12</v>
      </c>
    </row>
    <row r="1180" spans="1:12" ht="16" x14ac:dyDescent="0.2">
      <c r="A1180">
        <v>1178</v>
      </c>
      <c r="B1180" s="3" t="s">
        <v>1179</v>
      </c>
      <c r="C1180" s="14" t="str">
        <f>IF(Raw_Data!F1180="successful","successful","")</f>
        <v/>
      </c>
      <c r="D1180" t="str">
        <f>IF(Raw_Data!F1180="successful",Raw_Data!L1180,"")</f>
        <v/>
      </c>
      <c r="E1180" t="str">
        <f>IF(Raw_Data!F1180="failed","failed","")</f>
        <v>failed</v>
      </c>
      <c r="F1180">
        <f>IF(Raw_Data!F1180="failed",Raw_Data!L1180,"")</f>
        <v>1</v>
      </c>
      <c r="H1180" s="11" t="s">
        <v>8219</v>
      </c>
      <c r="I1180">
        <v>145</v>
      </c>
      <c r="K1180" s="15" t="s">
        <v>8221</v>
      </c>
      <c r="L1180">
        <v>90</v>
      </c>
    </row>
    <row r="1181" spans="1:12" ht="16" x14ac:dyDescent="0.2">
      <c r="A1181">
        <v>1179</v>
      </c>
      <c r="B1181" s="3" t="s">
        <v>1180</v>
      </c>
      <c r="C1181" s="14" t="str">
        <f>IF(Raw_Data!F1181="successful","successful","")</f>
        <v/>
      </c>
      <c r="D1181" t="str">
        <f>IF(Raw_Data!F1181="successful",Raw_Data!L1181,"")</f>
        <v/>
      </c>
      <c r="E1181" t="str">
        <f>IF(Raw_Data!F1181="failed","failed","")</f>
        <v>failed</v>
      </c>
      <c r="F1181">
        <f>IF(Raw_Data!F1181="failed",Raw_Data!L1181,"")</f>
        <v>5</v>
      </c>
      <c r="H1181" s="11" t="s">
        <v>8219</v>
      </c>
      <c r="I1181">
        <v>19</v>
      </c>
      <c r="K1181" s="15" t="s">
        <v>8221</v>
      </c>
      <c r="L1181">
        <v>2</v>
      </c>
    </row>
    <row r="1182" spans="1:12" ht="16" x14ac:dyDescent="0.2">
      <c r="A1182">
        <v>1180</v>
      </c>
      <c r="B1182" s="3" t="s">
        <v>1181</v>
      </c>
      <c r="C1182" s="14" t="str">
        <f>IF(Raw_Data!F1182="successful","successful","")</f>
        <v/>
      </c>
      <c r="D1182" t="str">
        <f>IF(Raw_Data!F1182="successful",Raw_Data!L1182,"")</f>
        <v/>
      </c>
      <c r="E1182" t="str">
        <f>IF(Raw_Data!F1182="failed","failed","")</f>
        <v>failed</v>
      </c>
      <c r="F1182">
        <f>IF(Raw_Data!F1182="failed",Raw_Data!L1182,"")</f>
        <v>85</v>
      </c>
      <c r="H1182" s="11" t="s">
        <v>8219</v>
      </c>
      <c r="I1182">
        <v>288</v>
      </c>
      <c r="K1182" s="15" t="s">
        <v>8221</v>
      </c>
      <c r="L1182">
        <v>5</v>
      </c>
    </row>
    <row r="1183" spans="1:12" ht="16" x14ac:dyDescent="0.2">
      <c r="A1183">
        <v>1181</v>
      </c>
      <c r="B1183" s="3" t="s">
        <v>1182</v>
      </c>
      <c r="C1183" s="14" t="str">
        <f>IF(Raw_Data!F1183="successful","successful","")</f>
        <v/>
      </c>
      <c r="D1183" t="str">
        <f>IF(Raw_Data!F1183="successful",Raw_Data!L1183,"")</f>
        <v/>
      </c>
      <c r="E1183" t="str">
        <f>IF(Raw_Data!F1183="failed","failed","")</f>
        <v>failed</v>
      </c>
      <c r="F1183">
        <f>IF(Raw_Data!F1183="failed",Raw_Data!L1183,"")</f>
        <v>3</v>
      </c>
      <c r="H1183" s="11" t="s">
        <v>8219</v>
      </c>
      <c r="I1183">
        <v>14</v>
      </c>
      <c r="K1183" s="15" t="s">
        <v>8221</v>
      </c>
      <c r="L1183">
        <v>31</v>
      </c>
    </row>
    <row r="1184" spans="1:12" ht="16" x14ac:dyDescent="0.2">
      <c r="A1184">
        <v>1182</v>
      </c>
      <c r="B1184" s="3" t="s">
        <v>1183</v>
      </c>
      <c r="C1184" s="14" t="str">
        <f>IF(Raw_Data!F1184="successful","successful","")</f>
        <v/>
      </c>
      <c r="D1184" t="str">
        <f>IF(Raw_Data!F1184="successful",Raw_Data!L1184,"")</f>
        <v/>
      </c>
      <c r="E1184" t="str">
        <f>IF(Raw_Data!F1184="failed","failed","")</f>
        <v>failed</v>
      </c>
      <c r="F1184">
        <f>IF(Raw_Data!F1184="failed",Raw_Data!L1184,"")</f>
        <v>4</v>
      </c>
      <c r="H1184" s="11" t="s">
        <v>8219</v>
      </c>
      <c r="I1184">
        <v>7</v>
      </c>
      <c r="K1184" s="15" t="s">
        <v>8221</v>
      </c>
      <c r="L1184">
        <v>4</v>
      </c>
    </row>
    <row r="1185" spans="1:12" ht="16" x14ac:dyDescent="0.2">
      <c r="A1185">
        <v>1183</v>
      </c>
      <c r="B1185" s="3" t="s">
        <v>1184</v>
      </c>
      <c r="C1185" s="14" t="str">
        <f>IF(Raw_Data!F1185="successful","successful","")</f>
        <v/>
      </c>
      <c r="D1185" t="str">
        <f>IF(Raw_Data!F1185="successful",Raw_Data!L1185,"")</f>
        <v/>
      </c>
      <c r="E1185" t="str">
        <f>IF(Raw_Data!F1185="failed","failed","")</f>
        <v>failed</v>
      </c>
      <c r="F1185">
        <f>IF(Raw_Data!F1185="failed",Raw_Data!L1185,"")</f>
        <v>3</v>
      </c>
      <c r="H1185" s="11" t="s">
        <v>8219</v>
      </c>
      <c r="I1185">
        <v>211</v>
      </c>
      <c r="K1185" s="15" t="s">
        <v>8221</v>
      </c>
      <c r="L1185">
        <v>29</v>
      </c>
    </row>
    <row r="1186" spans="1:12" ht="16" x14ac:dyDescent="0.2">
      <c r="A1186">
        <v>1184</v>
      </c>
      <c r="B1186" s="3" t="s">
        <v>1185</v>
      </c>
      <c r="C1186" s="14" t="str">
        <f>IF(Raw_Data!F1186="successful","successful","")</f>
        <v>successful</v>
      </c>
      <c r="D1186">
        <f>IF(Raw_Data!F1186="successful",Raw_Data!L1186,"")</f>
        <v>375</v>
      </c>
      <c r="E1186" t="str">
        <f>IF(Raw_Data!F1186="failed","failed","")</f>
        <v/>
      </c>
      <c r="F1186" t="str">
        <f>IF(Raw_Data!F1186="failed",Raw_Data!L1186,"")</f>
        <v/>
      </c>
      <c r="H1186" s="11" t="s">
        <v>8219</v>
      </c>
      <c r="I1186">
        <v>85</v>
      </c>
      <c r="K1186" s="15" t="s">
        <v>8221</v>
      </c>
      <c r="L1186">
        <v>2</v>
      </c>
    </row>
    <row r="1187" spans="1:12" ht="16" x14ac:dyDescent="0.2">
      <c r="A1187">
        <v>1185</v>
      </c>
      <c r="B1187" s="3" t="s">
        <v>1186</v>
      </c>
      <c r="C1187" s="14" t="str">
        <f>IF(Raw_Data!F1187="successful","successful","")</f>
        <v>successful</v>
      </c>
      <c r="D1187">
        <f>IF(Raw_Data!F1187="successful",Raw_Data!L1187,"")</f>
        <v>111</v>
      </c>
      <c r="E1187" t="str">
        <f>IF(Raw_Data!F1187="failed","failed","")</f>
        <v/>
      </c>
      <c r="F1187" t="str">
        <f>IF(Raw_Data!F1187="failed",Raw_Data!L1187,"")</f>
        <v/>
      </c>
      <c r="H1187" s="11" t="s">
        <v>8219</v>
      </c>
      <c r="I1187">
        <v>103</v>
      </c>
      <c r="K1187" s="15" t="s">
        <v>8221</v>
      </c>
      <c r="L1187">
        <v>114</v>
      </c>
    </row>
    <row r="1188" spans="1:12" ht="16" x14ac:dyDescent="0.2">
      <c r="A1188">
        <v>1186</v>
      </c>
      <c r="B1188" s="3" t="s">
        <v>1187</v>
      </c>
      <c r="C1188" s="14" t="str">
        <f>IF(Raw_Data!F1188="successful","successful","")</f>
        <v>successful</v>
      </c>
      <c r="D1188">
        <f>IF(Raw_Data!F1188="successful",Raw_Data!L1188,"")</f>
        <v>123</v>
      </c>
      <c r="E1188" t="str">
        <f>IF(Raw_Data!F1188="failed","failed","")</f>
        <v/>
      </c>
      <c r="F1188" t="str">
        <f>IF(Raw_Data!F1188="failed",Raw_Data!L1188,"")</f>
        <v/>
      </c>
      <c r="H1188" s="11" t="s">
        <v>8219</v>
      </c>
      <c r="I1188">
        <v>113</v>
      </c>
      <c r="K1188" s="15" t="s">
        <v>8221</v>
      </c>
      <c r="L1188">
        <v>1</v>
      </c>
    </row>
    <row r="1189" spans="1:12" ht="16" x14ac:dyDescent="0.2">
      <c r="A1189">
        <v>1187</v>
      </c>
      <c r="B1189" s="3" t="s">
        <v>1188</v>
      </c>
      <c r="C1189" s="14" t="str">
        <f>IF(Raw_Data!F1189="successful","successful","")</f>
        <v>successful</v>
      </c>
      <c r="D1189">
        <f>IF(Raw_Data!F1189="successful",Raw_Data!L1189,"")</f>
        <v>70</v>
      </c>
      <c r="E1189" t="str">
        <f>IF(Raw_Data!F1189="failed","failed","")</f>
        <v/>
      </c>
      <c r="F1189" t="str">
        <f>IF(Raw_Data!F1189="failed",Raw_Data!L1189,"")</f>
        <v/>
      </c>
      <c r="H1189" s="11" t="s">
        <v>8219</v>
      </c>
      <c r="I1189">
        <v>167</v>
      </c>
      <c r="K1189" s="15" t="s">
        <v>8221</v>
      </c>
      <c r="L1189">
        <v>76</v>
      </c>
    </row>
    <row r="1190" spans="1:12" ht="16" x14ac:dyDescent="0.2">
      <c r="A1190">
        <v>1188</v>
      </c>
      <c r="B1190" s="3" t="s">
        <v>1189</v>
      </c>
      <c r="C1190" s="14" t="str">
        <f>IF(Raw_Data!F1190="successful","successful","")</f>
        <v>successful</v>
      </c>
      <c r="D1190">
        <f>IF(Raw_Data!F1190="successful",Raw_Data!L1190,"")</f>
        <v>85</v>
      </c>
      <c r="E1190" t="str">
        <f>IF(Raw_Data!F1190="failed","failed","")</f>
        <v/>
      </c>
      <c r="F1190" t="str">
        <f>IF(Raw_Data!F1190="failed",Raw_Data!L1190,"")</f>
        <v/>
      </c>
      <c r="H1190" s="11" t="s">
        <v>8219</v>
      </c>
      <c r="I1190">
        <v>73</v>
      </c>
      <c r="K1190" s="15" t="s">
        <v>8221</v>
      </c>
      <c r="L1190">
        <v>9</v>
      </c>
    </row>
    <row r="1191" spans="1:12" ht="16" x14ac:dyDescent="0.2">
      <c r="A1191">
        <v>1189</v>
      </c>
      <c r="B1191" s="3" t="s">
        <v>1190</v>
      </c>
      <c r="C1191" s="14" t="str">
        <f>IF(Raw_Data!F1191="successful","successful","")</f>
        <v>successful</v>
      </c>
      <c r="D1191">
        <f>IF(Raw_Data!F1191="successful",Raw_Data!L1191,"")</f>
        <v>86</v>
      </c>
      <c r="E1191" t="str">
        <f>IF(Raw_Data!F1191="failed","failed","")</f>
        <v/>
      </c>
      <c r="F1191" t="str">
        <f>IF(Raw_Data!F1191="failed",Raw_Data!L1191,"")</f>
        <v/>
      </c>
      <c r="H1191" s="11" t="s">
        <v>8219</v>
      </c>
      <c r="I1191">
        <v>75</v>
      </c>
      <c r="K1191" s="15" t="s">
        <v>8221</v>
      </c>
      <c r="L1191">
        <v>37</v>
      </c>
    </row>
    <row r="1192" spans="1:12" ht="16" x14ac:dyDescent="0.2">
      <c r="A1192">
        <v>1190</v>
      </c>
      <c r="B1192" s="3" t="s">
        <v>1191</v>
      </c>
      <c r="C1192" s="14" t="str">
        <f>IF(Raw_Data!F1192="successful","successful","")</f>
        <v>successful</v>
      </c>
      <c r="D1192">
        <f>IF(Raw_Data!F1192="successful",Raw_Data!L1192,"")</f>
        <v>13</v>
      </c>
      <c r="E1192" t="str">
        <f>IF(Raw_Data!F1192="failed","failed","")</f>
        <v/>
      </c>
      <c r="F1192" t="str">
        <f>IF(Raw_Data!F1192="failed",Raw_Data!L1192,"")</f>
        <v/>
      </c>
      <c r="H1192" s="11" t="s">
        <v>8219</v>
      </c>
      <c r="I1192">
        <v>614</v>
      </c>
      <c r="K1192" s="15" t="s">
        <v>8221</v>
      </c>
      <c r="L1192">
        <v>0</v>
      </c>
    </row>
    <row r="1193" spans="1:12" ht="16" x14ac:dyDescent="0.2">
      <c r="A1193">
        <v>1191</v>
      </c>
      <c r="B1193" s="3" t="s">
        <v>1192</v>
      </c>
      <c r="C1193" s="14" t="str">
        <f>IF(Raw_Data!F1193="successful","successful","")</f>
        <v>successful</v>
      </c>
      <c r="D1193">
        <f>IF(Raw_Data!F1193="successful",Raw_Data!L1193,"")</f>
        <v>33</v>
      </c>
      <c r="E1193" t="str">
        <f>IF(Raw_Data!F1193="failed","failed","")</f>
        <v/>
      </c>
      <c r="F1193" t="str">
        <f>IF(Raw_Data!F1193="failed",Raw_Data!L1193,"")</f>
        <v/>
      </c>
      <c r="H1193" s="11" t="s">
        <v>8219</v>
      </c>
      <c r="I1193">
        <v>107</v>
      </c>
      <c r="K1193" s="15" t="s">
        <v>8221</v>
      </c>
      <c r="L1193">
        <v>1</v>
      </c>
    </row>
    <row r="1194" spans="1:12" ht="16" x14ac:dyDescent="0.2">
      <c r="A1194">
        <v>1192</v>
      </c>
      <c r="B1194" s="3" t="s">
        <v>1193</v>
      </c>
      <c r="C1194" s="14" t="str">
        <f>IF(Raw_Data!F1194="successful","successful","")</f>
        <v>successful</v>
      </c>
      <c r="D1194">
        <f>IF(Raw_Data!F1194="successful",Raw_Data!L1194,"")</f>
        <v>15</v>
      </c>
      <c r="E1194" t="str">
        <f>IF(Raw_Data!F1194="failed","failed","")</f>
        <v/>
      </c>
      <c r="F1194" t="str">
        <f>IF(Raw_Data!F1194="failed",Raw_Data!L1194,"")</f>
        <v/>
      </c>
      <c r="H1194" s="11" t="s">
        <v>8219</v>
      </c>
      <c r="I1194">
        <v>1224</v>
      </c>
      <c r="K1194" s="15" t="s">
        <v>8221</v>
      </c>
      <c r="L1194">
        <v>10</v>
      </c>
    </row>
    <row r="1195" spans="1:12" ht="16" x14ac:dyDescent="0.2">
      <c r="A1195">
        <v>1193</v>
      </c>
      <c r="B1195" s="3" t="s">
        <v>1194</v>
      </c>
      <c r="C1195" s="14" t="str">
        <f>IF(Raw_Data!F1195="successful","successful","")</f>
        <v>successful</v>
      </c>
      <c r="D1195">
        <f>IF(Raw_Data!F1195="successful",Raw_Data!L1195,"")</f>
        <v>273</v>
      </c>
      <c r="E1195" t="str">
        <f>IF(Raw_Data!F1195="failed","failed","")</f>
        <v/>
      </c>
      <c r="F1195" t="str">
        <f>IF(Raw_Data!F1195="failed",Raw_Data!L1195,"")</f>
        <v/>
      </c>
      <c r="H1195" s="11" t="s">
        <v>8219</v>
      </c>
      <c r="I1195">
        <v>104</v>
      </c>
      <c r="K1195" s="15" t="s">
        <v>8221</v>
      </c>
      <c r="L1195">
        <v>1</v>
      </c>
    </row>
    <row r="1196" spans="1:12" ht="16" x14ac:dyDescent="0.2">
      <c r="A1196">
        <v>1194</v>
      </c>
      <c r="B1196" s="3" t="s">
        <v>1195</v>
      </c>
      <c r="C1196" s="14" t="str">
        <f>IF(Raw_Data!F1196="successful","successful","")</f>
        <v>successful</v>
      </c>
      <c r="D1196">
        <f>IF(Raw_Data!F1196="successful",Raw_Data!L1196,"")</f>
        <v>714</v>
      </c>
      <c r="E1196" t="str">
        <f>IF(Raw_Data!F1196="failed","failed","")</f>
        <v/>
      </c>
      <c r="F1196" t="str">
        <f>IF(Raw_Data!F1196="failed",Raw_Data!L1196,"")</f>
        <v/>
      </c>
      <c r="H1196" s="11" t="s">
        <v>8219</v>
      </c>
      <c r="I1196">
        <v>79</v>
      </c>
      <c r="K1196" s="15" t="s">
        <v>8221</v>
      </c>
      <c r="L1196">
        <v>2</v>
      </c>
    </row>
    <row r="1197" spans="1:12" ht="16" x14ac:dyDescent="0.2">
      <c r="A1197">
        <v>1195</v>
      </c>
      <c r="B1197" s="3" t="s">
        <v>1196</v>
      </c>
      <c r="C1197" s="14" t="str">
        <f>IF(Raw_Data!F1197="successful","successful","")</f>
        <v>successful</v>
      </c>
      <c r="D1197">
        <f>IF(Raw_Data!F1197="successful",Raw_Data!L1197,"")</f>
        <v>170</v>
      </c>
      <c r="E1197" t="str">
        <f>IF(Raw_Data!F1197="failed","failed","")</f>
        <v/>
      </c>
      <c r="F1197" t="str">
        <f>IF(Raw_Data!F1197="failed",Raw_Data!L1197,"")</f>
        <v/>
      </c>
      <c r="H1197" s="11" t="s">
        <v>8219</v>
      </c>
      <c r="I1197">
        <v>157</v>
      </c>
      <c r="K1197" s="15" t="s">
        <v>8221</v>
      </c>
      <c r="L1197">
        <v>1</v>
      </c>
    </row>
    <row r="1198" spans="1:12" ht="16" x14ac:dyDescent="0.2">
      <c r="A1198">
        <v>1196</v>
      </c>
      <c r="B1198" s="3" t="s">
        <v>1197</v>
      </c>
      <c r="C1198" s="14" t="str">
        <f>IF(Raw_Data!F1198="successful","successful","")</f>
        <v>successful</v>
      </c>
      <c r="D1198">
        <f>IF(Raw_Data!F1198="successful",Raw_Data!L1198,"")</f>
        <v>512</v>
      </c>
      <c r="E1198" t="str">
        <f>IF(Raw_Data!F1198="failed","failed","")</f>
        <v/>
      </c>
      <c r="F1198" t="str">
        <f>IF(Raw_Data!F1198="failed",Raw_Data!L1198,"")</f>
        <v/>
      </c>
      <c r="H1198" s="11" t="s">
        <v>8219</v>
      </c>
      <c r="I1198">
        <v>50</v>
      </c>
      <c r="K1198" s="15" t="s">
        <v>8221</v>
      </c>
      <c r="L1198">
        <v>10</v>
      </c>
    </row>
    <row r="1199" spans="1:12" ht="16" x14ac:dyDescent="0.2">
      <c r="A1199">
        <v>1197</v>
      </c>
      <c r="B1199" s="3" t="s">
        <v>1198</v>
      </c>
      <c r="C1199" s="14" t="str">
        <f>IF(Raw_Data!F1199="successful","successful","")</f>
        <v>successful</v>
      </c>
      <c r="D1199">
        <f>IF(Raw_Data!F1199="successful",Raw_Data!L1199,"")</f>
        <v>314</v>
      </c>
      <c r="E1199" t="str">
        <f>IF(Raw_Data!F1199="failed","failed","")</f>
        <v/>
      </c>
      <c r="F1199" t="str">
        <f>IF(Raw_Data!F1199="failed",Raw_Data!L1199,"")</f>
        <v/>
      </c>
      <c r="H1199" s="11" t="s">
        <v>8219</v>
      </c>
      <c r="I1199">
        <v>64</v>
      </c>
      <c r="K1199" s="15" t="s">
        <v>8221</v>
      </c>
      <c r="L1199">
        <v>9</v>
      </c>
    </row>
    <row r="1200" spans="1:12" ht="16" x14ac:dyDescent="0.2">
      <c r="A1200">
        <v>1198</v>
      </c>
      <c r="B1200" s="3" t="s">
        <v>1199</v>
      </c>
      <c r="C1200" s="14" t="str">
        <f>IF(Raw_Data!F1200="successful","successful","")</f>
        <v>successful</v>
      </c>
      <c r="D1200">
        <f>IF(Raw_Data!F1200="successful",Raw_Data!L1200,"")</f>
        <v>167</v>
      </c>
      <c r="E1200" t="str">
        <f>IF(Raw_Data!F1200="failed","failed","")</f>
        <v/>
      </c>
      <c r="F1200" t="str">
        <f>IF(Raw_Data!F1200="failed",Raw_Data!L1200,"")</f>
        <v/>
      </c>
      <c r="H1200" s="11" t="s">
        <v>8219</v>
      </c>
      <c r="I1200">
        <v>200</v>
      </c>
      <c r="K1200" s="15" t="s">
        <v>8221</v>
      </c>
      <c r="L1200">
        <v>19</v>
      </c>
    </row>
    <row r="1201" spans="1:12" ht="16" x14ac:dyDescent="0.2">
      <c r="A1201">
        <v>1199</v>
      </c>
      <c r="B1201" s="3" t="s">
        <v>1200</v>
      </c>
      <c r="C1201" s="14" t="str">
        <f>IF(Raw_Data!F1201="successful","successful","")</f>
        <v>successful</v>
      </c>
      <c r="D1201">
        <f>IF(Raw_Data!F1201="successful",Raw_Data!L1201,"")</f>
        <v>9</v>
      </c>
      <c r="E1201" t="str">
        <f>IF(Raw_Data!F1201="failed","failed","")</f>
        <v/>
      </c>
      <c r="F1201" t="str">
        <f>IF(Raw_Data!F1201="failed",Raw_Data!L1201,"")</f>
        <v/>
      </c>
      <c r="H1201" s="11" t="s">
        <v>8219</v>
      </c>
      <c r="I1201">
        <v>22</v>
      </c>
      <c r="K1201" s="15" t="s">
        <v>8221</v>
      </c>
      <c r="L1201">
        <v>0</v>
      </c>
    </row>
    <row r="1202" spans="1:12" ht="16" x14ac:dyDescent="0.2">
      <c r="A1202">
        <v>1200</v>
      </c>
      <c r="B1202" s="3" t="s">
        <v>1201</v>
      </c>
      <c r="C1202" s="14" t="str">
        <f>IF(Raw_Data!F1202="successful","successful","")</f>
        <v>successful</v>
      </c>
      <c r="D1202">
        <f>IF(Raw_Data!F1202="successful",Raw_Data!L1202,"")</f>
        <v>103</v>
      </c>
      <c r="E1202" t="str">
        <f>IF(Raw_Data!F1202="failed","failed","")</f>
        <v/>
      </c>
      <c r="F1202" t="str">
        <f>IF(Raw_Data!F1202="failed",Raw_Data!L1202,"")</f>
        <v/>
      </c>
      <c r="H1202" s="11" t="s">
        <v>8219</v>
      </c>
      <c r="I1202">
        <v>163</v>
      </c>
      <c r="K1202" s="15" t="s">
        <v>8221</v>
      </c>
      <c r="L1202">
        <v>4</v>
      </c>
    </row>
    <row r="1203" spans="1:12" ht="16" x14ac:dyDescent="0.2">
      <c r="A1203">
        <v>1201</v>
      </c>
      <c r="B1203" s="3" t="s">
        <v>1202</v>
      </c>
      <c r="C1203" s="14" t="str">
        <f>IF(Raw_Data!F1203="successful","successful","")</f>
        <v>successful</v>
      </c>
      <c r="D1203">
        <f>IF(Raw_Data!F1203="successful",Raw_Data!L1203,"")</f>
        <v>111</v>
      </c>
      <c r="E1203" t="str">
        <f>IF(Raw_Data!F1203="failed","failed","")</f>
        <v/>
      </c>
      <c r="F1203" t="str">
        <f>IF(Raw_Data!F1203="failed",Raw_Data!L1203,"")</f>
        <v/>
      </c>
      <c r="H1203" s="11" t="s">
        <v>8219</v>
      </c>
      <c r="I1203">
        <v>77</v>
      </c>
      <c r="K1203" s="15" t="s">
        <v>8221</v>
      </c>
      <c r="L1203">
        <v>8</v>
      </c>
    </row>
    <row r="1204" spans="1:12" ht="16" x14ac:dyDescent="0.2">
      <c r="A1204">
        <v>1202</v>
      </c>
      <c r="B1204" s="3" t="s">
        <v>1203</v>
      </c>
      <c r="C1204" s="14" t="str">
        <f>IF(Raw_Data!F1204="successful","successful","")</f>
        <v>successful</v>
      </c>
      <c r="D1204">
        <f>IF(Raw_Data!F1204="successful",Raw_Data!L1204,"")</f>
        <v>271</v>
      </c>
      <c r="E1204" t="str">
        <f>IF(Raw_Data!F1204="failed","failed","")</f>
        <v/>
      </c>
      <c r="F1204" t="str">
        <f>IF(Raw_Data!F1204="failed",Raw_Data!L1204,"")</f>
        <v/>
      </c>
      <c r="H1204" s="11" t="s">
        <v>8219</v>
      </c>
      <c r="I1204">
        <v>89</v>
      </c>
      <c r="K1204" s="15" t="s">
        <v>8221</v>
      </c>
      <c r="L1204">
        <v>24</v>
      </c>
    </row>
    <row r="1205" spans="1:12" ht="16" x14ac:dyDescent="0.2">
      <c r="A1205">
        <v>1203</v>
      </c>
      <c r="B1205" s="3" t="s">
        <v>1204</v>
      </c>
      <c r="C1205" s="14" t="str">
        <f>IF(Raw_Data!F1205="successful","successful","")</f>
        <v>successful</v>
      </c>
      <c r="D1205">
        <f>IF(Raw_Data!F1205="successful",Raw_Data!L1205,"")</f>
        <v>101</v>
      </c>
      <c r="E1205" t="str">
        <f>IF(Raw_Data!F1205="failed","failed","")</f>
        <v/>
      </c>
      <c r="F1205" t="str">
        <f>IF(Raw_Data!F1205="failed",Raw_Data!L1205,"")</f>
        <v/>
      </c>
      <c r="H1205" s="11" t="s">
        <v>8219</v>
      </c>
      <c r="I1205">
        <v>3355</v>
      </c>
      <c r="K1205" s="15" t="s">
        <v>8221</v>
      </c>
      <c r="L1205">
        <v>0</v>
      </c>
    </row>
    <row r="1206" spans="1:12" ht="16" x14ac:dyDescent="0.2">
      <c r="A1206">
        <v>1204</v>
      </c>
      <c r="B1206" s="3" t="s">
        <v>1205</v>
      </c>
      <c r="C1206" s="14" t="str">
        <f>IF(Raw_Data!F1206="successful","successful","")</f>
        <v>successful</v>
      </c>
      <c r="D1206">
        <f>IF(Raw_Data!F1206="successful",Raw_Data!L1206,"")</f>
        <v>57</v>
      </c>
      <c r="E1206" t="str">
        <f>IF(Raw_Data!F1206="failed","failed","")</f>
        <v/>
      </c>
      <c r="F1206" t="str">
        <f>IF(Raw_Data!F1206="failed",Raw_Data!L1206,"")</f>
        <v/>
      </c>
      <c r="H1206" s="11" t="s">
        <v>8219</v>
      </c>
      <c r="I1206">
        <v>537</v>
      </c>
      <c r="K1206" s="15" t="s">
        <v>8221</v>
      </c>
      <c r="L1206">
        <v>39</v>
      </c>
    </row>
    <row r="1207" spans="1:12" ht="16" x14ac:dyDescent="0.2">
      <c r="A1207">
        <v>1205</v>
      </c>
      <c r="B1207" s="3" t="s">
        <v>1206</v>
      </c>
      <c r="C1207" s="14" t="str">
        <f>IF(Raw_Data!F1207="successful","successful","")</f>
        <v>successful</v>
      </c>
      <c r="D1207">
        <f>IF(Raw_Data!F1207="successful",Raw_Data!L1207,"")</f>
        <v>62</v>
      </c>
      <c r="E1207" t="str">
        <f>IF(Raw_Data!F1207="failed","failed","")</f>
        <v/>
      </c>
      <c r="F1207" t="str">
        <f>IF(Raw_Data!F1207="failed",Raw_Data!L1207,"")</f>
        <v/>
      </c>
      <c r="H1207" s="11" t="s">
        <v>8219</v>
      </c>
      <c r="I1207">
        <v>125</v>
      </c>
      <c r="K1207" s="15" t="s">
        <v>8221</v>
      </c>
      <c r="L1207">
        <v>6</v>
      </c>
    </row>
    <row r="1208" spans="1:12" ht="16" x14ac:dyDescent="0.2">
      <c r="A1208">
        <v>1206</v>
      </c>
      <c r="B1208" s="3" t="s">
        <v>1207</v>
      </c>
      <c r="C1208" s="14" t="str">
        <f>IF(Raw_Data!F1208="successful","successful","")</f>
        <v>successful</v>
      </c>
      <c r="D1208">
        <f>IF(Raw_Data!F1208="successful",Raw_Data!L1208,"")</f>
        <v>32</v>
      </c>
      <c r="E1208" t="str">
        <f>IF(Raw_Data!F1208="failed","failed","")</f>
        <v/>
      </c>
      <c r="F1208" t="str">
        <f>IF(Raw_Data!F1208="failed",Raw_Data!L1208,"")</f>
        <v/>
      </c>
      <c r="H1208" s="11" t="s">
        <v>8219</v>
      </c>
      <c r="I1208">
        <v>163</v>
      </c>
      <c r="K1208" s="15" t="s">
        <v>8221</v>
      </c>
      <c r="L1208">
        <v>4</v>
      </c>
    </row>
    <row r="1209" spans="1:12" ht="16" x14ac:dyDescent="0.2">
      <c r="A1209">
        <v>1207</v>
      </c>
      <c r="B1209" s="3" t="s">
        <v>1208</v>
      </c>
      <c r="C1209" s="14" t="str">
        <f>IF(Raw_Data!F1209="successful","successful","")</f>
        <v>successful</v>
      </c>
      <c r="D1209">
        <f>IF(Raw_Data!F1209="successful",Raw_Data!L1209,"")</f>
        <v>141</v>
      </c>
      <c r="E1209" t="str">
        <f>IF(Raw_Data!F1209="failed","failed","")</f>
        <v/>
      </c>
      <c r="F1209" t="str">
        <f>IF(Raw_Data!F1209="failed",Raw_Data!L1209,"")</f>
        <v/>
      </c>
      <c r="H1209" s="11" t="s">
        <v>8219</v>
      </c>
      <c r="I1209">
        <v>283</v>
      </c>
      <c r="K1209" s="15" t="s">
        <v>8221</v>
      </c>
      <c r="L1209">
        <v>3</v>
      </c>
    </row>
    <row r="1210" spans="1:12" ht="16" x14ac:dyDescent="0.2">
      <c r="A1210">
        <v>1208</v>
      </c>
      <c r="B1210" s="3" t="s">
        <v>1209</v>
      </c>
      <c r="C1210" s="14" t="str">
        <f>IF(Raw_Data!F1210="successful","successful","")</f>
        <v>successful</v>
      </c>
      <c r="D1210">
        <f>IF(Raw_Data!F1210="successful",Raw_Data!L1210,"")</f>
        <v>75</v>
      </c>
      <c r="E1210" t="str">
        <f>IF(Raw_Data!F1210="failed","failed","")</f>
        <v/>
      </c>
      <c r="F1210" t="str">
        <f>IF(Raw_Data!F1210="failed",Raw_Data!L1210,"")</f>
        <v/>
      </c>
      <c r="H1210" s="11" t="s">
        <v>8219</v>
      </c>
      <c r="I1210">
        <v>352</v>
      </c>
      <c r="K1210" s="15" t="s">
        <v>8221</v>
      </c>
      <c r="L1210">
        <v>53</v>
      </c>
    </row>
    <row r="1211" spans="1:12" ht="16" x14ac:dyDescent="0.2">
      <c r="A1211">
        <v>1209</v>
      </c>
      <c r="B1211" s="3" t="s">
        <v>1210</v>
      </c>
      <c r="C1211" s="14" t="str">
        <f>IF(Raw_Data!F1211="successful","successful","")</f>
        <v>successful</v>
      </c>
      <c r="D1211">
        <f>IF(Raw_Data!F1211="successful",Raw_Data!L1211,"")</f>
        <v>46</v>
      </c>
      <c r="E1211" t="str">
        <f>IF(Raw_Data!F1211="failed","failed","")</f>
        <v/>
      </c>
      <c r="F1211" t="str">
        <f>IF(Raw_Data!F1211="failed",Raw_Data!L1211,"")</f>
        <v/>
      </c>
      <c r="H1211" s="11" t="s">
        <v>8219</v>
      </c>
      <c r="I1211">
        <v>94</v>
      </c>
      <c r="K1211" s="15" t="s">
        <v>8221</v>
      </c>
      <c r="L1211">
        <v>1</v>
      </c>
    </row>
    <row r="1212" spans="1:12" ht="16" x14ac:dyDescent="0.2">
      <c r="A1212">
        <v>1210</v>
      </c>
      <c r="B1212" s="3" t="s">
        <v>1211</v>
      </c>
      <c r="C1212" s="14" t="str">
        <f>IF(Raw_Data!F1212="successful","successful","")</f>
        <v>successful</v>
      </c>
      <c r="D1212">
        <f>IF(Raw_Data!F1212="successful",Raw_Data!L1212,"")</f>
        <v>103</v>
      </c>
      <c r="E1212" t="str">
        <f>IF(Raw_Data!F1212="failed","failed","")</f>
        <v/>
      </c>
      <c r="F1212" t="str">
        <f>IF(Raw_Data!F1212="failed",Raw_Data!L1212,"")</f>
        <v/>
      </c>
      <c r="H1212" s="11" t="s">
        <v>8219</v>
      </c>
      <c r="I1212">
        <v>67</v>
      </c>
      <c r="K1212" s="15" t="s">
        <v>8221</v>
      </c>
      <c r="L1212">
        <v>2</v>
      </c>
    </row>
    <row r="1213" spans="1:12" ht="16" x14ac:dyDescent="0.2">
      <c r="A1213">
        <v>1211</v>
      </c>
      <c r="B1213" s="3" t="s">
        <v>1212</v>
      </c>
      <c r="C1213" s="14" t="str">
        <f>IF(Raw_Data!F1213="successful","successful","")</f>
        <v>successful</v>
      </c>
      <c r="D1213">
        <f>IF(Raw_Data!F1213="successful",Raw_Data!L1213,"")</f>
        <v>6</v>
      </c>
      <c r="E1213" t="str">
        <f>IF(Raw_Data!F1213="failed","failed","")</f>
        <v/>
      </c>
      <c r="F1213" t="str">
        <f>IF(Raw_Data!F1213="failed",Raw_Data!L1213,"")</f>
        <v/>
      </c>
      <c r="H1213" s="11" t="s">
        <v>8219</v>
      </c>
      <c r="I1213">
        <v>221</v>
      </c>
      <c r="K1213" s="15" t="s">
        <v>8221</v>
      </c>
      <c r="L1213">
        <v>25</v>
      </c>
    </row>
    <row r="1214" spans="1:12" ht="16" x14ac:dyDescent="0.2">
      <c r="A1214">
        <v>1212</v>
      </c>
      <c r="B1214" s="3" t="s">
        <v>1213</v>
      </c>
      <c r="C1214" s="14" t="str">
        <f>IF(Raw_Data!F1214="successful","successful","")</f>
        <v>successful</v>
      </c>
      <c r="D1214">
        <f>IF(Raw_Data!F1214="successful",Raw_Data!L1214,"")</f>
        <v>83</v>
      </c>
      <c r="E1214" t="str">
        <f>IF(Raw_Data!F1214="failed","failed","")</f>
        <v/>
      </c>
      <c r="F1214" t="str">
        <f>IF(Raw_Data!F1214="failed",Raw_Data!L1214,"")</f>
        <v/>
      </c>
      <c r="H1214" s="11" t="s">
        <v>8219</v>
      </c>
      <c r="I1214">
        <v>2165</v>
      </c>
      <c r="K1214" s="15" t="s">
        <v>8221</v>
      </c>
      <c r="L1214">
        <v>6</v>
      </c>
    </row>
    <row r="1215" spans="1:12" ht="16" x14ac:dyDescent="0.2">
      <c r="A1215">
        <v>1213</v>
      </c>
      <c r="B1215" s="3" t="s">
        <v>1214</v>
      </c>
      <c r="C1215" s="14" t="str">
        <f>IF(Raw_Data!F1215="successful","successful","")</f>
        <v>successful</v>
      </c>
      <c r="D1215">
        <f>IF(Raw_Data!F1215="successful",Raw_Data!L1215,"")</f>
        <v>108</v>
      </c>
      <c r="E1215" t="str">
        <f>IF(Raw_Data!F1215="failed","failed","")</f>
        <v/>
      </c>
      <c r="F1215" t="str">
        <f>IF(Raw_Data!F1215="failed",Raw_Data!L1215,"")</f>
        <v/>
      </c>
      <c r="H1215" s="11" t="s">
        <v>8219</v>
      </c>
      <c r="I1215">
        <v>179</v>
      </c>
      <c r="K1215" s="15" t="s">
        <v>8221</v>
      </c>
      <c r="L1215">
        <v>0</v>
      </c>
    </row>
    <row r="1216" spans="1:12" ht="16" x14ac:dyDescent="0.2">
      <c r="A1216">
        <v>1214</v>
      </c>
      <c r="B1216" s="3" t="s">
        <v>1215</v>
      </c>
      <c r="C1216" s="14" t="str">
        <f>IF(Raw_Data!F1216="successful","successful","")</f>
        <v>successful</v>
      </c>
      <c r="D1216">
        <f>IF(Raw_Data!F1216="successful",Raw_Data!L1216,"")</f>
        <v>25</v>
      </c>
      <c r="E1216" t="str">
        <f>IF(Raw_Data!F1216="failed","failed","")</f>
        <v/>
      </c>
      <c r="F1216" t="str">
        <f>IF(Raw_Data!F1216="failed",Raw_Data!L1216,"")</f>
        <v/>
      </c>
      <c r="H1216" s="11" t="s">
        <v>8219</v>
      </c>
      <c r="I1216">
        <v>123</v>
      </c>
      <c r="K1216" s="15" t="s">
        <v>8221</v>
      </c>
      <c r="L1216">
        <v>12</v>
      </c>
    </row>
    <row r="1217" spans="1:12" ht="16" x14ac:dyDescent="0.2">
      <c r="A1217">
        <v>1215</v>
      </c>
      <c r="B1217" s="3" t="s">
        <v>1216</v>
      </c>
      <c r="C1217" s="14" t="str">
        <f>IF(Raw_Data!F1217="successful","successful","")</f>
        <v>successful</v>
      </c>
      <c r="D1217">
        <f>IF(Raw_Data!F1217="successful",Raw_Data!L1217,"")</f>
        <v>549</v>
      </c>
      <c r="E1217" t="str">
        <f>IF(Raw_Data!F1217="failed","failed","")</f>
        <v/>
      </c>
      <c r="F1217" t="str">
        <f>IF(Raw_Data!F1217="failed",Raw_Data!L1217,"")</f>
        <v/>
      </c>
      <c r="H1217" s="11" t="s">
        <v>8219</v>
      </c>
      <c r="I1217">
        <v>1104</v>
      </c>
      <c r="K1217" s="15" t="s">
        <v>8221</v>
      </c>
      <c r="L1217">
        <v>0</v>
      </c>
    </row>
    <row r="1218" spans="1:12" ht="16" x14ac:dyDescent="0.2">
      <c r="A1218">
        <v>1216</v>
      </c>
      <c r="B1218" s="3" t="s">
        <v>1217</v>
      </c>
      <c r="C1218" s="14" t="str">
        <f>IF(Raw_Data!F1218="successful","successful","")</f>
        <v>successful</v>
      </c>
      <c r="D1218">
        <f>IF(Raw_Data!F1218="successful",Raw_Data!L1218,"")</f>
        <v>222</v>
      </c>
      <c r="E1218" t="str">
        <f>IF(Raw_Data!F1218="failed","failed","")</f>
        <v/>
      </c>
      <c r="F1218" t="str">
        <f>IF(Raw_Data!F1218="failed",Raw_Data!L1218,"")</f>
        <v/>
      </c>
      <c r="H1218" s="11" t="s">
        <v>8219</v>
      </c>
      <c r="I1218">
        <v>403</v>
      </c>
      <c r="K1218" s="15" t="s">
        <v>8221</v>
      </c>
      <c r="L1218">
        <v>36</v>
      </c>
    </row>
    <row r="1219" spans="1:12" ht="16" x14ac:dyDescent="0.2">
      <c r="A1219">
        <v>1217</v>
      </c>
      <c r="B1219" s="3" t="s">
        <v>1218</v>
      </c>
      <c r="C1219" s="14" t="str">
        <f>IF(Raw_Data!F1219="successful","successful","")</f>
        <v>successful</v>
      </c>
      <c r="D1219">
        <f>IF(Raw_Data!F1219="successful",Raw_Data!L1219,"")</f>
        <v>183</v>
      </c>
      <c r="E1219" t="str">
        <f>IF(Raw_Data!F1219="failed","failed","")</f>
        <v/>
      </c>
      <c r="F1219" t="str">
        <f>IF(Raw_Data!F1219="failed",Raw_Data!L1219,"")</f>
        <v/>
      </c>
      <c r="H1219" s="11" t="s">
        <v>8219</v>
      </c>
      <c r="I1219">
        <v>109</v>
      </c>
      <c r="K1219" s="15" t="s">
        <v>8221</v>
      </c>
      <c r="L1219">
        <v>0</v>
      </c>
    </row>
    <row r="1220" spans="1:12" ht="16" x14ac:dyDescent="0.2">
      <c r="A1220">
        <v>1218</v>
      </c>
      <c r="B1220" s="3" t="s">
        <v>1219</v>
      </c>
      <c r="C1220" s="14" t="str">
        <f>IF(Raw_Data!F1220="successful","successful","")</f>
        <v>successful</v>
      </c>
      <c r="D1220">
        <f>IF(Raw_Data!F1220="successful",Raw_Data!L1220,"")</f>
        <v>89</v>
      </c>
      <c r="E1220" t="str">
        <f>IF(Raw_Data!F1220="failed","failed","")</f>
        <v/>
      </c>
      <c r="F1220" t="str">
        <f>IF(Raw_Data!F1220="failed",Raw_Data!L1220,"")</f>
        <v/>
      </c>
      <c r="H1220" s="11" t="s">
        <v>8219</v>
      </c>
      <c r="I1220">
        <v>372</v>
      </c>
      <c r="K1220" s="15" t="s">
        <v>8221</v>
      </c>
      <c r="L1220">
        <v>2</v>
      </c>
    </row>
    <row r="1221" spans="1:12" ht="16" x14ac:dyDescent="0.2">
      <c r="A1221">
        <v>1219</v>
      </c>
      <c r="B1221" s="3" t="s">
        <v>1220</v>
      </c>
      <c r="C1221" s="14" t="str">
        <f>IF(Raw_Data!F1221="successful","successful","")</f>
        <v>successful</v>
      </c>
      <c r="D1221">
        <f>IF(Raw_Data!F1221="successful",Raw_Data!L1221,"")</f>
        <v>253</v>
      </c>
      <c r="E1221" t="str">
        <f>IF(Raw_Data!F1221="failed","failed","")</f>
        <v/>
      </c>
      <c r="F1221" t="str">
        <f>IF(Raw_Data!F1221="failed",Raw_Data!L1221,"")</f>
        <v/>
      </c>
      <c r="H1221" s="11" t="s">
        <v>8219</v>
      </c>
      <c r="I1221">
        <v>311</v>
      </c>
      <c r="K1221" s="15" t="s">
        <v>8221</v>
      </c>
      <c r="L1221">
        <v>1</v>
      </c>
    </row>
    <row r="1222" spans="1:12" ht="16" x14ac:dyDescent="0.2">
      <c r="A1222">
        <v>1220</v>
      </c>
      <c r="B1222" s="3" t="s">
        <v>1221</v>
      </c>
      <c r="C1222" s="14" t="str">
        <f>IF(Raw_Data!F1222="successful","successful","")</f>
        <v>successful</v>
      </c>
      <c r="D1222">
        <f>IF(Raw_Data!F1222="successful",Raw_Data!L1222,"")</f>
        <v>140</v>
      </c>
      <c r="E1222" t="str">
        <f>IF(Raw_Data!F1222="failed","failed","")</f>
        <v/>
      </c>
      <c r="F1222" t="str">
        <f>IF(Raw_Data!F1222="failed",Raw_Data!L1222,"")</f>
        <v/>
      </c>
      <c r="H1222" s="11" t="s">
        <v>8219</v>
      </c>
      <c r="I1222">
        <v>61</v>
      </c>
      <c r="K1222" s="15" t="s">
        <v>8221</v>
      </c>
      <c r="L1222">
        <v>59</v>
      </c>
    </row>
    <row r="1223" spans="1:12" ht="16" x14ac:dyDescent="0.2">
      <c r="A1223">
        <v>1221</v>
      </c>
      <c r="B1223" s="3" t="s">
        <v>1222</v>
      </c>
      <c r="C1223" s="14" t="str">
        <f>IF(Raw_Data!F1223="successful","successful","")</f>
        <v>successful</v>
      </c>
      <c r="D1223">
        <f>IF(Raw_Data!F1223="successful",Raw_Data!L1223,"")</f>
        <v>103</v>
      </c>
      <c r="E1223" t="str">
        <f>IF(Raw_Data!F1223="failed","failed","")</f>
        <v/>
      </c>
      <c r="F1223" t="str">
        <f>IF(Raw_Data!F1223="failed",Raw_Data!L1223,"")</f>
        <v/>
      </c>
      <c r="H1223" s="11" t="s">
        <v>8219</v>
      </c>
      <c r="I1223">
        <v>115</v>
      </c>
      <c r="K1223" s="15" t="s">
        <v>8221</v>
      </c>
      <c r="L1223">
        <v>1</v>
      </c>
    </row>
    <row r="1224" spans="1:12" ht="16" x14ac:dyDescent="0.2">
      <c r="A1224">
        <v>1222</v>
      </c>
      <c r="B1224" s="3" t="s">
        <v>1223</v>
      </c>
      <c r="C1224" s="14" t="str">
        <f>IF(Raw_Data!F1224="successful","successful","")</f>
        <v>successful</v>
      </c>
      <c r="D1224">
        <f>IF(Raw_Data!F1224="successful",Raw_Data!L1224,"")</f>
        <v>138</v>
      </c>
      <c r="E1224" t="str">
        <f>IF(Raw_Data!F1224="failed","failed","")</f>
        <v/>
      </c>
      <c r="F1224" t="str">
        <f>IF(Raw_Data!F1224="failed",Raw_Data!L1224,"")</f>
        <v/>
      </c>
      <c r="H1224" s="11" t="s">
        <v>8219</v>
      </c>
      <c r="I1224">
        <v>111</v>
      </c>
      <c r="K1224" s="15" t="s">
        <v>8221</v>
      </c>
      <c r="L1224">
        <v>31</v>
      </c>
    </row>
    <row r="1225" spans="1:12" ht="16" x14ac:dyDescent="0.2">
      <c r="A1225">
        <v>1223</v>
      </c>
      <c r="B1225" s="3" t="s">
        <v>1224</v>
      </c>
      <c r="C1225" s="14" t="str">
        <f>IF(Raw_Data!F1225="successful","successful","")</f>
        <v>successful</v>
      </c>
      <c r="D1225">
        <f>IF(Raw_Data!F1225="successful",Raw_Data!L1225,"")</f>
        <v>191</v>
      </c>
      <c r="E1225" t="str">
        <f>IF(Raw_Data!F1225="failed","failed","")</f>
        <v/>
      </c>
      <c r="F1225" t="str">
        <f>IF(Raw_Data!F1225="failed",Raw_Data!L1225,"")</f>
        <v/>
      </c>
      <c r="H1225" s="11" t="s">
        <v>8219</v>
      </c>
      <c r="I1225">
        <v>337</v>
      </c>
      <c r="K1225" s="15" t="s">
        <v>8221</v>
      </c>
      <c r="L1225">
        <v>18</v>
      </c>
    </row>
    <row r="1226" spans="1:12" ht="16" x14ac:dyDescent="0.2">
      <c r="A1226">
        <v>1224</v>
      </c>
      <c r="B1226" s="3" t="s">
        <v>1225</v>
      </c>
      <c r="C1226" s="14" t="str">
        <f>IF(Raw_Data!F1226="successful","successful","")</f>
        <v/>
      </c>
      <c r="D1226" t="str">
        <f>IF(Raw_Data!F1226="successful",Raw_Data!L1226,"")</f>
        <v/>
      </c>
      <c r="E1226" t="str">
        <f>IF(Raw_Data!F1226="failed","failed","")</f>
        <v/>
      </c>
      <c r="F1226" t="str">
        <f>IF(Raw_Data!F1226="failed",Raw_Data!L1226,"")</f>
        <v/>
      </c>
      <c r="H1226" s="11" t="s">
        <v>8219</v>
      </c>
      <c r="I1226">
        <v>9</v>
      </c>
      <c r="K1226" s="15" t="s">
        <v>8221</v>
      </c>
      <c r="L1226">
        <v>10</v>
      </c>
    </row>
    <row r="1227" spans="1:12" ht="16" x14ac:dyDescent="0.2">
      <c r="A1227">
        <v>1225</v>
      </c>
      <c r="B1227" s="3" t="s">
        <v>1226</v>
      </c>
      <c r="C1227" s="14" t="str">
        <f>IF(Raw_Data!F1227="successful","successful","")</f>
        <v/>
      </c>
      <c r="D1227" t="str">
        <f>IF(Raw_Data!F1227="successful",Raw_Data!L1227,"")</f>
        <v/>
      </c>
      <c r="E1227" t="str">
        <f>IF(Raw_Data!F1227="failed","failed","")</f>
        <v/>
      </c>
      <c r="F1227" t="str">
        <f>IF(Raw_Data!F1227="failed",Raw_Data!L1227,"")</f>
        <v/>
      </c>
      <c r="H1227" s="11" t="s">
        <v>8219</v>
      </c>
      <c r="I1227">
        <v>120</v>
      </c>
      <c r="K1227" s="15" t="s">
        <v>8221</v>
      </c>
      <c r="L1227">
        <v>0</v>
      </c>
    </row>
    <row r="1228" spans="1:12" ht="16" x14ac:dyDescent="0.2">
      <c r="A1228">
        <v>1226</v>
      </c>
      <c r="B1228" s="3" t="s">
        <v>1227</v>
      </c>
      <c r="C1228" s="14" t="str">
        <f>IF(Raw_Data!F1228="successful","successful","")</f>
        <v/>
      </c>
      <c r="D1228" t="str">
        <f>IF(Raw_Data!F1228="successful",Raw_Data!L1228,"")</f>
        <v/>
      </c>
      <c r="E1228" t="str">
        <f>IF(Raw_Data!F1228="failed","failed","")</f>
        <v/>
      </c>
      <c r="F1228" t="str">
        <f>IF(Raw_Data!F1228="failed",Raw_Data!L1228,"")</f>
        <v/>
      </c>
      <c r="H1228" s="11" t="s">
        <v>8219</v>
      </c>
      <c r="I1228">
        <v>102</v>
      </c>
      <c r="K1228" s="15" t="s">
        <v>8221</v>
      </c>
      <c r="L1228">
        <v>14</v>
      </c>
    </row>
    <row r="1229" spans="1:12" ht="16" x14ac:dyDescent="0.2">
      <c r="A1229">
        <v>1227</v>
      </c>
      <c r="B1229" s="3" t="s">
        <v>1228</v>
      </c>
      <c r="C1229" s="14" t="str">
        <f>IF(Raw_Data!F1229="successful","successful","")</f>
        <v/>
      </c>
      <c r="D1229" t="str">
        <f>IF(Raw_Data!F1229="successful",Raw_Data!L1229,"")</f>
        <v/>
      </c>
      <c r="E1229" t="str">
        <f>IF(Raw_Data!F1229="failed","failed","")</f>
        <v/>
      </c>
      <c r="F1229" t="str">
        <f>IF(Raw_Data!F1229="failed",Raw_Data!L1229,"")</f>
        <v/>
      </c>
      <c r="H1229" s="11" t="s">
        <v>8219</v>
      </c>
      <c r="I1229">
        <v>186</v>
      </c>
      <c r="K1229" s="15" t="s">
        <v>8221</v>
      </c>
      <c r="L1229">
        <v>2</v>
      </c>
    </row>
    <row r="1230" spans="1:12" ht="16" x14ac:dyDescent="0.2">
      <c r="A1230">
        <v>1228</v>
      </c>
      <c r="B1230" s="3" t="s">
        <v>1229</v>
      </c>
      <c r="C1230" s="14" t="str">
        <f>IF(Raw_Data!F1230="successful","successful","")</f>
        <v/>
      </c>
      <c r="D1230" t="str">
        <f>IF(Raw_Data!F1230="successful",Raw_Data!L1230,"")</f>
        <v/>
      </c>
      <c r="E1230" t="str">
        <f>IF(Raw_Data!F1230="failed","failed","")</f>
        <v/>
      </c>
      <c r="F1230" t="str">
        <f>IF(Raw_Data!F1230="failed",Raw_Data!L1230,"")</f>
        <v/>
      </c>
      <c r="H1230" s="11" t="s">
        <v>8219</v>
      </c>
      <c r="I1230">
        <v>15</v>
      </c>
      <c r="K1230" s="15" t="s">
        <v>8221</v>
      </c>
      <c r="L1230">
        <v>1</v>
      </c>
    </row>
    <row r="1231" spans="1:12" ht="16" x14ac:dyDescent="0.2">
      <c r="A1231">
        <v>1229</v>
      </c>
      <c r="B1231" s="3" t="s">
        <v>1230</v>
      </c>
      <c r="C1231" s="14" t="str">
        <f>IF(Raw_Data!F1231="successful","successful","")</f>
        <v/>
      </c>
      <c r="D1231" t="str">
        <f>IF(Raw_Data!F1231="successful",Raw_Data!L1231,"")</f>
        <v/>
      </c>
      <c r="E1231" t="str">
        <f>IF(Raw_Data!F1231="failed","failed","")</f>
        <v/>
      </c>
      <c r="F1231" t="str">
        <f>IF(Raw_Data!F1231="failed",Raw_Data!L1231,"")</f>
        <v/>
      </c>
      <c r="H1231" s="11" t="s">
        <v>8219</v>
      </c>
      <c r="I1231">
        <v>67</v>
      </c>
      <c r="K1231" s="15" t="s">
        <v>8221</v>
      </c>
      <c r="L1231">
        <v>3</v>
      </c>
    </row>
    <row r="1232" spans="1:12" ht="16" x14ac:dyDescent="0.2">
      <c r="A1232">
        <v>1230</v>
      </c>
      <c r="B1232" s="3" t="s">
        <v>1231</v>
      </c>
      <c r="C1232" s="14" t="str">
        <f>IF(Raw_Data!F1232="successful","successful","")</f>
        <v/>
      </c>
      <c r="D1232" t="str">
        <f>IF(Raw_Data!F1232="successful",Raw_Data!L1232,"")</f>
        <v/>
      </c>
      <c r="E1232" t="str">
        <f>IF(Raw_Data!F1232="failed","failed","")</f>
        <v/>
      </c>
      <c r="F1232" t="str">
        <f>IF(Raw_Data!F1232="failed",Raw_Data!L1232,"")</f>
        <v/>
      </c>
      <c r="H1232" s="11" t="s">
        <v>8219</v>
      </c>
      <c r="I1232">
        <v>130</v>
      </c>
      <c r="K1232" s="15" t="s">
        <v>8221</v>
      </c>
      <c r="L1232">
        <v>0</v>
      </c>
    </row>
    <row r="1233" spans="1:12" ht="16" x14ac:dyDescent="0.2">
      <c r="A1233">
        <v>1231</v>
      </c>
      <c r="B1233" s="3" t="s">
        <v>1232</v>
      </c>
      <c r="C1233" s="14" t="str">
        <f>IF(Raw_Data!F1233="successful","successful","")</f>
        <v/>
      </c>
      <c r="D1233" t="str">
        <f>IF(Raw_Data!F1233="successful",Raw_Data!L1233,"")</f>
        <v/>
      </c>
      <c r="E1233" t="str">
        <f>IF(Raw_Data!F1233="failed","failed","")</f>
        <v/>
      </c>
      <c r="F1233" t="str">
        <f>IF(Raw_Data!F1233="failed",Raw_Data!L1233,"")</f>
        <v/>
      </c>
      <c r="H1233" s="11" t="s">
        <v>8219</v>
      </c>
      <c r="I1233">
        <v>16</v>
      </c>
      <c r="K1233" s="15" t="s">
        <v>8221</v>
      </c>
      <c r="L1233">
        <v>2</v>
      </c>
    </row>
    <row r="1234" spans="1:12" ht="16" x14ac:dyDescent="0.2">
      <c r="A1234">
        <v>1232</v>
      </c>
      <c r="B1234" s="3" t="s">
        <v>1233</v>
      </c>
      <c r="C1234" s="14" t="str">
        <f>IF(Raw_Data!F1234="successful","successful","")</f>
        <v/>
      </c>
      <c r="D1234" t="str">
        <f>IF(Raw_Data!F1234="successful",Raw_Data!L1234,"")</f>
        <v/>
      </c>
      <c r="E1234" t="str">
        <f>IF(Raw_Data!F1234="failed","failed","")</f>
        <v/>
      </c>
      <c r="F1234" t="str">
        <f>IF(Raw_Data!F1234="failed",Raw_Data!L1234,"")</f>
        <v/>
      </c>
      <c r="H1234" s="11" t="s">
        <v>8219</v>
      </c>
      <c r="I1234">
        <v>67</v>
      </c>
      <c r="K1234" s="15" t="s">
        <v>8221</v>
      </c>
      <c r="L1234">
        <v>0</v>
      </c>
    </row>
    <row r="1235" spans="1:12" ht="16" x14ac:dyDescent="0.2">
      <c r="A1235">
        <v>1233</v>
      </c>
      <c r="B1235" s="3" t="s">
        <v>1234</v>
      </c>
      <c r="C1235" s="14" t="str">
        <f>IF(Raw_Data!F1235="successful","successful","")</f>
        <v/>
      </c>
      <c r="D1235" t="str">
        <f>IF(Raw_Data!F1235="successful",Raw_Data!L1235,"")</f>
        <v/>
      </c>
      <c r="E1235" t="str">
        <f>IF(Raw_Data!F1235="failed","failed","")</f>
        <v/>
      </c>
      <c r="F1235" t="str">
        <f>IF(Raw_Data!F1235="failed",Raw_Data!L1235,"")</f>
        <v/>
      </c>
      <c r="H1235" s="11" t="s">
        <v>8219</v>
      </c>
      <c r="I1235">
        <v>124</v>
      </c>
      <c r="K1235" s="15" t="s">
        <v>8221</v>
      </c>
      <c r="L1235">
        <v>12</v>
      </c>
    </row>
    <row r="1236" spans="1:12" ht="16" x14ac:dyDescent="0.2">
      <c r="A1236">
        <v>1234</v>
      </c>
      <c r="B1236" s="3" t="s">
        <v>1235</v>
      </c>
      <c r="C1236" s="14" t="str">
        <f>IF(Raw_Data!F1236="successful","successful","")</f>
        <v/>
      </c>
      <c r="D1236" t="str">
        <f>IF(Raw_Data!F1236="successful",Raw_Data!L1236,"")</f>
        <v/>
      </c>
      <c r="E1236" t="str">
        <f>IF(Raw_Data!F1236="failed","failed","")</f>
        <v/>
      </c>
      <c r="F1236" t="str">
        <f>IF(Raw_Data!F1236="failed",Raw_Data!L1236,"")</f>
        <v/>
      </c>
      <c r="H1236" s="11" t="s">
        <v>8219</v>
      </c>
      <c r="I1236">
        <v>80</v>
      </c>
      <c r="K1236" s="15" t="s">
        <v>8221</v>
      </c>
      <c r="L1236">
        <v>1</v>
      </c>
    </row>
    <row r="1237" spans="1:12" ht="16" x14ac:dyDescent="0.2">
      <c r="A1237">
        <v>1235</v>
      </c>
      <c r="B1237" s="3" t="s">
        <v>1236</v>
      </c>
      <c r="C1237" s="14" t="str">
        <f>IF(Raw_Data!F1237="successful","successful","")</f>
        <v/>
      </c>
      <c r="D1237" t="str">
        <f>IF(Raw_Data!F1237="successful",Raw_Data!L1237,"")</f>
        <v/>
      </c>
      <c r="E1237" t="str">
        <f>IF(Raw_Data!F1237="failed","failed","")</f>
        <v/>
      </c>
      <c r="F1237" t="str">
        <f>IF(Raw_Data!F1237="failed",Raw_Data!L1237,"")</f>
        <v/>
      </c>
      <c r="H1237" s="11" t="s">
        <v>8219</v>
      </c>
      <c r="I1237">
        <v>282</v>
      </c>
      <c r="K1237" s="15" t="s">
        <v>8221</v>
      </c>
      <c r="L1237">
        <v>8</v>
      </c>
    </row>
    <row r="1238" spans="1:12" ht="16" x14ac:dyDescent="0.2">
      <c r="A1238">
        <v>1236</v>
      </c>
      <c r="B1238" s="3" t="s">
        <v>1237</v>
      </c>
      <c r="C1238" s="14" t="str">
        <f>IF(Raw_Data!F1238="successful","successful","")</f>
        <v/>
      </c>
      <c r="D1238" t="str">
        <f>IF(Raw_Data!F1238="successful",Raw_Data!L1238,"")</f>
        <v/>
      </c>
      <c r="E1238" t="str">
        <f>IF(Raw_Data!F1238="failed","failed","")</f>
        <v/>
      </c>
      <c r="F1238" t="str">
        <f>IF(Raw_Data!F1238="failed",Raw_Data!L1238,"")</f>
        <v/>
      </c>
      <c r="H1238" s="11" t="s">
        <v>8219</v>
      </c>
      <c r="I1238">
        <v>68</v>
      </c>
      <c r="K1238" s="15" t="s">
        <v>8221</v>
      </c>
      <c r="L1238">
        <v>2</v>
      </c>
    </row>
    <row r="1239" spans="1:12" ht="16" x14ac:dyDescent="0.2">
      <c r="A1239">
        <v>1237</v>
      </c>
      <c r="B1239" s="3" t="s">
        <v>1238</v>
      </c>
      <c r="C1239" s="14" t="str">
        <f>IF(Raw_Data!F1239="successful","successful","")</f>
        <v/>
      </c>
      <c r="D1239" t="str">
        <f>IF(Raw_Data!F1239="successful",Raw_Data!L1239,"")</f>
        <v/>
      </c>
      <c r="E1239" t="str">
        <f>IF(Raw_Data!F1239="failed","failed","")</f>
        <v/>
      </c>
      <c r="F1239" t="str">
        <f>IF(Raw_Data!F1239="failed",Raw_Data!L1239,"")</f>
        <v/>
      </c>
      <c r="H1239" s="11" t="s">
        <v>8219</v>
      </c>
      <c r="I1239">
        <v>86</v>
      </c>
      <c r="K1239" s="15" t="s">
        <v>8221</v>
      </c>
      <c r="L1239">
        <v>31</v>
      </c>
    </row>
    <row r="1240" spans="1:12" ht="16" x14ac:dyDescent="0.2">
      <c r="A1240">
        <v>1238</v>
      </c>
      <c r="B1240" s="3" t="s">
        <v>1239</v>
      </c>
      <c r="C1240" s="14" t="str">
        <f>IF(Raw_Data!F1240="successful","successful","")</f>
        <v/>
      </c>
      <c r="D1240" t="str">
        <f>IF(Raw_Data!F1240="successful",Raw_Data!L1240,"")</f>
        <v/>
      </c>
      <c r="E1240" t="str">
        <f>IF(Raw_Data!F1240="failed","failed","")</f>
        <v/>
      </c>
      <c r="F1240" t="str">
        <f>IF(Raw_Data!F1240="failed",Raw_Data!L1240,"")</f>
        <v/>
      </c>
      <c r="H1240" s="11" t="s">
        <v>8219</v>
      </c>
      <c r="I1240">
        <v>115</v>
      </c>
      <c r="K1240" s="15" t="s">
        <v>8221</v>
      </c>
      <c r="L1240">
        <v>5</v>
      </c>
    </row>
    <row r="1241" spans="1:12" ht="16" x14ac:dyDescent="0.2">
      <c r="A1241">
        <v>1239</v>
      </c>
      <c r="B1241" s="3" t="s">
        <v>1240</v>
      </c>
      <c r="C1241" s="14" t="str">
        <f>IF(Raw_Data!F1241="successful","successful","")</f>
        <v/>
      </c>
      <c r="D1241" t="str">
        <f>IF(Raw_Data!F1241="successful",Raw_Data!L1241,"")</f>
        <v/>
      </c>
      <c r="E1241" t="str">
        <f>IF(Raw_Data!F1241="failed","failed","")</f>
        <v/>
      </c>
      <c r="F1241" t="str">
        <f>IF(Raw_Data!F1241="failed",Raw_Data!L1241,"")</f>
        <v/>
      </c>
      <c r="H1241" s="11" t="s">
        <v>8219</v>
      </c>
      <c r="I1241">
        <v>75</v>
      </c>
      <c r="K1241" s="15" t="s">
        <v>8221</v>
      </c>
      <c r="L1241">
        <v>1</v>
      </c>
    </row>
    <row r="1242" spans="1:12" ht="16" x14ac:dyDescent="0.2">
      <c r="A1242">
        <v>1240</v>
      </c>
      <c r="B1242" s="3" t="s">
        <v>1241</v>
      </c>
      <c r="C1242" s="14" t="str">
        <f>IF(Raw_Data!F1242="successful","successful","")</f>
        <v/>
      </c>
      <c r="D1242" t="str">
        <f>IF(Raw_Data!F1242="successful",Raw_Data!L1242,"")</f>
        <v/>
      </c>
      <c r="E1242" t="str">
        <f>IF(Raw_Data!F1242="failed","failed","")</f>
        <v/>
      </c>
      <c r="F1242" t="str">
        <f>IF(Raw_Data!F1242="failed",Raw_Data!L1242,"")</f>
        <v/>
      </c>
      <c r="H1242" s="11" t="s">
        <v>8219</v>
      </c>
      <c r="I1242">
        <v>43</v>
      </c>
      <c r="K1242" s="15" t="s">
        <v>8221</v>
      </c>
      <c r="L1242">
        <v>12</v>
      </c>
    </row>
    <row r="1243" spans="1:12" ht="16" x14ac:dyDescent="0.2">
      <c r="A1243">
        <v>1241</v>
      </c>
      <c r="B1243" s="3" t="s">
        <v>1242</v>
      </c>
      <c r="C1243" s="14" t="str">
        <f>IF(Raw_Data!F1243="successful","successful","")</f>
        <v/>
      </c>
      <c r="D1243" t="str">
        <f>IF(Raw_Data!F1243="successful",Raw_Data!L1243,"")</f>
        <v/>
      </c>
      <c r="E1243" t="str">
        <f>IF(Raw_Data!F1243="failed","failed","")</f>
        <v/>
      </c>
      <c r="F1243" t="str">
        <f>IF(Raw_Data!F1243="failed",Raw_Data!L1243,"")</f>
        <v/>
      </c>
      <c r="H1243" s="11" t="s">
        <v>8219</v>
      </c>
      <c r="I1243">
        <v>48</v>
      </c>
      <c r="K1243" s="15" t="s">
        <v>8221</v>
      </c>
      <c r="L1243">
        <v>4</v>
      </c>
    </row>
    <row r="1244" spans="1:12" ht="16" x14ac:dyDescent="0.2">
      <c r="A1244">
        <v>1242</v>
      </c>
      <c r="B1244" s="3" t="s">
        <v>1243</v>
      </c>
      <c r="C1244" s="14" t="str">
        <f>IF(Raw_Data!F1244="successful","successful","")</f>
        <v/>
      </c>
      <c r="D1244" t="str">
        <f>IF(Raw_Data!F1244="successful",Raw_Data!L1244,"")</f>
        <v/>
      </c>
      <c r="E1244" t="str">
        <f>IF(Raw_Data!F1244="failed","failed","")</f>
        <v/>
      </c>
      <c r="F1244" t="str">
        <f>IF(Raw_Data!F1244="failed",Raw_Data!L1244,"")</f>
        <v/>
      </c>
      <c r="H1244" s="11" t="s">
        <v>8219</v>
      </c>
      <c r="I1244">
        <v>52</v>
      </c>
      <c r="K1244" s="15" t="s">
        <v>8221</v>
      </c>
      <c r="L1244">
        <v>0</v>
      </c>
    </row>
    <row r="1245" spans="1:12" ht="16" x14ac:dyDescent="0.2">
      <c r="A1245">
        <v>1243</v>
      </c>
      <c r="B1245" s="3" t="s">
        <v>1244</v>
      </c>
      <c r="C1245" s="14" t="str">
        <f>IF(Raw_Data!F1245="successful","successful","")</f>
        <v/>
      </c>
      <c r="D1245" t="str">
        <f>IF(Raw_Data!F1245="successful",Raw_Data!L1245,"")</f>
        <v/>
      </c>
      <c r="E1245" t="str">
        <f>IF(Raw_Data!F1245="failed","failed","")</f>
        <v/>
      </c>
      <c r="F1245" t="str">
        <f>IF(Raw_Data!F1245="failed",Raw_Data!L1245,"")</f>
        <v/>
      </c>
      <c r="H1245" s="11" t="s">
        <v>8219</v>
      </c>
      <c r="I1245">
        <v>43</v>
      </c>
      <c r="K1245" s="15" t="s">
        <v>8221</v>
      </c>
      <c r="L1245">
        <v>7</v>
      </c>
    </row>
    <row r="1246" spans="1:12" ht="16" x14ac:dyDescent="0.2">
      <c r="A1246">
        <v>1244</v>
      </c>
      <c r="B1246" s="3" t="s">
        <v>1245</v>
      </c>
      <c r="C1246" s="14" t="str">
        <f>IF(Raw_Data!F1246="successful","successful","")</f>
        <v>successful</v>
      </c>
      <c r="D1246">
        <f>IF(Raw_Data!F1246="successful",Raw_Data!L1246,"")</f>
        <v>45</v>
      </c>
      <c r="E1246" t="str">
        <f>IF(Raw_Data!F1246="failed","failed","")</f>
        <v/>
      </c>
      <c r="F1246" t="str">
        <f>IF(Raw_Data!F1246="failed",Raw_Data!L1246,"")</f>
        <v/>
      </c>
      <c r="H1246" s="11" t="s">
        <v>8219</v>
      </c>
      <c r="I1246">
        <v>58</v>
      </c>
      <c r="K1246" s="15" t="s">
        <v>8221</v>
      </c>
      <c r="L1246">
        <v>2</v>
      </c>
    </row>
    <row r="1247" spans="1:12" ht="16" x14ac:dyDescent="0.2">
      <c r="A1247">
        <v>1245</v>
      </c>
      <c r="B1247" s="3" t="s">
        <v>1246</v>
      </c>
      <c r="C1247" s="14" t="str">
        <f>IF(Raw_Data!F1247="successful","successful","")</f>
        <v>successful</v>
      </c>
      <c r="D1247">
        <f>IF(Raw_Data!F1247="successful",Raw_Data!L1247,"")</f>
        <v>17</v>
      </c>
      <c r="E1247" t="str">
        <f>IF(Raw_Data!F1247="failed","failed","")</f>
        <v/>
      </c>
      <c r="F1247" t="str">
        <f>IF(Raw_Data!F1247="failed",Raw_Data!L1247,"")</f>
        <v/>
      </c>
      <c r="H1247" s="11" t="s">
        <v>8219</v>
      </c>
      <c r="I1247">
        <v>47</v>
      </c>
      <c r="K1247" s="15" t="s">
        <v>8221</v>
      </c>
      <c r="L1247">
        <v>1</v>
      </c>
    </row>
    <row r="1248" spans="1:12" ht="16" x14ac:dyDescent="0.2">
      <c r="A1248">
        <v>1246</v>
      </c>
      <c r="B1248" s="3" t="s">
        <v>1247</v>
      </c>
      <c r="C1248" s="14" t="str">
        <f>IF(Raw_Data!F1248="successful","successful","")</f>
        <v>successful</v>
      </c>
      <c r="D1248">
        <f>IF(Raw_Data!F1248="successful",Raw_Data!L1248,"")</f>
        <v>31</v>
      </c>
      <c r="E1248" t="str">
        <f>IF(Raw_Data!F1248="failed","failed","")</f>
        <v/>
      </c>
      <c r="F1248" t="str">
        <f>IF(Raw_Data!F1248="failed",Raw_Data!L1248,"")</f>
        <v/>
      </c>
      <c r="H1248" s="11" t="s">
        <v>8219</v>
      </c>
      <c r="I1248">
        <v>36</v>
      </c>
      <c r="K1248" s="15" t="s">
        <v>8221</v>
      </c>
      <c r="L1248">
        <v>4</v>
      </c>
    </row>
    <row r="1249" spans="1:12" ht="16" x14ac:dyDescent="0.2">
      <c r="A1249">
        <v>1247</v>
      </c>
      <c r="B1249" s="3" t="s">
        <v>1248</v>
      </c>
      <c r="C1249" s="14" t="str">
        <f>IF(Raw_Data!F1249="successful","successful","")</f>
        <v>successful</v>
      </c>
      <c r="D1249">
        <f>IF(Raw_Data!F1249="successful",Raw_Data!L1249,"")</f>
        <v>50</v>
      </c>
      <c r="E1249" t="str">
        <f>IF(Raw_Data!F1249="failed","failed","")</f>
        <v/>
      </c>
      <c r="F1249" t="str">
        <f>IF(Raw_Data!F1249="failed",Raw_Data!L1249,"")</f>
        <v/>
      </c>
      <c r="H1249" s="11" t="s">
        <v>8219</v>
      </c>
      <c r="I1249">
        <v>17</v>
      </c>
      <c r="K1249" s="15" t="s">
        <v>8221</v>
      </c>
      <c r="L1249">
        <v>6</v>
      </c>
    </row>
    <row r="1250" spans="1:12" ht="16" x14ac:dyDescent="0.2">
      <c r="A1250">
        <v>1248</v>
      </c>
      <c r="B1250" s="3" t="s">
        <v>1249</v>
      </c>
      <c r="C1250" s="14" t="str">
        <f>IF(Raw_Data!F1250="successful","successful","")</f>
        <v>successful</v>
      </c>
      <c r="D1250">
        <f>IF(Raw_Data!F1250="successful",Raw_Data!L1250,"")</f>
        <v>59</v>
      </c>
      <c r="E1250" t="str">
        <f>IF(Raw_Data!F1250="failed","failed","")</f>
        <v/>
      </c>
      <c r="F1250" t="str">
        <f>IF(Raw_Data!F1250="failed",Raw_Data!L1250,"")</f>
        <v/>
      </c>
      <c r="H1250" s="11" t="s">
        <v>8219</v>
      </c>
      <c r="I1250">
        <v>104</v>
      </c>
      <c r="K1250" s="15" t="s">
        <v>8221</v>
      </c>
      <c r="L1250">
        <v>8</v>
      </c>
    </row>
    <row r="1251" spans="1:12" ht="16" x14ac:dyDescent="0.2">
      <c r="A1251">
        <v>1249</v>
      </c>
      <c r="B1251" s="3" t="s">
        <v>1250</v>
      </c>
      <c r="C1251" s="14" t="str">
        <f>IF(Raw_Data!F1251="successful","successful","")</f>
        <v>successful</v>
      </c>
      <c r="D1251">
        <f>IF(Raw_Data!F1251="successful",Raw_Data!L1251,"")</f>
        <v>81</v>
      </c>
      <c r="E1251" t="str">
        <f>IF(Raw_Data!F1251="failed","failed","")</f>
        <v/>
      </c>
      <c r="F1251" t="str">
        <f>IF(Raw_Data!F1251="failed",Raw_Data!L1251,"")</f>
        <v/>
      </c>
      <c r="H1251" s="11" t="s">
        <v>8219</v>
      </c>
      <c r="I1251">
        <v>47</v>
      </c>
      <c r="K1251" s="15" t="s">
        <v>8221</v>
      </c>
      <c r="L1251">
        <v>14</v>
      </c>
    </row>
    <row r="1252" spans="1:12" ht="16" x14ac:dyDescent="0.2">
      <c r="A1252">
        <v>1250</v>
      </c>
      <c r="B1252" s="3" t="s">
        <v>1251</v>
      </c>
      <c r="C1252" s="14" t="str">
        <f>IF(Raw_Data!F1252="successful","successful","")</f>
        <v>successful</v>
      </c>
      <c r="D1252">
        <f>IF(Raw_Data!F1252="successful",Raw_Data!L1252,"")</f>
        <v>508</v>
      </c>
      <c r="E1252" t="str">
        <f>IF(Raw_Data!F1252="failed","failed","")</f>
        <v/>
      </c>
      <c r="F1252" t="str">
        <f>IF(Raw_Data!F1252="failed",Raw_Data!L1252,"")</f>
        <v/>
      </c>
      <c r="H1252" s="11" t="s">
        <v>8219</v>
      </c>
      <c r="I1252">
        <v>38</v>
      </c>
      <c r="K1252" s="15" t="s">
        <v>8221</v>
      </c>
      <c r="L1252">
        <v>0</v>
      </c>
    </row>
    <row r="1253" spans="1:12" ht="16" x14ac:dyDescent="0.2">
      <c r="A1253">
        <v>1251</v>
      </c>
      <c r="B1253" s="3" t="s">
        <v>1252</v>
      </c>
      <c r="C1253" s="14" t="str">
        <f>IF(Raw_Data!F1253="successful","successful","")</f>
        <v>successful</v>
      </c>
      <c r="D1253">
        <f>IF(Raw_Data!F1253="successful",Raw_Data!L1253,"")</f>
        <v>74</v>
      </c>
      <c r="E1253" t="str">
        <f>IF(Raw_Data!F1253="failed","failed","")</f>
        <v/>
      </c>
      <c r="F1253" t="str">
        <f>IF(Raw_Data!F1253="failed",Raw_Data!L1253,"")</f>
        <v/>
      </c>
      <c r="H1253" s="11" t="s">
        <v>8219</v>
      </c>
      <c r="I1253">
        <v>81</v>
      </c>
      <c r="K1253" s="15" t="s">
        <v>8221</v>
      </c>
      <c r="L1253">
        <v>4</v>
      </c>
    </row>
    <row r="1254" spans="1:12" ht="16" x14ac:dyDescent="0.2">
      <c r="A1254">
        <v>1252</v>
      </c>
      <c r="B1254" s="3" t="s">
        <v>1253</v>
      </c>
      <c r="C1254" s="14" t="str">
        <f>IF(Raw_Data!F1254="successful","successful","")</f>
        <v>successful</v>
      </c>
      <c r="D1254">
        <f>IF(Raw_Data!F1254="successful",Raw_Data!L1254,"")</f>
        <v>141</v>
      </c>
      <c r="E1254" t="str">
        <f>IF(Raw_Data!F1254="failed","failed","")</f>
        <v/>
      </c>
      <c r="F1254" t="str">
        <f>IF(Raw_Data!F1254="failed",Raw_Data!L1254,"")</f>
        <v/>
      </c>
      <c r="H1254" s="11" t="s">
        <v>8219</v>
      </c>
      <c r="I1254">
        <v>55</v>
      </c>
      <c r="K1254" s="15" t="s">
        <v>8221</v>
      </c>
      <c r="L1254">
        <v>0</v>
      </c>
    </row>
    <row r="1255" spans="1:12" ht="16" x14ac:dyDescent="0.2">
      <c r="A1255">
        <v>1253</v>
      </c>
      <c r="B1255" s="3" t="s">
        <v>1254</v>
      </c>
      <c r="C1255" s="14" t="str">
        <f>IF(Raw_Data!F1255="successful","successful","")</f>
        <v>successful</v>
      </c>
      <c r="D1255">
        <f>IF(Raw_Data!F1255="successful",Raw_Data!L1255,"")</f>
        <v>711</v>
      </c>
      <c r="E1255" t="str">
        <f>IF(Raw_Data!F1255="failed","failed","")</f>
        <v/>
      </c>
      <c r="F1255" t="str">
        <f>IF(Raw_Data!F1255="failed",Raw_Data!L1255,"")</f>
        <v/>
      </c>
      <c r="H1255" s="11" t="s">
        <v>8219</v>
      </c>
      <c r="I1255">
        <v>41</v>
      </c>
      <c r="K1255" s="15" t="s">
        <v>8221</v>
      </c>
      <c r="L1255">
        <v>0</v>
      </c>
    </row>
    <row r="1256" spans="1:12" ht="16" x14ac:dyDescent="0.2">
      <c r="A1256">
        <v>1254</v>
      </c>
      <c r="B1256" s="3" t="s">
        <v>1255</v>
      </c>
      <c r="C1256" s="14" t="str">
        <f>IF(Raw_Data!F1256="successful","successful","")</f>
        <v>successful</v>
      </c>
      <c r="D1256">
        <f>IF(Raw_Data!F1256="successful",Raw_Data!L1256,"")</f>
        <v>141</v>
      </c>
      <c r="E1256" t="str">
        <f>IF(Raw_Data!F1256="failed","failed","")</f>
        <v/>
      </c>
      <c r="F1256" t="str">
        <f>IF(Raw_Data!F1256="failed",Raw_Data!L1256,"")</f>
        <v/>
      </c>
      <c r="H1256" s="11" t="s">
        <v>8219</v>
      </c>
      <c r="I1256">
        <v>79</v>
      </c>
      <c r="K1256" s="15" t="s">
        <v>8221</v>
      </c>
      <c r="L1256">
        <v>1</v>
      </c>
    </row>
    <row r="1257" spans="1:12" ht="16" x14ac:dyDescent="0.2">
      <c r="A1257">
        <v>1255</v>
      </c>
      <c r="B1257" s="3" t="s">
        <v>1256</v>
      </c>
      <c r="C1257" s="14" t="str">
        <f>IF(Raw_Data!F1257="successful","successful","")</f>
        <v>successful</v>
      </c>
      <c r="D1257">
        <f>IF(Raw_Data!F1257="successful",Raw_Data!L1257,"")</f>
        <v>109</v>
      </c>
      <c r="E1257" t="str">
        <f>IF(Raw_Data!F1257="failed","failed","")</f>
        <v/>
      </c>
      <c r="F1257" t="str">
        <f>IF(Raw_Data!F1257="failed",Raw_Data!L1257,"")</f>
        <v/>
      </c>
      <c r="H1257" s="11" t="s">
        <v>8219</v>
      </c>
      <c r="I1257">
        <v>16</v>
      </c>
      <c r="K1257" s="15" t="s">
        <v>8221</v>
      </c>
      <c r="L1257">
        <v>1</v>
      </c>
    </row>
    <row r="1258" spans="1:12" ht="16" x14ac:dyDescent="0.2">
      <c r="A1258">
        <v>1256</v>
      </c>
      <c r="B1258" s="3" t="s">
        <v>1257</v>
      </c>
      <c r="C1258" s="14" t="str">
        <f>IF(Raw_Data!F1258="successful","successful","")</f>
        <v>successful</v>
      </c>
      <c r="D1258">
        <f>IF(Raw_Data!F1258="successful",Raw_Data!L1258,"")</f>
        <v>361</v>
      </c>
      <c r="E1258" t="str">
        <f>IF(Raw_Data!F1258="failed","failed","")</f>
        <v/>
      </c>
      <c r="F1258" t="str">
        <f>IF(Raw_Data!F1258="failed",Raw_Data!L1258,"")</f>
        <v/>
      </c>
      <c r="H1258" s="11" t="s">
        <v>8219</v>
      </c>
      <c r="I1258">
        <v>8</v>
      </c>
      <c r="K1258" s="15" t="s">
        <v>8221</v>
      </c>
      <c r="L1258">
        <v>1</v>
      </c>
    </row>
    <row r="1259" spans="1:12" ht="16" x14ac:dyDescent="0.2">
      <c r="A1259">
        <v>1257</v>
      </c>
      <c r="B1259" s="3" t="s">
        <v>1258</v>
      </c>
      <c r="C1259" s="14" t="str">
        <f>IF(Raw_Data!F1259="successful","successful","")</f>
        <v>successful</v>
      </c>
      <c r="D1259">
        <f>IF(Raw_Data!F1259="successful",Raw_Data!L1259,"")</f>
        <v>176</v>
      </c>
      <c r="E1259" t="str">
        <f>IF(Raw_Data!F1259="failed","failed","")</f>
        <v/>
      </c>
      <c r="F1259" t="str">
        <f>IF(Raw_Data!F1259="failed",Raw_Data!L1259,"")</f>
        <v/>
      </c>
      <c r="H1259" s="11" t="s">
        <v>8219</v>
      </c>
      <c r="I1259">
        <v>95</v>
      </c>
      <c r="K1259" s="15" t="s">
        <v>8221</v>
      </c>
      <c r="L1259">
        <v>1</v>
      </c>
    </row>
    <row r="1260" spans="1:12" ht="16" x14ac:dyDescent="0.2">
      <c r="A1260">
        <v>1258</v>
      </c>
      <c r="B1260" s="3" t="s">
        <v>1259</v>
      </c>
      <c r="C1260" s="14" t="str">
        <f>IF(Raw_Data!F1260="successful","successful","")</f>
        <v>successful</v>
      </c>
      <c r="D1260">
        <f>IF(Raw_Data!F1260="successful",Raw_Data!L1260,"")</f>
        <v>670</v>
      </c>
      <c r="E1260" t="str">
        <f>IF(Raw_Data!F1260="failed","failed","")</f>
        <v/>
      </c>
      <c r="F1260" t="str">
        <f>IF(Raw_Data!F1260="failed",Raw_Data!L1260,"")</f>
        <v/>
      </c>
      <c r="H1260" s="11" t="s">
        <v>8219</v>
      </c>
      <c r="I1260">
        <v>25</v>
      </c>
      <c r="K1260" s="15" t="s">
        <v>8221</v>
      </c>
      <c r="L1260">
        <v>4</v>
      </c>
    </row>
    <row r="1261" spans="1:12" ht="16" x14ac:dyDescent="0.2">
      <c r="A1261">
        <v>1259</v>
      </c>
      <c r="B1261" s="3" t="s">
        <v>1260</v>
      </c>
      <c r="C1261" s="14" t="str">
        <f>IF(Raw_Data!F1261="successful","successful","")</f>
        <v>successful</v>
      </c>
      <c r="D1261">
        <f>IF(Raw_Data!F1261="successful",Raw_Data!L1261,"")</f>
        <v>96</v>
      </c>
      <c r="E1261" t="str">
        <f>IF(Raw_Data!F1261="failed","failed","")</f>
        <v/>
      </c>
      <c r="F1261" t="str">
        <f>IF(Raw_Data!F1261="failed",Raw_Data!L1261,"")</f>
        <v/>
      </c>
      <c r="H1261" s="11" t="s">
        <v>8219</v>
      </c>
      <c r="I1261">
        <v>19</v>
      </c>
      <c r="K1261" s="15" t="s">
        <v>8221</v>
      </c>
      <c r="L1261">
        <v>0</v>
      </c>
    </row>
    <row r="1262" spans="1:12" ht="16" x14ac:dyDescent="0.2">
      <c r="A1262">
        <v>1260</v>
      </c>
      <c r="B1262" s="3" t="s">
        <v>1261</v>
      </c>
      <c r="C1262" s="14" t="str">
        <f>IF(Raw_Data!F1262="successful","successful","")</f>
        <v>successful</v>
      </c>
      <c r="D1262">
        <f>IF(Raw_Data!F1262="successful",Raw_Data!L1262,"")</f>
        <v>74</v>
      </c>
      <c r="E1262" t="str">
        <f>IF(Raw_Data!F1262="failed","failed","")</f>
        <v/>
      </c>
      <c r="F1262" t="str">
        <f>IF(Raw_Data!F1262="failed",Raw_Data!L1262,"")</f>
        <v/>
      </c>
      <c r="H1262" s="11" t="s">
        <v>8219</v>
      </c>
      <c r="I1262">
        <v>90</v>
      </c>
      <c r="K1262" s="15" t="s">
        <v>8221</v>
      </c>
      <c r="L1262">
        <v>0</v>
      </c>
    </row>
    <row r="1263" spans="1:12" ht="16" x14ac:dyDescent="0.2">
      <c r="A1263">
        <v>1261</v>
      </c>
      <c r="B1263" s="3" t="s">
        <v>1262</v>
      </c>
      <c r="C1263" s="14" t="str">
        <f>IF(Raw_Data!F1263="successful","successful","")</f>
        <v>successful</v>
      </c>
      <c r="D1263">
        <f>IF(Raw_Data!F1263="successful",Raw_Data!L1263,"")</f>
        <v>52</v>
      </c>
      <c r="E1263" t="str">
        <f>IF(Raw_Data!F1263="failed","failed","")</f>
        <v/>
      </c>
      <c r="F1263" t="str">
        <f>IF(Raw_Data!F1263="failed",Raw_Data!L1263,"")</f>
        <v/>
      </c>
      <c r="H1263" s="11" t="s">
        <v>8219</v>
      </c>
      <c r="I1263">
        <v>41</v>
      </c>
      <c r="K1263" s="15" t="s">
        <v>8221</v>
      </c>
      <c r="L1263">
        <v>2</v>
      </c>
    </row>
    <row r="1264" spans="1:12" ht="16" x14ac:dyDescent="0.2">
      <c r="A1264">
        <v>1262</v>
      </c>
      <c r="B1264" s="3" t="s">
        <v>1263</v>
      </c>
      <c r="C1264" s="14" t="str">
        <f>IF(Raw_Data!F1264="successful","successful","")</f>
        <v>successful</v>
      </c>
      <c r="D1264">
        <f>IF(Raw_Data!F1264="successful",Raw_Data!L1264,"")</f>
        <v>105</v>
      </c>
      <c r="E1264" t="str">
        <f>IF(Raw_Data!F1264="failed","failed","")</f>
        <v/>
      </c>
      <c r="F1264" t="str">
        <f>IF(Raw_Data!F1264="failed",Raw_Data!L1264,"")</f>
        <v/>
      </c>
      <c r="H1264" s="11" t="s">
        <v>8219</v>
      </c>
      <c r="I1264">
        <v>30</v>
      </c>
      <c r="K1264" s="15" t="s">
        <v>8221</v>
      </c>
      <c r="L1264">
        <v>24</v>
      </c>
    </row>
    <row r="1265" spans="1:12" ht="16" x14ac:dyDescent="0.2">
      <c r="A1265">
        <v>1263</v>
      </c>
      <c r="B1265" s="3" t="s">
        <v>1264</v>
      </c>
      <c r="C1265" s="14" t="str">
        <f>IF(Raw_Data!F1265="successful","successful","")</f>
        <v>successful</v>
      </c>
      <c r="D1265">
        <f>IF(Raw_Data!F1265="successful",Raw_Data!L1265,"")</f>
        <v>41</v>
      </c>
      <c r="E1265" t="str">
        <f>IF(Raw_Data!F1265="failed","failed","")</f>
        <v/>
      </c>
      <c r="F1265" t="str">
        <f>IF(Raw_Data!F1265="failed",Raw_Data!L1265,"")</f>
        <v/>
      </c>
      <c r="H1265" s="11" t="s">
        <v>8219</v>
      </c>
      <c r="I1265">
        <v>38</v>
      </c>
      <c r="K1265" s="15" t="s">
        <v>8221</v>
      </c>
      <c r="L1265">
        <v>1</v>
      </c>
    </row>
    <row r="1266" spans="1:12" ht="16" x14ac:dyDescent="0.2">
      <c r="A1266">
        <v>1264</v>
      </c>
      <c r="B1266" s="3" t="s">
        <v>1265</v>
      </c>
      <c r="C1266" s="14" t="str">
        <f>IF(Raw_Data!F1266="successful","successful","")</f>
        <v>successful</v>
      </c>
      <c r="D1266">
        <f>IF(Raw_Data!F1266="successful",Raw_Data!L1266,"")</f>
        <v>34</v>
      </c>
      <c r="E1266" t="str">
        <f>IF(Raw_Data!F1266="failed","failed","")</f>
        <v/>
      </c>
      <c r="F1266" t="str">
        <f>IF(Raw_Data!F1266="failed",Raw_Data!L1266,"")</f>
        <v/>
      </c>
      <c r="H1266" s="11" t="s">
        <v>8219</v>
      </c>
      <c r="I1266">
        <v>65</v>
      </c>
      <c r="K1266" s="15" t="s">
        <v>8221</v>
      </c>
      <c r="L1266">
        <v>2</v>
      </c>
    </row>
    <row r="1267" spans="1:12" ht="16" x14ac:dyDescent="0.2">
      <c r="A1267">
        <v>1265</v>
      </c>
      <c r="B1267" s="3" t="s">
        <v>1266</v>
      </c>
      <c r="C1267" s="14" t="str">
        <f>IF(Raw_Data!F1267="successful","successful","")</f>
        <v>successful</v>
      </c>
      <c r="D1267">
        <f>IF(Raw_Data!F1267="successful",Raw_Data!L1267,"")</f>
        <v>66</v>
      </c>
      <c r="E1267" t="str">
        <f>IF(Raw_Data!F1267="failed","failed","")</f>
        <v/>
      </c>
      <c r="F1267" t="str">
        <f>IF(Raw_Data!F1267="failed",Raw_Data!L1267,"")</f>
        <v/>
      </c>
      <c r="H1267" s="11" t="s">
        <v>8219</v>
      </c>
      <c r="I1267">
        <v>75</v>
      </c>
      <c r="K1267" s="15" t="s">
        <v>8221</v>
      </c>
      <c r="L1267">
        <v>1</v>
      </c>
    </row>
    <row r="1268" spans="1:12" ht="16" x14ac:dyDescent="0.2">
      <c r="A1268">
        <v>1266</v>
      </c>
      <c r="B1268" s="3" t="s">
        <v>1267</v>
      </c>
      <c r="C1268" s="14" t="str">
        <f>IF(Raw_Data!F1268="successful","successful","")</f>
        <v>successful</v>
      </c>
      <c r="D1268">
        <f>IF(Raw_Data!F1268="successful",Raw_Data!L1268,"")</f>
        <v>50</v>
      </c>
      <c r="E1268" t="str">
        <f>IF(Raw_Data!F1268="failed","failed","")</f>
        <v/>
      </c>
      <c r="F1268" t="str">
        <f>IF(Raw_Data!F1268="failed",Raw_Data!L1268,"")</f>
        <v/>
      </c>
      <c r="H1268" s="11" t="s">
        <v>8219</v>
      </c>
      <c r="I1268">
        <v>16</v>
      </c>
      <c r="K1268" s="15" t="s">
        <v>8221</v>
      </c>
      <c r="L1268">
        <v>37</v>
      </c>
    </row>
    <row r="1269" spans="1:12" ht="16" x14ac:dyDescent="0.2">
      <c r="A1269">
        <v>1267</v>
      </c>
      <c r="B1269" s="3" t="s">
        <v>1268</v>
      </c>
      <c r="C1269" s="14" t="str">
        <f>IF(Raw_Data!F1269="successful","successful","")</f>
        <v>successful</v>
      </c>
      <c r="D1269">
        <f>IF(Raw_Data!F1269="successful",Raw_Data!L1269,"")</f>
        <v>159</v>
      </c>
      <c r="E1269" t="str">
        <f>IF(Raw_Data!F1269="failed","failed","")</f>
        <v/>
      </c>
      <c r="F1269" t="str">
        <f>IF(Raw_Data!F1269="failed",Raw_Data!L1269,"")</f>
        <v/>
      </c>
      <c r="H1269" s="11" t="s">
        <v>8219</v>
      </c>
      <c r="I1269">
        <v>10</v>
      </c>
      <c r="K1269" s="15" t="s">
        <v>8221</v>
      </c>
      <c r="L1269">
        <v>5</v>
      </c>
    </row>
    <row r="1270" spans="1:12" ht="16" x14ac:dyDescent="0.2">
      <c r="A1270">
        <v>1268</v>
      </c>
      <c r="B1270" s="3" t="s">
        <v>1269</v>
      </c>
      <c r="C1270" s="14" t="str">
        <f>IF(Raw_Data!F1270="successful","successful","")</f>
        <v>successful</v>
      </c>
      <c r="D1270">
        <f>IF(Raw_Data!F1270="successful",Raw_Data!L1270,"")</f>
        <v>182</v>
      </c>
      <c r="E1270" t="str">
        <f>IF(Raw_Data!F1270="failed","failed","")</f>
        <v/>
      </c>
      <c r="F1270" t="str">
        <f>IF(Raw_Data!F1270="failed",Raw_Data!L1270,"")</f>
        <v/>
      </c>
      <c r="H1270" s="11" t="s">
        <v>8219</v>
      </c>
      <c r="I1270">
        <v>27</v>
      </c>
      <c r="K1270" s="15" t="s">
        <v>8221</v>
      </c>
      <c r="L1270">
        <v>4</v>
      </c>
    </row>
    <row r="1271" spans="1:12" ht="16" x14ac:dyDescent="0.2">
      <c r="A1271">
        <v>1269</v>
      </c>
      <c r="B1271" s="3" t="s">
        <v>1270</v>
      </c>
      <c r="C1271" s="14" t="str">
        <f>IF(Raw_Data!F1271="successful","successful","")</f>
        <v>successful</v>
      </c>
      <c r="D1271">
        <f>IF(Raw_Data!F1271="successful",Raw_Data!L1271,"")</f>
        <v>206</v>
      </c>
      <c r="E1271" t="str">
        <f>IF(Raw_Data!F1271="failed","failed","")</f>
        <v/>
      </c>
      <c r="F1271" t="str">
        <f>IF(Raw_Data!F1271="failed",Raw_Data!L1271,"")</f>
        <v/>
      </c>
      <c r="H1271" s="11" t="s">
        <v>8219</v>
      </c>
      <c r="I1271">
        <v>259</v>
      </c>
      <c r="K1271" s="15" t="s">
        <v>8221</v>
      </c>
      <c r="L1271">
        <v>16</v>
      </c>
    </row>
    <row r="1272" spans="1:12" ht="16" x14ac:dyDescent="0.2">
      <c r="A1272">
        <v>1270</v>
      </c>
      <c r="B1272" s="3" t="s">
        <v>1271</v>
      </c>
      <c r="C1272" s="14" t="str">
        <f>IF(Raw_Data!F1272="successful","successful","")</f>
        <v>successful</v>
      </c>
      <c r="D1272">
        <f>IF(Raw_Data!F1272="successful",Raw_Data!L1272,"")</f>
        <v>169</v>
      </c>
      <c r="E1272" t="str">
        <f>IF(Raw_Data!F1272="failed","failed","")</f>
        <v/>
      </c>
      <c r="F1272" t="str">
        <f>IF(Raw_Data!F1272="failed",Raw_Data!L1272,"")</f>
        <v/>
      </c>
      <c r="H1272" s="11" t="s">
        <v>8219</v>
      </c>
      <c r="I1272">
        <v>39</v>
      </c>
      <c r="K1272" s="15" t="s">
        <v>8221</v>
      </c>
      <c r="L1272">
        <v>9</v>
      </c>
    </row>
    <row r="1273" spans="1:12" ht="16" x14ac:dyDescent="0.2">
      <c r="A1273">
        <v>1271</v>
      </c>
      <c r="B1273" s="3" t="s">
        <v>1272</v>
      </c>
      <c r="C1273" s="14" t="str">
        <f>IF(Raw_Data!F1273="successful","successful","")</f>
        <v>successful</v>
      </c>
      <c r="D1273">
        <f>IF(Raw_Data!F1273="successful",Raw_Data!L1273,"")</f>
        <v>31</v>
      </c>
      <c r="E1273" t="str">
        <f>IF(Raw_Data!F1273="failed","failed","")</f>
        <v/>
      </c>
      <c r="F1273" t="str">
        <f>IF(Raw_Data!F1273="failed",Raw_Data!L1273,"")</f>
        <v/>
      </c>
      <c r="H1273" s="11" t="s">
        <v>8219</v>
      </c>
      <c r="I1273">
        <v>42</v>
      </c>
      <c r="K1273" s="15" t="s">
        <v>8221</v>
      </c>
      <c r="L1273">
        <v>0</v>
      </c>
    </row>
    <row r="1274" spans="1:12" ht="16" x14ac:dyDescent="0.2">
      <c r="A1274">
        <v>1272</v>
      </c>
      <c r="B1274" s="3" t="s">
        <v>1273</v>
      </c>
      <c r="C1274" s="14" t="str">
        <f>IF(Raw_Data!F1274="successful","successful","")</f>
        <v>successful</v>
      </c>
      <c r="D1274">
        <f>IF(Raw_Data!F1274="successful",Raw_Data!L1274,"")</f>
        <v>28</v>
      </c>
      <c r="E1274" t="str">
        <f>IF(Raw_Data!F1274="failed","failed","")</f>
        <v/>
      </c>
      <c r="F1274" t="str">
        <f>IF(Raw_Data!F1274="failed",Raw_Data!L1274,"")</f>
        <v/>
      </c>
      <c r="H1274" s="11" t="s">
        <v>8219</v>
      </c>
      <c r="I1274">
        <v>10</v>
      </c>
      <c r="K1274" s="15" t="s">
        <v>8221</v>
      </c>
      <c r="L1274">
        <v>40</v>
      </c>
    </row>
    <row r="1275" spans="1:12" ht="16" x14ac:dyDescent="0.2">
      <c r="A1275">
        <v>1273</v>
      </c>
      <c r="B1275" s="3" t="s">
        <v>1274</v>
      </c>
      <c r="C1275" s="14" t="str">
        <f>IF(Raw_Data!F1275="successful","successful","")</f>
        <v>successful</v>
      </c>
      <c r="D1275">
        <f>IF(Raw_Data!F1275="successful",Raw_Data!L1275,"")</f>
        <v>54</v>
      </c>
      <c r="E1275" t="str">
        <f>IF(Raw_Data!F1275="failed","failed","")</f>
        <v/>
      </c>
      <c r="F1275" t="str">
        <f>IF(Raw_Data!F1275="failed",Raw_Data!L1275,"")</f>
        <v/>
      </c>
      <c r="H1275" s="11" t="s">
        <v>8219</v>
      </c>
      <c r="I1275">
        <v>56</v>
      </c>
      <c r="K1275" s="15" t="s">
        <v>8221</v>
      </c>
      <c r="L1275">
        <v>0</v>
      </c>
    </row>
    <row r="1276" spans="1:12" ht="16" x14ac:dyDescent="0.2">
      <c r="A1276">
        <v>1274</v>
      </c>
      <c r="B1276" s="3" t="s">
        <v>1275</v>
      </c>
      <c r="C1276" s="14" t="str">
        <f>IF(Raw_Data!F1276="successful","successful","")</f>
        <v>successful</v>
      </c>
      <c r="D1276">
        <f>IF(Raw_Data!F1276="successful",Raw_Data!L1276,"")</f>
        <v>467</v>
      </c>
      <c r="E1276" t="str">
        <f>IF(Raw_Data!F1276="failed","failed","")</f>
        <v/>
      </c>
      <c r="F1276" t="str">
        <f>IF(Raw_Data!F1276="failed",Raw_Data!L1276,"")</f>
        <v/>
      </c>
      <c r="H1276" s="11" t="s">
        <v>8219</v>
      </c>
      <c r="I1276">
        <v>20</v>
      </c>
      <c r="K1276" s="15" t="s">
        <v>8221</v>
      </c>
      <c r="L1276">
        <v>2</v>
      </c>
    </row>
    <row r="1277" spans="1:12" ht="16" x14ac:dyDescent="0.2">
      <c r="A1277">
        <v>1275</v>
      </c>
      <c r="B1277" s="3" t="s">
        <v>1276</v>
      </c>
      <c r="C1277" s="14" t="str">
        <f>IF(Raw_Data!F1277="successful","successful","")</f>
        <v>successful</v>
      </c>
      <c r="D1277">
        <f>IF(Raw_Data!F1277="successful",Raw_Data!L1277,"")</f>
        <v>389</v>
      </c>
      <c r="E1277" t="str">
        <f>IF(Raw_Data!F1277="failed","failed","")</f>
        <v/>
      </c>
      <c r="F1277" t="str">
        <f>IF(Raw_Data!F1277="failed",Raw_Data!L1277,"")</f>
        <v/>
      </c>
      <c r="H1277" s="11" t="s">
        <v>8219</v>
      </c>
      <c r="I1277">
        <v>170</v>
      </c>
      <c r="K1277" s="15" t="s">
        <v>8221</v>
      </c>
      <c r="L1277">
        <v>1</v>
      </c>
    </row>
    <row r="1278" spans="1:12" ht="16" x14ac:dyDescent="0.2">
      <c r="A1278">
        <v>1276</v>
      </c>
      <c r="B1278" s="3" t="s">
        <v>1277</v>
      </c>
      <c r="C1278" s="14" t="str">
        <f>IF(Raw_Data!F1278="successful","successful","")</f>
        <v>successful</v>
      </c>
      <c r="D1278">
        <f>IF(Raw_Data!F1278="successful",Raw_Data!L1278,"")</f>
        <v>68</v>
      </c>
      <c r="E1278" t="str">
        <f>IF(Raw_Data!F1278="failed","failed","")</f>
        <v/>
      </c>
      <c r="F1278" t="str">
        <f>IF(Raw_Data!F1278="failed",Raw_Data!L1278,"")</f>
        <v/>
      </c>
      <c r="H1278" s="11" t="s">
        <v>8219</v>
      </c>
      <c r="I1278">
        <v>29</v>
      </c>
      <c r="K1278" s="15" t="s">
        <v>8221</v>
      </c>
      <c r="L1278">
        <v>9</v>
      </c>
    </row>
    <row r="1279" spans="1:12" ht="16" x14ac:dyDescent="0.2">
      <c r="A1279">
        <v>1277</v>
      </c>
      <c r="B1279" s="3" t="s">
        <v>1278</v>
      </c>
      <c r="C1279" s="14" t="str">
        <f>IF(Raw_Data!F1279="successful","successful","")</f>
        <v>successful</v>
      </c>
      <c r="D1279">
        <f>IF(Raw_Data!F1279="successful",Raw_Data!L1279,"")</f>
        <v>413</v>
      </c>
      <c r="E1279" t="str">
        <f>IF(Raw_Data!F1279="failed","failed","")</f>
        <v/>
      </c>
      <c r="F1279" t="str">
        <f>IF(Raw_Data!F1279="failed",Raw_Data!L1279,"")</f>
        <v/>
      </c>
      <c r="H1279" s="11" t="s">
        <v>8219</v>
      </c>
      <c r="I1279">
        <v>132</v>
      </c>
      <c r="K1279" s="15" t="s">
        <v>8221</v>
      </c>
      <c r="L1279">
        <v>34</v>
      </c>
    </row>
    <row r="1280" spans="1:12" ht="16" x14ac:dyDescent="0.2">
      <c r="A1280">
        <v>1278</v>
      </c>
      <c r="B1280" s="3" t="s">
        <v>1279</v>
      </c>
      <c r="C1280" s="14" t="str">
        <f>IF(Raw_Data!F1280="successful","successful","")</f>
        <v>successful</v>
      </c>
      <c r="D1280">
        <f>IF(Raw_Data!F1280="successful",Raw_Data!L1280,"")</f>
        <v>190</v>
      </c>
      <c r="E1280" t="str">
        <f>IF(Raw_Data!F1280="failed","failed","")</f>
        <v/>
      </c>
      <c r="F1280" t="str">
        <f>IF(Raw_Data!F1280="failed",Raw_Data!L1280,"")</f>
        <v/>
      </c>
      <c r="H1280" s="11" t="s">
        <v>8219</v>
      </c>
      <c r="I1280">
        <v>27</v>
      </c>
      <c r="K1280" s="15" t="s">
        <v>8221</v>
      </c>
      <c r="L1280">
        <v>23</v>
      </c>
    </row>
    <row r="1281" spans="1:12" ht="16" x14ac:dyDescent="0.2">
      <c r="A1281">
        <v>1279</v>
      </c>
      <c r="B1281" s="3" t="s">
        <v>1280</v>
      </c>
      <c r="C1281" s="14" t="str">
        <f>IF(Raw_Data!F1281="successful","successful","")</f>
        <v>successful</v>
      </c>
      <c r="D1281">
        <f>IF(Raw_Data!F1281="successful",Raw_Data!L1281,"")</f>
        <v>189</v>
      </c>
      <c r="E1281" t="str">
        <f>IF(Raw_Data!F1281="failed","failed","")</f>
        <v/>
      </c>
      <c r="F1281" t="str">
        <f>IF(Raw_Data!F1281="failed",Raw_Data!L1281,"")</f>
        <v/>
      </c>
      <c r="H1281" s="11" t="s">
        <v>8219</v>
      </c>
      <c r="I1281">
        <v>26</v>
      </c>
      <c r="K1281" s="15" t="s">
        <v>8221</v>
      </c>
      <c r="L1281">
        <v>19</v>
      </c>
    </row>
    <row r="1282" spans="1:12" ht="16" x14ac:dyDescent="0.2">
      <c r="A1282">
        <v>1280</v>
      </c>
      <c r="B1282" s="3" t="s">
        <v>1281</v>
      </c>
      <c r="C1282" s="14" t="str">
        <f>IF(Raw_Data!F1282="successful","successful","")</f>
        <v>successful</v>
      </c>
      <c r="D1282">
        <f>IF(Raw_Data!F1282="successful",Raw_Data!L1282,"")</f>
        <v>130</v>
      </c>
      <c r="E1282" t="str">
        <f>IF(Raw_Data!F1282="failed","failed","")</f>
        <v/>
      </c>
      <c r="F1282" t="str">
        <f>IF(Raw_Data!F1282="failed",Raw_Data!L1282,"")</f>
        <v/>
      </c>
      <c r="H1282" s="11" t="s">
        <v>8219</v>
      </c>
      <c r="I1282">
        <v>43</v>
      </c>
      <c r="K1282" s="15" t="s">
        <v>8221</v>
      </c>
      <c r="L1282">
        <v>50</v>
      </c>
    </row>
    <row r="1283" spans="1:12" ht="16" x14ac:dyDescent="0.2">
      <c r="A1283">
        <v>1281</v>
      </c>
      <c r="B1283" s="3" t="s">
        <v>1282</v>
      </c>
      <c r="C1283" s="14" t="str">
        <f>IF(Raw_Data!F1283="successful","successful","")</f>
        <v>successful</v>
      </c>
      <c r="D1283">
        <f>IF(Raw_Data!F1283="successful",Raw_Data!L1283,"")</f>
        <v>74</v>
      </c>
      <c r="E1283" t="str">
        <f>IF(Raw_Data!F1283="failed","failed","")</f>
        <v/>
      </c>
      <c r="F1283" t="str">
        <f>IF(Raw_Data!F1283="failed",Raw_Data!L1283,"")</f>
        <v/>
      </c>
      <c r="H1283" s="11" t="s">
        <v>8219</v>
      </c>
      <c r="I1283">
        <v>80</v>
      </c>
      <c r="K1283" s="15" t="s">
        <v>8221</v>
      </c>
      <c r="L1283">
        <v>12</v>
      </c>
    </row>
    <row r="1284" spans="1:12" ht="16" x14ac:dyDescent="0.2">
      <c r="A1284">
        <v>1282</v>
      </c>
      <c r="B1284" s="3" t="s">
        <v>1283</v>
      </c>
      <c r="C1284" s="14" t="str">
        <f>IF(Raw_Data!F1284="successful","successful","")</f>
        <v>successful</v>
      </c>
      <c r="D1284">
        <f>IF(Raw_Data!F1284="successful",Raw_Data!L1284,"")</f>
        <v>274</v>
      </c>
      <c r="E1284" t="str">
        <f>IF(Raw_Data!F1284="failed","failed","")</f>
        <v/>
      </c>
      <c r="F1284" t="str">
        <f>IF(Raw_Data!F1284="failed",Raw_Data!L1284,"")</f>
        <v/>
      </c>
      <c r="H1284" s="11" t="s">
        <v>8219</v>
      </c>
      <c r="I1284">
        <v>33</v>
      </c>
      <c r="K1284" s="15" t="s">
        <v>8221</v>
      </c>
      <c r="L1284">
        <v>8</v>
      </c>
    </row>
    <row r="1285" spans="1:12" ht="16" x14ac:dyDescent="0.2">
      <c r="A1285">
        <v>1283</v>
      </c>
      <c r="B1285" s="3" t="s">
        <v>1284</v>
      </c>
      <c r="C1285" s="14" t="str">
        <f>IF(Raw_Data!F1285="successful","successful","")</f>
        <v>successful</v>
      </c>
      <c r="D1285">
        <f>IF(Raw_Data!F1285="successful",Raw_Data!L1285,"")</f>
        <v>22</v>
      </c>
      <c r="E1285" t="str">
        <f>IF(Raw_Data!F1285="failed","failed","")</f>
        <v/>
      </c>
      <c r="F1285" t="str">
        <f>IF(Raw_Data!F1285="failed",Raw_Data!L1285,"")</f>
        <v/>
      </c>
      <c r="H1285" s="11" t="s">
        <v>8219</v>
      </c>
      <c r="I1285">
        <v>71</v>
      </c>
      <c r="K1285" s="15" t="s">
        <v>8221</v>
      </c>
      <c r="L1285">
        <v>9</v>
      </c>
    </row>
    <row r="1286" spans="1:12" ht="16" x14ac:dyDescent="0.2">
      <c r="A1286">
        <v>1284</v>
      </c>
      <c r="B1286" s="3" t="s">
        <v>1285</v>
      </c>
      <c r="C1286" s="14" t="str">
        <f>IF(Raw_Data!F1286="successful","successful","")</f>
        <v>successful</v>
      </c>
      <c r="D1286">
        <f>IF(Raw_Data!F1286="successful",Raw_Data!L1286,"")</f>
        <v>31</v>
      </c>
      <c r="E1286" t="str">
        <f>IF(Raw_Data!F1286="failed","failed","")</f>
        <v/>
      </c>
      <c r="F1286" t="str">
        <f>IF(Raw_Data!F1286="failed",Raw_Data!L1286,"")</f>
        <v/>
      </c>
      <c r="H1286" s="11" t="s">
        <v>8219</v>
      </c>
      <c r="I1286">
        <v>81</v>
      </c>
      <c r="K1286" s="15" t="s">
        <v>8221</v>
      </c>
      <c r="L1286">
        <v>43</v>
      </c>
    </row>
    <row r="1287" spans="1:12" ht="16" x14ac:dyDescent="0.2">
      <c r="A1287">
        <v>1285</v>
      </c>
      <c r="B1287" s="3" t="s">
        <v>1286</v>
      </c>
      <c r="C1287" s="14" t="str">
        <f>IF(Raw_Data!F1287="successful","successful","")</f>
        <v>successful</v>
      </c>
      <c r="D1287">
        <f>IF(Raw_Data!F1287="successful",Raw_Data!L1287,"")</f>
        <v>63</v>
      </c>
      <c r="E1287" t="str">
        <f>IF(Raw_Data!F1287="failed","failed","")</f>
        <v/>
      </c>
      <c r="F1287" t="str">
        <f>IF(Raw_Data!F1287="failed",Raw_Data!L1287,"")</f>
        <v/>
      </c>
      <c r="H1287" s="11" t="s">
        <v>8219</v>
      </c>
      <c r="I1287">
        <v>76</v>
      </c>
      <c r="K1287" s="15" t="s">
        <v>8221</v>
      </c>
      <c r="L1287">
        <v>28</v>
      </c>
    </row>
    <row r="1288" spans="1:12" ht="16" x14ac:dyDescent="0.2">
      <c r="A1288">
        <v>1286</v>
      </c>
      <c r="B1288" s="3" t="s">
        <v>1287</v>
      </c>
      <c r="C1288" s="14" t="str">
        <f>IF(Raw_Data!F1288="successful","successful","")</f>
        <v>successful</v>
      </c>
      <c r="D1288">
        <f>IF(Raw_Data!F1288="successful",Raw_Data!L1288,"")</f>
        <v>20</v>
      </c>
      <c r="E1288" t="str">
        <f>IF(Raw_Data!F1288="failed","failed","")</f>
        <v/>
      </c>
      <c r="F1288" t="str">
        <f>IF(Raw_Data!F1288="failed",Raw_Data!L1288,"")</f>
        <v/>
      </c>
      <c r="H1288" s="11" t="s">
        <v>8219</v>
      </c>
      <c r="I1288">
        <v>48</v>
      </c>
      <c r="K1288" s="15" t="s">
        <v>8221</v>
      </c>
      <c r="L1288">
        <v>4</v>
      </c>
    </row>
    <row r="1289" spans="1:12" ht="16" x14ac:dyDescent="0.2">
      <c r="A1289">
        <v>1287</v>
      </c>
      <c r="B1289" s="3" t="s">
        <v>1288</v>
      </c>
      <c r="C1289" s="14" t="str">
        <f>IF(Raw_Data!F1289="successful","successful","")</f>
        <v>successful</v>
      </c>
      <c r="D1289">
        <f>IF(Raw_Data!F1289="successful",Raw_Data!L1289,"")</f>
        <v>25</v>
      </c>
      <c r="E1289" t="str">
        <f>IF(Raw_Data!F1289="failed","failed","")</f>
        <v/>
      </c>
      <c r="F1289" t="str">
        <f>IF(Raw_Data!F1289="failed",Raw_Data!L1289,"")</f>
        <v/>
      </c>
      <c r="H1289" s="11" t="s">
        <v>8219</v>
      </c>
      <c r="I1289">
        <v>61</v>
      </c>
      <c r="K1289" s="15" t="s">
        <v>8221</v>
      </c>
      <c r="L1289">
        <v>24</v>
      </c>
    </row>
    <row r="1290" spans="1:12" ht="16" x14ac:dyDescent="0.2">
      <c r="A1290">
        <v>1288</v>
      </c>
      <c r="B1290" s="3" t="s">
        <v>1289</v>
      </c>
      <c r="C1290" s="14" t="str">
        <f>IF(Raw_Data!F1290="successful","successful","")</f>
        <v>successful</v>
      </c>
      <c r="D1290">
        <f>IF(Raw_Data!F1290="successful",Raw_Data!L1290,"")</f>
        <v>61</v>
      </c>
      <c r="E1290" t="str">
        <f>IF(Raw_Data!F1290="failed","failed","")</f>
        <v/>
      </c>
      <c r="F1290" t="str">
        <f>IF(Raw_Data!F1290="failed",Raw_Data!L1290,"")</f>
        <v/>
      </c>
      <c r="H1290" s="11" t="s">
        <v>8219</v>
      </c>
      <c r="I1290">
        <v>60</v>
      </c>
      <c r="K1290" s="15" t="s">
        <v>8221</v>
      </c>
      <c r="L1290">
        <v>2</v>
      </c>
    </row>
    <row r="1291" spans="1:12" ht="16" x14ac:dyDescent="0.2">
      <c r="A1291">
        <v>1289</v>
      </c>
      <c r="B1291" s="3" t="s">
        <v>1290</v>
      </c>
      <c r="C1291" s="14" t="str">
        <f>IF(Raw_Data!F1291="successful","successful","")</f>
        <v>successful</v>
      </c>
      <c r="D1291">
        <f>IF(Raw_Data!F1291="successful",Raw_Data!L1291,"")</f>
        <v>52</v>
      </c>
      <c r="E1291" t="str">
        <f>IF(Raw_Data!F1291="failed","failed","")</f>
        <v/>
      </c>
      <c r="F1291" t="str">
        <f>IF(Raw_Data!F1291="failed",Raw_Data!L1291,"")</f>
        <v/>
      </c>
      <c r="H1291" s="11" t="s">
        <v>8219</v>
      </c>
      <c r="I1291">
        <v>136</v>
      </c>
      <c r="K1291" s="15" t="s">
        <v>8221</v>
      </c>
      <c r="L1291">
        <v>2</v>
      </c>
    </row>
    <row r="1292" spans="1:12" ht="16" x14ac:dyDescent="0.2">
      <c r="A1292">
        <v>1290</v>
      </c>
      <c r="B1292" s="3" t="s">
        <v>1291</v>
      </c>
      <c r="C1292" s="14" t="str">
        <f>IF(Raw_Data!F1292="successful","successful","")</f>
        <v>successful</v>
      </c>
      <c r="D1292">
        <f>IF(Raw_Data!F1292="successful",Raw_Data!L1292,"")</f>
        <v>86</v>
      </c>
      <c r="E1292" t="str">
        <f>IF(Raw_Data!F1292="failed","failed","")</f>
        <v/>
      </c>
      <c r="F1292" t="str">
        <f>IF(Raw_Data!F1292="failed",Raw_Data!L1292,"")</f>
        <v/>
      </c>
      <c r="H1292" s="11" t="s">
        <v>8219</v>
      </c>
      <c r="I1292">
        <v>14</v>
      </c>
      <c r="K1292" s="15" t="s">
        <v>8221</v>
      </c>
      <c r="L1292">
        <v>20</v>
      </c>
    </row>
    <row r="1293" spans="1:12" ht="16" x14ac:dyDescent="0.2">
      <c r="A1293">
        <v>1291</v>
      </c>
      <c r="B1293" s="3" t="s">
        <v>1292</v>
      </c>
      <c r="C1293" s="14" t="str">
        <f>IF(Raw_Data!F1293="successful","successful","")</f>
        <v>successful</v>
      </c>
      <c r="D1293">
        <f>IF(Raw_Data!F1293="successful",Raw_Data!L1293,"")</f>
        <v>42</v>
      </c>
      <c r="E1293" t="str">
        <f>IF(Raw_Data!F1293="failed","failed","")</f>
        <v/>
      </c>
      <c r="F1293" t="str">
        <f>IF(Raw_Data!F1293="failed",Raw_Data!L1293,"")</f>
        <v/>
      </c>
      <c r="H1293" s="11" t="s">
        <v>8219</v>
      </c>
      <c r="I1293">
        <v>78</v>
      </c>
      <c r="K1293" s="15" t="s">
        <v>8221</v>
      </c>
      <c r="L1293">
        <v>1</v>
      </c>
    </row>
    <row r="1294" spans="1:12" ht="16" x14ac:dyDescent="0.2">
      <c r="A1294">
        <v>1292</v>
      </c>
      <c r="B1294" s="3" t="s">
        <v>1293</v>
      </c>
      <c r="C1294" s="14" t="str">
        <f>IF(Raw_Data!F1294="successful","successful","")</f>
        <v>successful</v>
      </c>
      <c r="D1294">
        <f>IF(Raw_Data!F1294="successful",Raw_Data!L1294,"")</f>
        <v>52</v>
      </c>
      <c r="E1294" t="str">
        <f>IF(Raw_Data!F1294="failed","failed","")</f>
        <v/>
      </c>
      <c r="F1294" t="str">
        <f>IF(Raw_Data!F1294="failed",Raw_Data!L1294,"")</f>
        <v/>
      </c>
      <c r="H1294" s="11" t="s">
        <v>8219</v>
      </c>
      <c r="I1294">
        <v>4</v>
      </c>
      <c r="K1294" s="15" t="s">
        <v>8221</v>
      </c>
      <c r="L1294">
        <v>1</v>
      </c>
    </row>
    <row r="1295" spans="1:12" ht="16" x14ac:dyDescent="0.2">
      <c r="A1295">
        <v>1293</v>
      </c>
      <c r="B1295" s="3" t="s">
        <v>1294</v>
      </c>
      <c r="C1295" s="14" t="str">
        <f>IF(Raw_Data!F1295="successful","successful","")</f>
        <v>successful</v>
      </c>
      <c r="D1295">
        <f>IF(Raw_Data!F1295="successful",Raw_Data!L1295,"")</f>
        <v>120</v>
      </c>
      <c r="E1295" t="str">
        <f>IF(Raw_Data!F1295="failed","failed","")</f>
        <v/>
      </c>
      <c r="F1295" t="str">
        <f>IF(Raw_Data!F1295="failed",Raw_Data!L1295,"")</f>
        <v/>
      </c>
      <c r="H1295" s="11" t="s">
        <v>8219</v>
      </c>
      <c r="I1295">
        <v>11</v>
      </c>
      <c r="K1295" s="15" t="s">
        <v>8221</v>
      </c>
      <c r="L1295">
        <v>4</v>
      </c>
    </row>
    <row r="1296" spans="1:12" ht="16" x14ac:dyDescent="0.2">
      <c r="A1296">
        <v>1294</v>
      </c>
      <c r="B1296" s="3" t="s">
        <v>1295</v>
      </c>
      <c r="C1296" s="14" t="str">
        <f>IF(Raw_Data!F1296="successful","successful","")</f>
        <v>successful</v>
      </c>
      <c r="D1296">
        <f>IF(Raw_Data!F1296="successful",Raw_Data!L1296,"")</f>
        <v>22</v>
      </c>
      <c r="E1296" t="str">
        <f>IF(Raw_Data!F1296="failed","failed","")</f>
        <v/>
      </c>
      <c r="F1296" t="str">
        <f>IF(Raw_Data!F1296="failed",Raw_Data!L1296,"")</f>
        <v/>
      </c>
      <c r="H1296" s="11" t="s">
        <v>8219</v>
      </c>
      <c r="I1296">
        <v>185</v>
      </c>
      <c r="K1296" s="15" t="s">
        <v>8221</v>
      </c>
      <c r="L1296">
        <v>1</v>
      </c>
    </row>
    <row r="1297" spans="1:12" ht="16" x14ac:dyDescent="0.2">
      <c r="A1297">
        <v>1295</v>
      </c>
      <c r="B1297" s="3" t="s">
        <v>1296</v>
      </c>
      <c r="C1297" s="14" t="str">
        <f>IF(Raw_Data!F1297="successful","successful","")</f>
        <v>successful</v>
      </c>
      <c r="D1297">
        <f>IF(Raw_Data!F1297="successful",Raw_Data!L1297,"")</f>
        <v>64</v>
      </c>
      <c r="E1297" t="str">
        <f>IF(Raw_Data!F1297="failed","failed","")</f>
        <v/>
      </c>
      <c r="F1297" t="str">
        <f>IF(Raw_Data!F1297="failed",Raw_Data!L1297,"")</f>
        <v/>
      </c>
      <c r="H1297" s="11" t="s">
        <v>8219</v>
      </c>
      <c r="I1297">
        <v>59</v>
      </c>
      <c r="K1297" s="15" t="s">
        <v>8221</v>
      </c>
      <c r="L1297">
        <v>1</v>
      </c>
    </row>
    <row r="1298" spans="1:12" ht="16" x14ac:dyDescent="0.2">
      <c r="A1298">
        <v>1296</v>
      </c>
      <c r="B1298" s="3" t="s">
        <v>1297</v>
      </c>
      <c r="C1298" s="14" t="str">
        <f>IF(Raw_Data!F1298="successful","successful","")</f>
        <v>successful</v>
      </c>
      <c r="D1298">
        <f>IF(Raw_Data!F1298="successful",Raw_Data!L1298,"")</f>
        <v>23</v>
      </c>
      <c r="E1298" t="str">
        <f>IF(Raw_Data!F1298="failed","failed","")</f>
        <v/>
      </c>
      <c r="F1298" t="str">
        <f>IF(Raw_Data!F1298="failed",Raw_Data!L1298,"")</f>
        <v/>
      </c>
      <c r="H1298" s="11" t="s">
        <v>8219</v>
      </c>
      <c r="I1298">
        <v>27</v>
      </c>
      <c r="K1298" s="15" t="s">
        <v>8221</v>
      </c>
      <c r="L1298">
        <v>13</v>
      </c>
    </row>
    <row r="1299" spans="1:12" ht="16" x14ac:dyDescent="0.2">
      <c r="A1299">
        <v>1297</v>
      </c>
      <c r="B1299" s="3" t="s">
        <v>1298</v>
      </c>
      <c r="C1299" s="14" t="str">
        <f>IF(Raw_Data!F1299="successful","successful","")</f>
        <v>successful</v>
      </c>
      <c r="D1299">
        <f>IF(Raw_Data!F1299="successful",Raw_Data!L1299,"")</f>
        <v>238</v>
      </c>
      <c r="E1299" t="str">
        <f>IF(Raw_Data!F1299="failed","failed","")</f>
        <v/>
      </c>
      <c r="F1299" t="str">
        <f>IF(Raw_Data!F1299="failed",Raw_Data!L1299,"")</f>
        <v/>
      </c>
      <c r="H1299" s="11" t="s">
        <v>8219</v>
      </c>
      <c r="I1299">
        <v>63</v>
      </c>
      <c r="K1299" s="15" t="s">
        <v>8221</v>
      </c>
      <c r="L1299">
        <v>1</v>
      </c>
    </row>
    <row r="1300" spans="1:12" ht="16" x14ac:dyDescent="0.2">
      <c r="A1300">
        <v>1298</v>
      </c>
      <c r="B1300" s="3" t="s">
        <v>1299</v>
      </c>
      <c r="C1300" s="14" t="str">
        <f>IF(Raw_Data!F1300="successful","successful","")</f>
        <v>successful</v>
      </c>
      <c r="D1300">
        <f>IF(Raw_Data!F1300="successful",Raw_Data!L1300,"")</f>
        <v>33</v>
      </c>
      <c r="E1300" t="str">
        <f>IF(Raw_Data!F1300="failed","failed","")</f>
        <v/>
      </c>
      <c r="F1300" t="str">
        <f>IF(Raw_Data!F1300="failed",Raw_Data!L1300,"")</f>
        <v/>
      </c>
      <c r="H1300" s="11" t="s">
        <v>8219</v>
      </c>
      <c r="I1300">
        <v>13</v>
      </c>
      <c r="K1300" s="15" t="s">
        <v>8221</v>
      </c>
      <c r="L1300">
        <v>1</v>
      </c>
    </row>
    <row r="1301" spans="1:12" ht="16" x14ac:dyDescent="0.2">
      <c r="A1301">
        <v>1299</v>
      </c>
      <c r="B1301" s="3" t="s">
        <v>1300</v>
      </c>
      <c r="C1301" s="14" t="str">
        <f>IF(Raw_Data!F1301="successful","successful","")</f>
        <v>successful</v>
      </c>
      <c r="D1301">
        <f>IF(Raw_Data!F1301="successful",Raw_Data!L1301,"")</f>
        <v>32</v>
      </c>
      <c r="E1301" t="str">
        <f>IF(Raw_Data!F1301="failed","failed","")</f>
        <v/>
      </c>
      <c r="F1301" t="str">
        <f>IF(Raw_Data!F1301="failed",Raw_Data!L1301,"")</f>
        <v/>
      </c>
      <c r="H1301" s="11" t="s">
        <v>8219</v>
      </c>
      <c r="I1301">
        <v>13</v>
      </c>
      <c r="K1301" s="15" t="s">
        <v>8221</v>
      </c>
      <c r="L1301">
        <v>0</v>
      </c>
    </row>
    <row r="1302" spans="1:12" ht="16" x14ac:dyDescent="0.2">
      <c r="A1302">
        <v>1300</v>
      </c>
      <c r="B1302" s="3" t="s">
        <v>1301</v>
      </c>
      <c r="C1302" s="14" t="str">
        <f>IF(Raw_Data!F1302="successful","successful","")</f>
        <v>successful</v>
      </c>
      <c r="D1302">
        <f>IF(Raw_Data!F1302="successful",Raw_Data!L1302,"")</f>
        <v>24</v>
      </c>
      <c r="E1302" t="str">
        <f>IF(Raw_Data!F1302="failed","failed","")</f>
        <v/>
      </c>
      <c r="F1302" t="str">
        <f>IF(Raw_Data!F1302="failed",Raw_Data!L1302,"")</f>
        <v/>
      </c>
      <c r="H1302" s="11" t="s">
        <v>8219</v>
      </c>
      <c r="I1302">
        <v>57</v>
      </c>
      <c r="K1302" s="15" t="s">
        <v>8221</v>
      </c>
      <c r="L1302">
        <v>3</v>
      </c>
    </row>
    <row r="1303" spans="1:12" ht="16" x14ac:dyDescent="0.2">
      <c r="A1303">
        <v>1301</v>
      </c>
      <c r="B1303" s="3" t="s">
        <v>1302</v>
      </c>
      <c r="C1303" s="14" t="str">
        <f>IF(Raw_Data!F1303="successful","successful","")</f>
        <v>successful</v>
      </c>
      <c r="D1303">
        <f>IF(Raw_Data!F1303="successful",Raw_Data!L1303,"")</f>
        <v>29</v>
      </c>
      <c r="E1303" t="str">
        <f>IF(Raw_Data!F1303="failed","failed","")</f>
        <v/>
      </c>
      <c r="F1303" t="str">
        <f>IF(Raw_Data!F1303="failed",Raw_Data!L1303,"")</f>
        <v/>
      </c>
      <c r="H1303" s="11" t="s">
        <v>8219</v>
      </c>
      <c r="I1303">
        <v>61</v>
      </c>
      <c r="K1303" s="15" t="s">
        <v>8221</v>
      </c>
      <c r="L1303">
        <v>14</v>
      </c>
    </row>
    <row r="1304" spans="1:12" ht="16" x14ac:dyDescent="0.2">
      <c r="A1304">
        <v>1302</v>
      </c>
      <c r="B1304" s="3" t="s">
        <v>1303</v>
      </c>
      <c r="C1304" s="14" t="str">
        <f>IF(Raw_Data!F1304="successful","successful","")</f>
        <v>successful</v>
      </c>
      <c r="D1304">
        <f>IF(Raw_Data!F1304="successful",Raw_Data!L1304,"")</f>
        <v>50</v>
      </c>
      <c r="E1304" t="str">
        <f>IF(Raw_Data!F1304="failed","failed","")</f>
        <v/>
      </c>
      <c r="F1304" t="str">
        <f>IF(Raw_Data!F1304="failed",Raw_Data!L1304,"")</f>
        <v/>
      </c>
      <c r="H1304" s="11" t="s">
        <v>8219</v>
      </c>
      <c r="I1304">
        <v>65</v>
      </c>
      <c r="K1304" s="15" t="s">
        <v>8221</v>
      </c>
      <c r="L1304">
        <v>2</v>
      </c>
    </row>
    <row r="1305" spans="1:12" ht="16" x14ac:dyDescent="0.2">
      <c r="A1305">
        <v>1303</v>
      </c>
      <c r="B1305" s="3" t="s">
        <v>1304</v>
      </c>
      <c r="C1305" s="14" t="str">
        <f>IF(Raw_Data!F1305="successful","successful","")</f>
        <v>successful</v>
      </c>
      <c r="D1305">
        <f>IF(Raw_Data!F1305="successful",Raw_Data!L1305,"")</f>
        <v>108</v>
      </c>
      <c r="E1305" t="str">
        <f>IF(Raw_Data!F1305="failed","failed","")</f>
        <v/>
      </c>
      <c r="F1305" t="str">
        <f>IF(Raw_Data!F1305="failed",Raw_Data!L1305,"")</f>
        <v/>
      </c>
      <c r="H1305" s="11" t="s">
        <v>8219</v>
      </c>
      <c r="I1305">
        <v>134</v>
      </c>
      <c r="K1305" s="15" t="s">
        <v>8221</v>
      </c>
      <c r="L1305">
        <v>5</v>
      </c>
    </row>
    <row r="1306" spans="1:12" ht="16" x14ac:dyDescent="0.2">
      <c r="A1306">
        <v>1304</v>
      </c>
      <c r="B1306" s="3" t="s">
        <v>1305</v>
      </c>
      <c r="C1306" s="14" t="str">
        <f>IF(Raw_Data!F1306="successful","successful","")</f>
        <v/>
      </c>
      <c r="D1306" t="str">
        <f>IF(Raw_Data!F1306="successful",Raw_Data!L1306,"")</f>
        <v/>
      </c>
      <c r="E1306" t="str">
        <f>IF(Raw_Data!F1306="failed","failed","")</f>
        <v/>
      </c>
      <c r="F1306" t="str">
        <f>IF(Raw_Data!F1306="failed",Raw_Data!L1306,"")</f>
        <v/>
      </c>
      <c r="H1306" s="11" t="s">
        <v>8219</v>
      </c>
      <c r="I1306">
        <v>37</v>
      </c>
      <c r="K1306" s="15" t="s">
        <v>8221</v>
      </c>
      <c r="L1306">
        <v>14</v>
      </c>
    </row>
    <row r="1307" spans="1:12" ht="16" x14ac:dyDescent="0.2">
      <c r="A1307">
        <v>1305</v>
      </c>
      <c r="B1307" s="3" t="s">
        <v>1306</v>
      </c>
      <c r="C1307" s="14" t="str">
        <f>IF(Raw_Data!F1307="successful","successful","")</f>
        <v/>
      </c>
      <c r="D1307" t="str">
        <f>IF(Raw_Data!F1307="successful",Raw_Data!L1307,"")</f>
        <v/>
      </c>
      <c r="E1307" t="str">
        <f>IF(Raw_Data!F1307="failed","failed","")</f>
        <v/>
      </c>
      <c r="F1307" t="str">
        <f>IF(Raw_Data!F1307="failed",Raw_Data!L1307,"")</f>
        <v/>
      </c>
      <c r="H1307" s="11" t="s">
        <v>8219</v>
      </c>
      <c r="I1307">
        <v>37</v>
      </c>
      <c r="K1307" s="15" t="s">
        <v>8221</v>
      </c>
      <c r="L1307">
        <v>9</v>
      </c>
    </row>
    <row r="1308" spans="1:12" ht="16" x14ac:dyDescent="0.2">
      <c r="A1308">
        <v>1306</v>
      </c>
      <c r="B1308" s="3" t="s">
        <v>1307</v>
      </c>
      <c r="C1308" s="14" t="str">
        <f>IF(Raw_Data!F1308="successful","successful","")</f>
        <v/>
      </c>
      <c r="D1308" t="str">
        <f>IF(Raw_Data!F1308="successful",Raw_Data!L1308,"")</f>
        <v/>
      </c>
      <c r="E1308" t="str">
        <f>IF(Raw_Data!F1308="failed","failed","")</f>
        <v/>
      </c>
      <c r="F1308" t="str">
        <f>IF(Raw_Data!F1308="failed",Raw_Data!L1308,"")</f>
        <v/>
      </c>
      <c r="H1308" s="11" t="s">
        <v>8219</v>
      </c>
      <c r="I1308">
        <v>150</v>
      </c>
      <c r="K1308" s="15" t="s">
        <v>8221</v>
      </c>
      <c r="L1308">
        <v>8</v>
      </c>
    </row>
    <row r="1309" spans="1:12" ht="16" x14ac:dyDescent="0.2">
      <c r="A1309">
        <v>1307</v>
      </c>
      <c r="B1309" s="3" t="s">
        <v>1308</v>
      </c>
      <c r="C1309" s="14" t="str">
        <f>IF(Raw_Data!F1309="successful","successful","")</f>
        <v/>
      </c>
      <c r="D1309" t="str">
        <f>IF(Raw_Data!F1309="successful",Raw_Data!L1309,"")</f>
        <v/>
      </c>
      <c r="E1309" t="str">
        <f>IF(Raw_Data!F1309="failed","failed","")</f>
        <v/>
      </c>
      <c r="F1309" t="str">
        <f>IF(Raw_Data!F1309="failed",Raw_Data!L1309,"")</f>
        <v/>
      </c>
      <c r="H1309" s="11" t="s">
        <v>8219</v>
      </c>
      <c r="I1309">
        <v>56</v>
      </c>
      <c r="K1309" s="15" t="s">
        <v>8221</v>
      </c>
      <c r="L1309">
        <v>7</v>
      </c>
    </row>
    <row r="1310" spans="1:12" ht="16" x14ac:dyDescent="0.2">
      <c r="A1310">
        <v>1308</v>
      </c>
      <c r="B1310" s="3" t="s">
        <v>1309</v>
      </c>
      <c r="C1310" s="14" t="str">
        <f>IF(Raw_Data!F1310="successful","successful","")</f>
        <v/>
      </c>
      <c r="D1310" t="str">
        <f>IF(Raw_Data!F1310="successful",Raw_Data!L1310,"")</f>
        <v/>
      </c>
      <c r="E1310" t="str">
        <f>IF(Raw_Data!F1310="failed","failed","")</f>
        <v/>
      </c>
      <c r="F1310" t="str">
        <f>IF(Raw_Data!F1310="failed",Raw_Data!L1310,"")</f>
        <v/>
      </c>
      <c r="H1310" s="11" t="s">
        <v>8219</v>
      </c>
      <c r="I1310">
        <v>18</v>
      </c>
      <c r="K1310" s="15" t="s">
        <v>8221</v>
      </c>
      <c r="L1310">
        <v>0</v>
      </c>
    </row>
    <row r="1311" spans="1:12" ht="16" x14ac:dyDescent="0.2">
      <c r="A1311">
        <v>1309</v>
      </c>
      <c r="B1311" s="3" t="s">
        <v>1310</v>
      </c>
      <c r="C1311" s="14" t="str">
        <f>IF(Raw_Data!F1311="successful","successful","")</f>
        <v/>
      </c>
      <c r="D1311" t="str">
        <f>IF(Raw_Data!F1311="successful",Raw_Data!L1311,"")</f>
        <v/>
      </c>
      <c r="E1311" t="str">
        <f>IF(Raw_Data!F1311="failed","failed","")</f>
        <v/>
      </c>
      <c r="F1311" t="str">
        <f>IF(Raw_Data!F1311="failed",Raw_Data!L1311,"")</f>
        <v/>
      </c>
      <c r="H1311" s="11" t="s">
        <v>8219</v>
      </c>
      <c r="I1311">
        <v>60</v>
      </c>
      <c r="K1311" s="15" t="s">
        <v>8221</v>
      </c>
      <c r="L1311">
        <v>84</v>
      </c>
    </row>
    <row r="1312" spans="1:12" ht="16" x14ac:dyDescent="0.2">
      <c r="A1312">
        <v>1310</v>
      </c>
      <c r="B1312" s="3" t="s">
        <v>1311</v>
      </c>
      <c r="C1312" s="14" t="str">
        <f>IF(Raw_Data!F1312="successful","successful","")</f>
        <v/>
      </c>
      <c r="D1312" t="str">
        <f>IF(Raw_Data!F1312="successful",Raw_Data!L1312,"")</f>
        <v/>
      </c>
      <c r="E1312" t="str">
        <f>IF(Raw_Data!F1312="failed","failed","")</f>
        <v/>
      </c>
      <c r="F1312" t="str">
        <f>IF(Raw_Data!F1312="failed",Raw_Data!L1312,"")</f>
        <v/>
      </c>
      <c r="H1312" s="11" t="s">
        <v>8219</v>
      </c>
      <c r="I1312">
        <v>67</v>
      </c>
      <c r="K1312" s="15" t="s">
        <v>8221</v>
      </c>
      <c r="L1312">
        <v>11</v>
      </c>
    </row>
    <row r="1313" spans="1:12" ht="16" x14ac:dyDescent="0.2">
      <c r="A1313">
        <v>1311</v>
      </c>
      <c r="B1313" s="3" t="s">
        <v>1312</v>
      </c>
      <c r="C1313" s="14" t="str">
        <f>IF(Raw_Data!F1313="successful","successful","")</f>
        <v/>
      </c>
      <c r="D1313" t="str">
        <f>IF(Raw_Data!F1313="successful",Raw_Data!L1313,"")</f>
        <v/>
      </c>
      <c r="E1313" t="str">
        <f>IF(Raw_Data!F1313="failed","failed","")</f>
        <v/>
      </c>
      <c r="F1313" t="str">
        <f>IF(Raw_Data!F1313="failed",Raw_Data!L1313,"")</f>
        <v/>
      </c>
      <c r="H1313" s="11" t="s">
        <v>8219</v>
      </c>
      <c r="I1313">
        <v>35</v>
      </c>
      <c r="K1313" s="15" t="s">
        <v>8221</v>
      </c>
      <c r="L1313">
        <v>1</v>
      </c>
    </row>
    <row r="1314" spans="1:12" ht="16" x14ac:dyDescent="0.2">
      <c r="A1314">
        <v>1312</v>
      </c>
      <c r="B1314" s="3" t="s">
        <v>1313</v>
      </c>
      <c r="C1314" s="14" t="str">
        <f>IF(Raw_Data!F1314="successful","successful","")</f>
        <v/>
      </c>
      <c r="D1314" t="str">
        <f>IF(Raw_Data!F1314="successful",Raw_Data!L1314,"")</f>
        <v/>
      </c>
      <c r="E1314" t="str">
        <f>IF(Raw_Data!F1314="failed","failed","")</f>
        <v/>
      </c>
      <c r="F1314" t="str">
        <f>IF(Raw_Data!F1314="failed",Raw_Data!L1314,"")</f>
        <v/>
      </c>
      <c r="H1314" s="11" t="s">
        <v>8219</v>
      </c>
      <c r="I1314">
        <v>34</v>
      </c>
      <c r="K1314" s="15" t="s">
        <v>8221</v>
      </c>
      <c r="L1314">
        <v>4</v>
      </c>
    </row>
    <row r="1315" spans="1:12" ht="16" x14ac:dyDescent="0.2">
      <c r="A1315">
        <v>1313</v>
      </c>
      <c r="B1315" s="3" t="s">
        <v>1314</v>
      </c>
      <c r="C1315" s="14" t="str">
        <f>IF(Raw_Data!F1315="successful","successful","")</f>
        <v/>
      </c>
      <c r="D1315" t="str">
        <f>IF(Raw_Data!F1315="successful",Raw_Data!L1315,"")</f>
        <v/>
      </c>
      <c r="E1315" t="str">
        <f>IF(Raw_Data!F1315="failed","failed","")</f>
        <v/>
      </c>
      <c r="F1315" t="str">
        <f>IF(Raw_Data!F1315="failed",Raw_Data!L1315,"")</f>
        <v/>
      </c>
      <c r="H1315" s="11" t="s">
        <v>8219</v>
      </c>
      <c r="I1315">
        <v>36</v>
      </c>
      <c r="K1315" s="15" t="s">
        <v>8221</v>
      </c>
      <c r="L1315">
        <v>10</v>
      </c>
    </row>
    <row r="1316" spans="1:12" ht="16" x14ac:dyDescent="0.2">
      <c r="A1316">
        <v>1314</v>
      </c>
      <c r="B1316" s="3" t="s">
        <v>1315</v>
      </c>
      <c r="C1316" s="14" t="str">
        <f>IF(Raw_Data!F1316="successful","successful","")</f>
        <v/>
      </c>
      <c r="D1316" t="str">
        <f>IF(Raw_Data!F1316="successful",Raw_Data!L1316,"")</f>
        <v/>
      </c>
      <c r="E1316" t="str">
        <f>IF(Raw_Data!F1316="failed","failed","")</f>
        <v/>
      </c>
      <c r="F1316" t="str">
        <f>IF(Raw_Data!F1316="failed",Raw_Data!L1316,"")</f>
        <v/>
      </c>
      <c r="H1316" s="11" t="s">
        <v>8219</v>
      </c>
      <c r="I1316">
        <v>18</v>
      </c>
      <c r="K1316" s="15" t="s">
        <v>8221</v>
      </c>
      <c r="L1316">
        <v>16</v>
      </c>
    </row>
    <row r="1317" spans="1:12" ht="16" x14ac:dyDescent="0.2">
      <c r="A1317">
        <v>1315</v>
      </c>
      <c r="B1317" s="3" t="s">
        <v>1316</v>
      </c>
      <c r="C1317" s="14" t="str">
        <f>IF(Raw_Data!F1317="successful","successful","")</f>
        <v/>
      </c>
      <c r="D1317" t="str">
        <f>IF(Raw_Data!F1317="successful",Raw_Data!L1317,"")</f>
        <v/>
      </c>
      <c r="E1317" t="str">
        <f>IF(Raw_Data!F1317="failed","failed","")</f>
        <v/>
      </c>
      <c r="F1317" t="str">
        <f>IF(Raw_Data!F1317="failed",Raw_Data!L1317,"")</f>
        <v/>
      </c>
      <c r="H1317" s="11" t="s">
        <v>8219</v>
      </c>
      <c r="I1317">
        <v>25</v>
      </c>
      <c r="K1317" s="15" t="s">
        <v>8221</v>
      </c>
      <c r="L1317">
        <v>2</v>
      </c>
    </row>
    <row r="1318" spans="1:12" ht="16" x14ac:dyDescent="0.2">
      <c r="A1318">
        <v>1316</v>
      </c>
      <c r="B1318" s="3" t="s">
        <v>1317</v>
      </c>
      <c r="C1318" s="14" t="str">
        <f>IF(Raw_Data!F1318="successful","successful","")</f>
        <v/>
      </c>
      <c r="D1318" t="str">
        <f>IF(Raw_Data!F1318="successful",Raw_Data!L1318,"")</f>
        <v/>
      </c>
      <c r="E1318" t="str">
        <f>IF(Raw_Data!F1318="failed","failed","")</f>
        <v/>
      </c>
      <c r="F1318" t="str">
        <f>IF(Raw_Data!F1318="failed",Raw_Data!L1318,"")</f>
        <v/>
      </c>
      <c r="H1318" s="11" t="s">
        <v>8219</v>
      </c>
      <c r="I1318">
        <v>21</v>
      </c>
      <c r="K1318" s="15" t="s">
        <v>8221</v>
      </c>
      <c r="L1318">
        <v>5</v>
      </c>
    </row>
    <row r="1319" spans="1:12" ht="16" x14ac:dyDescent="0.2">
      <c r="A1319">
        <v>1317</v>
      </c>
      <c r="B1319" s="3" t="s">
        <v>1318</v>
      </c>
      <c r="C1319" s="14" t="str">
        <f>IF(Raw_Data!F1319="successful","successful","")</f>
        <v/>
      </c>
      <c r="D1319" t="str">
        <f>IF(Raw_Data!F1319="successful",Raw_Data!L1319,"")</f>
        <v/>
      </c>
      <c r="E1319" t="str">
        <f>IF(Raw_Data!F1319="failed","failed","")</f>
        <v/>
      </c>
      <c r="F1319" t="str">
        <f>IF(Raw_Data!F1319="failed",Raw_Data!L1319,"")</f>
        <v/>
      </c>
      <c r="H1319" s="11" t="s">
        <v>8219</v>
      </c>
      <c r="I1319">
        <v>151</v>
      </c>
      <c r="K1319" s="15" t="s">
        <v>8221</v>
      </c>
      <c r="L1319">
        <v>1</v>
      </c>
    </row>
    <row r="1320" spans="1:12" ht="16" x14ac:dyDescent="0.2">
      <c r="A1320">
        <v>1318</v>
      </c>
      <c r="B1320" s="3" t="s">
        <v>1319</v>
      </c>
      <c r="C1320" s="14" t="str">
        <f>IF(Raw_Data!F1320="successful","successful","")</f>
        <v/>
      </c>
      <c r="D1320" t="str">
        <f>IF(Raw_Data!F1320="successful",Raw_Data!L1320,"")</f>
        <v/>
      </c>
      <c r="E1320" t="str">
        <f>IF(Raw_Data!F1320="failed","failed","")</f>
        <v/>
      </c>
      <c r="F1320" t="str">
        <f>IF(Raw_Data!F1320="failed",Raw_Data!L1320,"")</f>
        <v/>
      </c>
      <c r="H1320" s="11" t="s">
        <v>8219</v>
      </c>
      <c r="I1320">
        <v>489</v>
      </c>
      <c r="K1320" s="15" t="s">
        <v>8221</v>
      </c>
      <c r="L1320">
        <v>31</v>
      </c>
    </row>
    <row r="1321" spans="1:12" ht="16" x14ac:dyDescent="0.2">
      <c r="A1321">
        <v>1319</v>
      </c>
      <c r="B1321" s="3" t="s">
        <v>1320</v>
      </c>
      <c r="C1321" s="14" t="str">
        <f>IF(Raw_Data!F1321="successful","successful","")</f>
        <v/>
      </c>
      <c r="D1321" t="str">
        <f>IF(Raw_Data!F1321="successful",Raw_Data!L1321,"")</f>
        <v/>
      </c>
      <c r="E1321" t="str">
        <f>IF(Raw_Data!F1321="failed","failed","")</f>
        <v/>
      </c>
      <c r="F1321" t="str">
        <f>IF(Raw_Data!F1321="failed",Raw_Data!L1321,"")</f>
        <v/>
      </c>
      <c r="H1321" s="11" t="s">
        <v>8219</v>
      </c>
      <c r="I1321">
        <v>50</v>
      </c>
      <c r="K1321" s="15" t="s">
        <v>8221</v>
      </c>
      <c r="L1321">
        <v>0</v>
      </c>
    </row>
    <row r="1322" spans="1:12" ht="16" x14ac:dyDescent="0.2">
      <c r="A1322">
        <v>1320</v>
      </c>
      <c r="B1322" s="3" t="s">
        <v>1321</v>
      </c>
      <c r="C1322" s="14" t="str">
        <f>IF(Raw_Data!F1322="successful","successful","")</f>
        <v/>
      </c>
      <c r="D1322" t="str">
        <f>IF(Raw_Data!F1322="successful",Raw_Data!L1322,"")</f>
        <v/>
      </c>
      <c r="E1322" t="str">
        <f>IF(Raw_Data!F1322="failed","failed","")</f>
        <v/>
      </c>
      <c r="F1322" t="str">
        <f>IF(Raw_Data!F1322="failed",Raw_Data!L1322,"")</f>
        <v/>
      </c>
      <c r="H1322" s="11" t="s">
        <v>8219</v>
      </c>
      <c r="I1322">
        <v>321</v>
      </c>
      <c r="K1322" s="15" t="s">
        <v>8221</v>
      </c>
      <c r="L1322">
        <v>2</v>
      </c>
    </row>
    <row r="1323" spans="1:12" ht="16" x14ac:dyDescent="0.2">
      <c r="A1323">
        <v>1321</v>
      </c>
      <c r="B1323" s="3" t="s">
        <v>1322</v>
      </c>
      <c r="C1323" s="14" t="str">
        <f>IF(Raw_Data!F1323="successful","successful","")</f>
        <v/>
      </c>
      <c r="D1323" t="str">
        <f>IF(Raw_Data!F1323="successful",Raw_Data!L1323,"")</f>
        <v/>
      </c>
      <c r="E1323" t="str">
        <f>IF(Raw_Data!F1323="failed","failed","")</f>
        <v/>
      </c>
      <c r="F1323" t="str">
        <f>IF(Raw_Data!F1323="failed",Raw_Data!L1323,"")</f>
        <v/>
      </c>
      <c r="H1323" s="11" t="s">
        <v>8219</v>
      </c>
      <c r="I1323">
        <v>1762</v>
      </c>
      <c r="K1323" s="15" t="s">
        <v>8221</v>
      </c>
      <c r="L1323">
        <v>7</v>
      </c>
    </row>
    <row r="1324" spans="1:12" ht="16" x14ac:dyDescent="0.2">
      <c r="A1324">
        <v>1322</v>
      </c>
      <c r="B1324" s="3" t="s">
        <v>1323</v>
      </c>
      <c r="C1324" s="14" t="str">
        <f>IF(Raw_Data!F1324="successful","successful","")</f>
        <v/>
      </c>
      <c r="D1324" t="str">
        <f>IF(Raw_Data!F1324="successful",Raw_Data!L1324,"")</f>
        <v/>
      </c>
      <c r="E1324" t="str">
        <f>IF(Raw_Data!F1324="failed","failed","")</f>
        <v/>
      </c>
      <c r="F1324" t="str">
        <f>IF(Raw_Data!F1324="failed",Raw_Data!L1324,"")</f>
        <v/>
      </c>
      <c r="H1324" s="11" t="s">
        <v>8219</v>
      </c>
      <c r="I1324">
        <v>385</v>
      </c>
      <c r="K1324" s="15" t="s">
        <v>8221</v>
      </c>
      <c r="L1324">
        <v>16</v>
      </c>
    </row>
    <row r="1325" spans="1:12" ht="16" x14ac:dyDescent="0.2">
      <c r="A1325">
        <v>1323</v>
      </c>
      <c r="B1325" s="3" t="s">
        <v>1324</v>
      </c>
      <c r="C1325" s="14" t="str">
        <f>IF(Raw_Data!F1325="successful","successful","")</f>
        <v/>
      </c>
      <c r="D1325" t="str">
        <f>IF(Raw_Data!F1325="successful",Raw_Data!L1325,"")</f>
        <v/>
      </c>
      <c r="E1325" t="str">
        <f>IF(Raw_Data!F1325="failed","failed","")</f>
        <v/>
      </c>
      <c r="F1325" t="str">
        <f>IF(Raw_Data!F1325="failed",Raw_Data!L1325,"")</f>
        <v/>
      </c>
      <c r="H1325" s="11" t="s">
        <v>8219</v>
      </c>
      <c r="I1325">
        <v>398</v>
      </c>
      <c r="K1325" s="15" t="s">
        <v>8221</v>
      </c>
      <c r="L1325">
        <v>4</v>
      </c>
    </row>
    <row r="1326" spans="1:12" ht="16" x14ac:dyDescent="0.2">
      <c r="A1326">
        <v>1324</v>
      </c>
      <c r="B1326" s="3" t="s">
        <v>1325</v>
      </c>
      <c r="C1326" s="14" t="str">
        <f>IF(Raw_Data!F1326="successful","successful","")</f>
        <v/>
      </c>
      <c r="D1326" t="str">
        <f>IF(Raw_Data!F1326="successful",Raw_Data!L1326,"")</f>
        <v/>
      </c>
      <c r="E1326" t="str">
        <f>IF(Raw_Data!F1326="failed","failed","")</f>
        <v/>
      </c>
      <c r="F1326" t="str">
        <f>IF(Raw_Data!F1326="failed",Raw_Data!L1326,"")</f>
        <v/>
      </c>
      <c r="H1326" s="11" t="s">
        <v>8219</v>
      </c>
      <c r="I1326">
        <v>304</v>
      </c>
      <c r="K1326" s="15" t="s">
        <v>8221</v>
      </c>
      <c r="L1326">
        <v>4</v>
      </c>
    </row>
    <row r="1327" spans="1:12" ht="16" x14ac:dyDescent="0.2">
      <c r="A1327">
        <v>1325</v>
      </c>
      <c r="B1327" s="3" t="s">
        <v>1326</v>
      </c>
      <c r="C1327" s="14" t="str">
        <f>IF(Raw_Data!F1327="successful","successful","")</f>
        <v/>
      </c>
      <c r="D1327" t="str">
        <f>IF(Raw_Data!F1327="successful",Raw_Data!L1327,"")</f>
        <v/>
      </c>
      <c r="E1327" t="str">
        <f>IF(Raw_Data!F1327="failed","failed","")</f>
        <v/>
      </c>
      <c r="F1327" t="str">
        <f>IF(Raw_Data!F1327="failed",Raw_Data!L1327,"")</f>
        <v/>
      </c>
      <c r="H1327" s="11" t="s">
        <v>8219</v>
      </c>
      <c r="I1327">
        <v>676</v>
      </c>
      <c r="K1327" s="15" t="s">
        <v>8221</v>
      </c>
      <c r="L1327">
        <v>4</v>
      </c>
    </row>
    <row r="1328" spans="1:12" ht="16" x14ac:dyDescent="0.2">
      <c r="A1328">
        <v>1326</v>
      </c>
      <c r="B1328" s="3" t="s">
        <v>1327</v>
      </c>
      <c r="C1328" s="14" t="str">
        <f>IF(Raw_Data!F1328="successful","successful","")</f>
        <v/>
      </c>
      <c r="D1328" t="str">
        <f>IF(Raw_Data!F1328="successful",Raw_Data!L1328,"")</f>
        <v/>
      </c>
      <c r="E1328" t="str">
        <f>IF(Raw_Data!F1328="failed","failed","")</f>
        <v/>
      </c>
      <c r="F1328" t="str">
        <f>IF(Raw_Data!F1328="failed",Raw_Data!L1328,"")</f>
        <v/>
      </c>
      <c r="H1328" s="11" t="s">
        <v>8219</v>
      </c>
      <c r="I1328">
        <v>577</v>
      </c>
      <c r="K1328" s="15" t="s">
        <v>8221</v>
      </c>
      <c r="L1328">
        <v>3</v>
      </c>
    </row>
    <row r="1329" spans="1:12" ht="16" x14ac:dyDescent="0.2">
      <c r="A1329">
        <v>1327</v>
      </c>
      <c r="B1329" s="3" t="s">
        <v>1328</v>
      </c>
      <c r="C1329" s="14" t="str">
        <f>IF(Raw_Data!F1329="successful","successful","")</f>
        <v/>
      </c>
      <c r="D1329" t="str">
        <f>IF(Raw_Data!F1329="successful",Raw_Data!L1329,"")</f>
        <v/>
      </c>
      <c r="E1329" t="str">
        <f>IF(Raw_Data!F1329="failed","failed","")</f>
        <v/>
      </c>
      <c r="F1329" t="str">
        <f>IF(Raw_Data!F1329="failed",Raw_Data!L1329,"")</f>
        <v/>
      </c>
      <c r="H1329" s="11" t="s">
        <v>8219</v>
      </c>
      <c r="I1329">
        <v>3663</v>
      </c>
      <c r="K1329" s="15" t="s">
        <v>8221</v>
      </c>
      <c r="L1329">
        <v>36</v>
      </c>
    </row>
    <row r="1330" spans="1:12" ht="16" x14ac:dyDescent="0.2">
      <c r="A1330">
        <v>1328</v>
      </c>
      <c r="B1330" s="3" t="s">
        <v>1329</v>
      </c>
      <c r="C1330" s="14" t="str">
        <f>IF(Raw_Data!F1330="successful","successful","")</f>
        <v/>
      </c>
      <c r="D1330" t="str">
        <f>IF(Raw_Data!F1330="successful",Raw_Data!L1330,"")</f>
        <v/>
      </c>
      <c r="E1330" t="str">
        <f>IF(Raw_Data!F1330="failed","failed","")</f>
        <v/>
      </c>
      <c r="F1330" t="str">
        <f>IF(Raw_Data!F1330="failed",Raw_Data!L1330,"")</f>
        <v/>
      </c>
      <c r="H1330" s="11" t="s">
        <v>8219</v>
      </c>
      <c r="I1330">
        <v>294</v>
      </c>
      <c r="K1330" s="15" t="s">
        <v>8221</v>
      </c>
      <c r="L1330">
        <v>1</v>
      </c>
    </row>
    <row r="1331" spans="1:12" ht="16" x14ac:dyDescent="0.2">
      <c r="A1331">
        <v>1329</v>
      </c>
      <c r="B1331" s="3" t="s">
        <v>1330</v>
      </c>
      <c r="C1331" s="14" t="str">
        <f>IF(Raw_Data!F1331="successful","successful","")</f>
        <v/>
      </c>
      <c r="D1331" t="str">
        <f>IF(Raw_Data!F1331="successful",Raw_Data!L1331,"")</f>
        <v/>
      </c>
      <c r="E1331" t="str">
        <f>IF(Raw_Data!F1331="failed","failed","")</f>
        <v/>
      </c>
      <c r="F1331" t="str">
        <f>IF(Raw_Data!F1331="failed",Raw_Data!L1331,"")</f>
        <v/>
      </c>
      <c r="H1331" s="11" t="s">
        <v>8219</v>
      </c>
      <c r="I1331">
        <v>28</v>
      </c>
      <c r="K1331" s="15" t="s">
        <v>8221</v>
      </c>
      <c r="L1331">
        <v>7</v>
      </c>
    </row>
    <row r="1332" spans="1:12" ht="16" x14ac:dyDescent="0.2">
      <c r="A1332">
        <v>1330</v>
      </c>
      <c r="B1332" s="3" t="s">
        <v>1331</v>
      </c>
      <c r="C1332" s="14" t="str">
        <f>IF(Raw_Data!F1332="successful","successful","")</f>
        <v/>
      </c>
      <c r="D1332" t="str">
        <f>IF(Raw_Data!F1332="successful",Raw_Data!L1332,"")</f>
        <v/>
      </c>
      <c r="E1332" t="str">
        <f>IF(Raw_Data!F1332="failed","failed","")</f>
        <v/>
      </c>
      <c r="F1332" t="str">
        <f>IF(Raw_Data!F1332="failed",Raw_Data!L1332,"")</f>
        <v/>
      </c>
      <c r="H1332" s="11" t="s">
        <v>8219</v>
      </c>
      <c r="I1332">
        <v>100</v>
      </c>
      <c r="K1332" s="15" t="s">
        <v>8221</v>
      </c>
      <c r="L1332">
        <v>27</v>
      </c>
    </row>
    <row r="1333" spans="1:12" ht="32" x14ac:dyDescent="0.2">
      <c r="A1333">
        <v>1331</v>
      </c>
      <c r="B1333" s="3" t="s">
        <v>1332</v>
      </c>
      <c r="C1333" s="14" t="str">
        <f>IF(Raw_Data!F1333="successful","successful","")</f>
        <v/>
      </c>
      <c r="D1333" t="str">
        <f>IF(Raw_Data!F1333="successful",Raw_Data!L1333,"")</f>
        <v/>
      </c>
      <c r="E1333" t="str">
        <f>IF(Raw_Data!F1333="failed","failed","")</f>
        <v/>
      </c>
      <c r="F1333" t="str">
        <f>IF(Raw_Data!F1333="failed",Raw_Data!L1333,"")</f>
        <v/>
      </c>
      <c r="H1333" s="11" t="s">
        <v>8219</v>
      </c>
      <c r="I1333">
        <v>72</v>
      </c>
      <c r="K1333" s="15" t="s">
        <v>8221</v>
      </c>
      <c r="L1333">
        <v>1</v>
      </c>
    </row>
    <row r="1334" spans="1:12" ht="16" x14ac:dyDescent="0.2">
      <c r="A1334">
        <v>1332</v>
      </c>
      <c r="B1334" s="3" t="s">
        <v>1333</v>
      </c>
      <c r="C1334" s="14" t="str">
        <f>IF(Raw_Data!F1334="successful","successful","")</f>
        <v/>
      </c>
      <c r="D1334" t="str">
        <f>IF(Raw_Data!F1334="successful",Raw_Data!L1334,"")</f>
        <v/>
      </c>
      <c r="E1334" t="str">
        <f>IF(Raw_Data!F1334="failed","failed","")</f>
        <v/>
      </c>
      <c r="F1334" t="str">
        <f>IF(Raw_Data!F1334="failed",Raw_Data!L1334,"")</f>
        <v/>
      </c>
      <c r="H1334" s="11" t="s">
        <v>8219</v>
      </c>
      <c r="I1334">
        <v>238</v>
      </c>
      <c r="K1334" s="15" t="s">
        <v>8221</v>
      </c>
      <c r="L1334">
        <v>0</v>
      </c>
    </row>
    <row r="1335" spans="1:12" ht="16" x14ac:dyDescent="0.2">
      <c r="A1335">
        <v>1333</v>
      </c>
      <c r="B1335" s="3" t="s">
        <v>1334</v>
      </c>
      <c r="C1335" s="14" t="str">
        <f>IF(Raw_Data!F1335="successful","successful","")</f>
        <v/>
      </c>
      <c r="D1335" t="str">
        <f>IF(Raw_Data!F1335="successful",Raw_Data!L1335,"")</f>
        <v/>
      </c>
      <c r="E1335" t="str">
        <f>IF(Raw_Data!F1335="failed","failed","")</f>
        <v/>
      </c>
      <c r="F1335" t="str">
        <f>IF(Raw_Data!F1335="failed",Raw_Data!L1335,"")</f>
        <v/>
      </c>
      <c r="H1335" s="11" t="s">
        <v>8219</v>
      </c>
      <c r="I1335">
        <v>159</v>
      </c>
      <c r="K1335" s="15" t="s">
        <v>8221</v>
      </c>
      <c r="L1335">
        <v>1</v>
      </c>
    </row>
    <row r="1336" spans="1:12" ht="16" x14ac:dyDescent="0.2">
      <c r="A1336">
        <v>1334</v>
      </c>
      <c r="B1336" s="3" t="s">
        <v>1335</v>
      </c>
      <c r="C1336" s="14" t="str">
        <f>IF(Raw_Data!F1336="successful","successful","")</f>
        <v/>
      </c>
      <c r="D1336" t="str">
        <f>IF(Raw_Data!F1336="successful",Raw_Data!L1336,"")</f>
        <v/>
      </c>
      <c r="E1336" t="str">
        <f>IF(Raw_Data!F1336="failed","failed","")</f>
        <v/>
      </c>
      <c r="F1336" t="str">
        <f>IF(Raw_Data!F1336="failed",Raw_Data!L1336,"")</f>
        <v/>
      </c>
      <c r="H1336" s="11" t="s">
        <v>8219</v>
      </c>
      <c r="I1336">
        <v>77</v>
      </c>
      <c r="K1336" s="15" t="s">
        <v>8221</v>
      </c>
      <c r="L1336">
        <v>3</v>
      </c>
    </row>
    <row r="1337" spans="1:12" ht="16" x14ac:dyDescent="0.2">
      <c r="A1337">
        <v>1335</v>
      </c>
      <c r="B1337" s="3" t="s">
        <v>1336</v>
      </c>
      <c r="C1337" s="14" t="str">
        <f>IF(Raw_Data!F1337="successful","successful","")</f>
        <v/>
      </c>
      <c r="D1337" t="str">
        <f>IF(Raw_Data!F1337="successful",Raw_Data!L1337,"")</f>
        <v/>
      </c>
      <c r="E1337" t="str">
        <f>IF(Raw_Data!F1337="failed","failed","")</f>
        <v/>
      </c>
      <c r="F1337" t="str">
        <f>IF(Raw_Data!F1337="failed",Raw_Data!L1337,"")</f>
        <v/>
      </c>
      <c r="H1337" s="11" t="s">
        <v>8219</v>
      </c>
      <c r="I1337">
        <v>53</v>
      </c>
      <c r="K1337" s="15" t="s">
        <v>8221</v>
      </c>
      <c r="L1337">
        <v>3</v>
      </c>
    </row>
    <row r="1338" spans="1:12" ht="16" x14ac:dyDescent="0.2">
      <c r="A1338">
        <v>1336</v>
      </c>
      <c r="B1338" s="3" t="s">
        <v>1337</v>
      </c>
      <c r="C1338" s="14" t="str">
        <f>IF(Raw_Data!F1338="successful","successful","")</f>
        <v/>
      </c>
      <c r="D1338" t="str">
        <f>IF(Raw_Data!F1338="successful",Raw_Data!L1338,"")</f>
        <v/>
      </c>
      <c r="E1338" t="str">
        <f>IF(Raw_Data!F1338="failed","failed","")</f>
        <v/>
      </c>
      <c r="F1338" t="str">
        <f>IF(Raw_Data!F1338="failed",Raw_Data!L1338,"")</f>
        <v/>
      </c>
      <c r="H1338" s="11" t="s">
        <v>8219</v>
      </c>
      <c r="I1338">
        <v>1251</v>
      </c>
      <c r="K1338" s="15" t="s">
        <v>8221</v>
      </c>
      <c r="L1338">
        <v>3</v>
      </c>
    </row>
    <row r="1339" spans="1:12" ht="16" x14ac:dyDescent="0.2">
      <c r="A1339">
        <v>1337</v>
      </c>
      <c r="B1339" s="3" t="s">
        <v>1338</v>
      </c>
      <c r="C1339" s="14" t="str">
        <f>IF(Raw_Data!F1339="successful","successful","")</f>
        <v/>
      </c>
      <c r="D1339" t="str">
        <f>IF(Raw_Data!F1339="successful",Raw_Data!L1339,"")</f>
        <v/>
      </c>
      <c r="E1339" t="str">
        <f>IF(Raw_Data!F1339="failed","failed","")</f>
        <v/>
      </c>
      <c r="F1339" t="str">
        <f>IF(Raw_Data!F1339="failed",Raw_Data!L1339,"")</f>
        <v/>
      </c>
      <c r="H1339" s="11" t="s">
        <v>8219</v>
      </c>
      <c r="I1339">
        <v>465</v>
      </c>
      <c r="K1339" s="15" t="s">
        <v>8221</v>
      </c>
      <c r="L1339">
        <v>0</v>
      </c>
    </row>
    <row r="1340" spans="1:12" ht="16" x14ac:dyDescent="0.2">
      <c r="A1340">
        <v>1338</v>
      </c>
      <c r="B1340" s="3" t="s">
        <v>1339</v>
      </c>
      <c r="C1340" s="14" t="str">
        <f>IF(Raw_Data!F1340="successful","successful","")</f>
        <v/>
      </c>
      <c r="D1340" t="str">
        <f>IF(Raw_Data!F1340="successful",Raw_Data!L1340,"")</f>
        <v/>
      </c>
      <c r="E1340" t="str">
        <f>IF(Raw_Data!F1340="failed","failed","")</f>
        <v/>
      </c>
      <c r="F1340" t="str">
        <f>IF(Raw_Data!F1340="failed",Raw_Data!L1340,"")</f>
        <v/>
      </c>
      <c r="H1340" s="11" t="s">
        <v>8219</v>
      </c>
      <c r="I1340">
        <v>74</v>
      </c>
      <c r="K1340" s="15" t="s">
        <v>8221</v>
      </c>
      <c r="L1340">
        <v>6</v>
      </c>
    </row>
    <row r="1341" spans="1:12" ht="16" x14ac:dyDescent="0.2">
      <c r="A1341">
        <v>1339</v>
      </c>
      <c r="B1341" s="3" t="s">
        <v>1340</v>
      </c>
      <c r="C1341" s="14" t="str">
        <f>IF(Raw_Data!F1341="successful","successful","")</f>
        <v/>
      </c>
      <c r="D1341" t="str">
        <f>IF(Raw_Data!F1341="successful",Raw_Data!L1341,"")</f>
        <v/>
      </c>
      <c r="E1341" t="str">
        <f>IF(Raw_Data!F1341="failed","failed","")</f>
        <v/>
      </c>
      <c r="F1341" t="str">
        <f>IF(Raw_Data!F1341="failed",Raw_Data!L1341,"")</f>
        <v/>
      </c>
      <c r="H1341" s="11" t="s">
        <v>8219</v>
      </c>
      <c r="I1341">
        <v>62</v>
      </c>
      <c r="K1341" s="15" t="s">
        <v>8221</v>
      </c>
      <c r="L1341">
        <v>17</v>
      </c>
    </row>
    <row r="1342" spans="1:12" ht="16" x14ac:dyDescent="0.2">
      <c r="A1342">
        <v>1340</v>
      </c>
      <c r="B1342" s="3" t="s">
        <v>1341</v>
      </c>
      <c r="C1342" s="14" t="str">
        <f>IF(Raw_Data!F1342="successful","successful","")</f>
        <v/>
      </c>
      <c r="D1342" t="str">
        <f>IF(Raw_Data!F1342="successful",Raw_Data!L1342,"")</f>
        <v/>
      </c>
      <c r="E1342" t="str">
        <f>IF(Raw_Data!F1342="failed","failed","")</f>
        <v/>
      </c>
      <c r="F1342" t="str">
        <f>IF(Raw_Data!F1342="failed",Raw_Data!L1342,"")</f>
        <v/>
      </c>
      <c r="H1342" s="11" t="s">
        <v>8219</v>
      </c>
      <c r="I1342">
        <v>3468</v>
      </c>
      <c r="K1342" s="15" t="s">
        <v>8221</v>
      </c>
      <c r="L1342">
        <v>40</v>
      </c>
    </row>
    <row r="1343" spans="1:12" ht="16" x14ac:dyDescent="0.2">
      <c r="A1343">
        <v>1341</v>
      </c>
      <c r="B1343" s="3" t="s">
        <v>1342</v>
      </c>
      <c r="C1343" s="14" t="str">
        <f>IF(Raw_Data!F1343="successful","successful","")</f>
        <v/>
      </c>
      <c r="D1343" t="str">
        <f>IF(Raw_Data!F1343="successful",Raw_Data!L1343,"")</f>
        <v/>
      </c>
      <c r="E1343" t="str">
        <f>IF(Raw_Data!F1343="failed","failed","")</f>
        <v/>
      </c>
      <c r="F1343" t="str">
        <f>IF(Raw_Data!F1343="failed",Raw_Data!L1343,"")</f>
        <v/>
      </c>
      <c r="H1343" s="11" t="s">
        <v>8219</v>
      </c>
      <c r="I1343">
        <v>52</v>
      </c>
      <c r="K1343" s="15" t="s">
        <v>8221</v>
      </c>
      <c r="L1343">
        <v>3</v>
      </c>
    </row>
    <row r="1344" spans="1:12" ht="16" x14ac:dyDescent="0.2">
      <c r="A1344">
        <v>1342</v>
      </c>
      <c r="B1344" s="3" t="s">
        <v>1343</v>
      </c>
      <c r="C1344" s="14" t="str">
        <f>IF(Raw_Data!F1344="successful","successful","")</f>
        <v/>
      </c>
      <c r="D1344" t="str">
        <f>IF(Raw_Data!F1344="successful",Raw_Data!L1344,"")</f>
        <v/>
      </c>
      <c r="E1344" t="str">
        <f>IF(Raw_Data!F1344="failed","failed","")</f>
        <v/>
      </c>
      <c r="F1344" t="str">
        <f>IF(Raw_Data!F1344="failed",Raw_Data!L1344,"")</f>
        <v/>
      </c>
      <c r="H1344" s="11" t="s">
        <v>8219</v>
      </c>
      <c r="I1344">
        <v>50</v>
      </c>
      <c r="K1344" s="15" t="s">
        <v>8221</v>
      </c>
      <c r="L1344">
        <v>1</v>
      </c>
    </row>
    <row r="1345" spans="1:12" ht="16" x14ac:dyDescent="0.2">
      <c r="A1345">
        <v>1343</v>
      </c>
      <c r="B1345" s="3" t="s">
        <v>1344</v>
      </c>
      <c r="C1345" s="14" t="str">
        <f>IF(Raw_Data!F1345="successful","successful","")</f>
        <v/>
      </c>
      <c r="D1345" t="str">
        <f>IF(Raw_Data!F1345="successful",Raw_Data!L1345,"")</f>
        <v/>
      </c>
      <c r="E1345" t="str">
        <f>IF(Raw_Data!F1345="failed","failed","")</f>
        <v/>
      </c>
      <c r="F1345" t="str">
        <f>IF(Raw_Data!F1345="failed",Raw_Data!L1345,"")</f>
        <v/>
      </c>
      <c r="H1345" s="11" t="s">
        <v>8219</v>
      </c>
      <c r="I1345">
        <v>45</v>
      </c>
      <c r="K1345" s="15" t="s">
        <v>8221</v>
      </c>
      <c r="L1345">
        <v>2</v>
      </c>
    </row>
    <row r="1346" spans="1:12" ht="16" x14ac:dyDescent="0.2">
      <c r="A1346">
        <v>1344</v>
      </c>
      <c r="B1346" s="3" t="s">
        <v>1345</v>
      </c>
      <c r="C1346" s="14" t="str">
        <f>IF(Raw_Data!F1346="successful","successful","")</f>
        <v>successful</v>
      </c>
      <c r="D1346">
        <f>IF(Raw_Data!F1346="successful",Raw_Data!L1346,"")</f>
        <v>139</v>
      </c>
      <c r="E1346" t="str">
        <f>IF(Raw_Data!F1346="failed","failed","")</f>
        <v/>
      </c>
      <c r="F1346" t="str">
        <f>IF(Raw_Data!F1346="failed",Raw_Data!L1346,"")</f>
        <v/>
      </c>
      <c r="H1346" s="11" t="s">
        <v>8219</v>
      </c>
      <c r="I1346">
        <v>21</v>
      </c>
      <c r="K1346" s="15" t="s">
        <v>8221</v>
      </c>
      <c r="L1346">
        <v>7</v>
      </c>
    </row>
    <row r="1347" spans="1:12" ht="16" x14ac:dyDescent="0.2">
      <c r="A1347">
        <v>1345</v>
      </c>
      <c r="B1347" s="3" t="s">
        <v>1346</v>
      </c>
      <c r="C1347" s="14" t="str">
        <f>IF(Raw_Data!F1347="successful","successful","")</f>
        <v>successful</v>
      </c>
      <c r="D1347">
        <f>IF(Raw_Data!F1347="successful",Raw_Data!L1347,"")</f>
        <v>7</v>
      </c>
      <c r="E1347" t="str">
        <f>IF(Raw_Data!F1347="failed","failed","")</f>
        <v/>
      </c>
      <c r="F1347" t="str">
        <f>IF(Raw_Data!F1347="failed",Raw_Data!L1347,"")</f>
        <v/>
      </c>
      <c r="H1347" s="11" t="s">
        <v>8219</v>
      </c>
      <c r="I1347">
        <v>100</v>
      </c>
      <c r="K1347" s="15" t="s">
        <v>8221</v>
      </c>
      <c r="L1347">
        <v>14</v>
      </c>
    </row>
    <row r="1348" spans="1:12" ht="16" x14ac:dyDescent="0.2">
      <c r="A1348">
        <v>1346</v>
      </c>
      <c r="B1348" s="3" t="s">
        <v>1347</v>
      </c>
      <c r="C1348" s="14" t="str">
        <f>IF(Raw_Data!F1348="successful","successful","")</f>
        <v>successful</v>
      </c>
      <c r="D1348">
        <f>IF(Raw_Data!F1348="successful",Raw_Data!L1348,"")</f>
        <v>149</v>
      </c>
      <c r="E1348" t="str">
        <f>IF(Raw_Data!F1348="failed","failed","")</f>
        <v/>
      </c>
      <c r="F1348" t="str">
        <f>IF(Raw_Data!F1348="failed",Raw_Data!L1348,"")</f>
        <v/>
      </c>
      <c r="H1348" s="11" t="s">
        <v>8219</v>
      </c>
      <c r="I1348">
        <v>81</v>
      </c>
      <c r="K1348" s="15" t="s">
        <v>8221</v>
      </c>
      <c r="L1348">
        <v>0</v>
      </c>
    </row>
    <row r="1349" spans="1:12" ht="16" x14ac:dyDescent="0.2">
      <c r="A1349">
        <v>1347</v>
      </c>
      <c r="B1349" s="3" t="s">
        <v>1348</v>
      </c>
      <c r="C1349" s="14" t="str">
        <f>IF(Raw_Data!F1349="successful","successful","")</f>
        <v>successful</v>
      </c>
      <c r="D1349">
        <f>IF(Raw_Data!F1349="successful",Raw_Data!L1349,"")</f>
        <v>31</v>
      </c>
      <c r="E1349" t="str">
        <f>IF(Raw_Data!F1349="failed","failed","")</f>
        <v/>
      </c>
      <c r="F1349" t="str">
        <f>IF(Raw_Data!F1349="failed",Raw_Data!L1349,"")</f>
        <v/>
      </c>
      <c r="H1349" s="11" t="s">
        <v>8219</v>
      </c>
      <c r="I1349">
        <v>286</v>
      </c>
      <c r="K1349" s="15" t="s">
        <v>8221</v>
      </c>
      <c r="L1349">
        <v>0</v>
      </c>
    </row>
    <row r="1350" spans="1:12" ht="16" x14ac:dyDescent="0.2">
      <c r="A1350">
        <v>1348</v>
      </c>
      <c r="B1350" s="3" t="s">
        <v>1349</v>
      </c>
      <c r="C1350" s="14" t="str">
        <f>IF(Raw_Data!F1350="successful","successful","")</f>
        <v>successful</v>
      </c>
      <c r="D1350">
        <f>IF(Raw_Data!F1350="successful",Raw_Data!L1350,"")</f>
        <v>26</v>
      </c>
      <c r="E1350" t="str">
        <f>IF(Raw_Data!F1350="failed","failed","")</f>
        <v/>
      </c>
      <c r="F1350" t="str">
        <f>IF(Raw_Data!F1350="failed",Raw_Data!L1350,"")</f>
        <v/>
      </c>
      <c r="H1350" s="11" t="s">
        <v>8219</v>
      </c>
      <c r="I1350">
        <v>42</v>
      </c>
      <c r="K1350" s="15" t="s">
        <v>8221</v>
      </c>
      <c r="L1350">
        <v>1</v>
      </c>
    </row>
    <row r="1351" spans="1:12" ht="16" x14ac:dyDescent="0.2">
      <c r="A1351">
        <v>1349</v>
      </c>
      <c r="B1351" s="3" t="s">
        <v>1350</v>
      </c>
      <c r="C1351" s="14" t="str">
        <f>IF(Raw_Data!F1351="successful","successful","")</f>
        <v>successful</v>
      </c>
      <c r="D1351">
        <f>IF(Raw_Data!F1351="successful",Raw_Data!L1351,"")</f>
        <v>172</v>
      </c>
      <c r="E1351" t="str">
        <f>IF(Raw_Data!F1351="failed","failed","")</f>
        <v/>
      </c>
      <c r="F1351" t="str">
        <f>IF(Raw_Data!F1351="failed",Raw_Data!L1351,"")</f>
        <v/>
      </c>
      <c r="H1351" s="11" t="s">
        <v>8219</v>
      </c>
      <c r="I1351">
        <v>199</v>
      </c>
      <c r="K1351" s="15" t="s">
        <v>8221</v>
      </c>
      <c r="L1351">
        <v>12</v>
      </c>
    </row>
    <row r="1352" spans="1:12" ht="16" x14ac:dyDescent="0.2">
      <c r="A1352">
        <v>1350</v>
      </c>
      <c r="B1352" s="3" t="s">
        <v>1351</v>
      </c>
      <c r="C1352" s="14" t="str">
        <f>IF(Raw_Data!F1352="successful","successful","")</f>
        <v>successful</v>
      </c>
      <c r="D1352">
        <f>IF(Raw_Data!F1352="successful",Raw_Data!L1352,"")</f>
        <v>78</v>
      </c>
      <c r="E1352" t="str">
        <f>IF(Raw_Data!F1352="failed","failed","")</f>
        <v/>
      </c>
      <c r="F1352" t="str">
        <f>IF(Raw_Data!F1352="failed",Raw_Data!L1352,"")</f>
        <v/>
      </c>
      <c r="H1352" s="11" t="s">
        <v>8219</v>
      </c>
      <c r="I1352">
        <v>25</v>
      </c>
      <c r="K1352" s="15" t="s">
        <v>8221</v>
      </c>
      <c r="L1352">
        <v>12</v>
      </c>
    </row>
    <row r="1353" spans="1:12" ht="16" x14ac:dyDescent="0.2">
      <c r="A1353">
        <v>1351</v>
      </c>
      <c r="B1353" s="3" t="s">
        <v>1352</v>
      </c>
      <c r="C1353" s="14" t="str">
        <f>IF(Raw_Data!F1353="successful","successful","")</f>
        <v>successful</v>
      </c>
      <c r="D1353">
        <f>IF(Raw_Data!F1353="successful",Raw_Data!L1353,"")</f>
        <v>120</v>
      </c>
      <c r="E1353" t="str">
        <f>IF(Raw_Data!F1353="failed","failed","")</f>
        <v/>
      </c>
      <c r="F1353" t="str">
        <f>IF(Raw_Data!F1353="failed",Raw_Data!L1353,"")</f>
        <v/>
      </c>
      <c r="H1353" s="11" t="s">
        <v>8219</v>
      </c>
      <c r="I1353">
        <v>84</v>
      </c>
      <c r="K1353" s="15" t="s">
        <v>8221</v>
      </c>
      <c r="L1353">
        <v>23</v>
      </c>
    </row>
    <row r="1354" spans="1:12" ht="16" x14ac:dyDescent="0.2">
      <c r="A1354">
        <v>1352</v>
      </c>
      <c r="B1354" s="3" t="s">
        <v>1353</v>
      </c>
      <c r="C1354" s="14" t="str">
        <f>IF(Raw_Data!F1354="successful","successful","")</f>
        <v>successful</v>
      </c>
      <c r="D1354">
        <f>IF(Raw_Data!F1354="successful",Raw_Data!L1354,"")</f>
        <v>227</v>
      </c>
      <c r="E1354" t="str">
        <f>IF(Raw_Data!F1354="failed","failed","")</f>
        <v/>
      </c>
      <c r="F1354" t="str">
        <f>IF(Raw_Data!F1354="failed",Raw_Data!L1354,"")</f>
        <v/>
      </c>
      <c r="H1354" s="11" t="s">
        <v>8219</v>
      </c>
      <c r="I1354">
        <v>50</v>
      </c>
      <c r="K1354" s="15" t="s">
        <v>8221</v>
      </c>
      <c r="L1354">
        <v>0</v>
      </c>
    </row>
    <row r="1355" spans="1:12" ht="16" x14ac:dyDescent="0.2">
      <c r="A1355">
        <v>1353</v>
      </c>
      <c r="B1355" s="3" t="s">
        <v>1354</v>
      </c>
      <c r="C1355" s="14" t="str">
        <f>IF(Raw_Data!F1355="successful","successful","")</f>
        <v>successful</v>
      </c>
      <c r="D1355">
        <f>IF(Raw_Data!F1355="successful",Raw_Data!L1355,"")</f>
        <v>42</v>
      </c>
      <c r="E1355" t="str">
        <f>IF(Raw_Data!F1355="failed","failed","")</f>
        <v/>
      </c>
      <c r="F1355" t="str">
        <f>IF(Raw_Data!F1355="failed",Raw_Data!L1355,"")</f>
        <v/>
      </c>
      <c r="H1355" s="11" t="s">
        <v>8219</v>
      </c>
      <c r="I1355">
        <v>26</v>
      </c>
      <c r="K1355" s="15" t="s">
        <v>8221</v>
      </c>
      <c r="L1355">
        <v>10</v>
      </c>
    </row>
    <row r="1356" spans="1:12" ht="16" x14ac:dyDescent="0.2">
      <c r="A1356">
        <v>1354</v>
      </c>
      <c r="B1356" s="3" t="s">
        <v>1355</v>
      </c>
      <c r="C1356" s="14" t="str">
        <f>IF(Raw_Data!F1356="successful","successful","")</f>
        <v>successful</v>
      </c>
      <c r="D1356">
        <f>IF(Raw_Data!F1356="successful",Raw_Data!L1356,"")</f>
        <v>64</v>
      </c>
      <c r="E1356" t="str">
        <f>IF(Raw_Data!F1356="failed","failed","")</f>
        <v/>
      </c>
      <c r="F1356" t="str">
        <f>IF(Raw_Data!F1356="failed",Raw_Data!L1356,"")</f>
        <v/>
      </c>
      <c r="H1356" s="11" t="s">
        <v>8219</v>
      </c>
      <c r="I1356">
        <v>14</v>
      </c>
      <c r="K1356" s="15" t="s">
        <v>8221</v>
      </c>
      <c r="L1356">
        <v>5</v>
      </c>
    </row>
    <row r="1357" spans="1:12" ht="16" x14ac:dyDescent="0.2">
      <c r="A1357">
        <v>1355</v>
      </c>
      <c r="B1357" s="3" t="s">
        <v>1356</v>
      </c>
      <c r="C1357" s="14" t="str">
        <f>IF(Raw_Data!F1357="successful","successful","")</f>
        <v>successful</v>
      </c>
      <c r="D1357">
        <f>IF(Raw_Data!F1357="successful",Raw_Data!L1357,"")</f>
        <v>121</v>
      </c>
      <c r="E1357" t="str">
        <f>IF(Raw_Data!F1357="failed","failed","")</f>
        <v/>
      </c>
      <c r="F1357" t="str">
        <f>IF(Raw_Data!F1357="failed",Raw_Data!L1357,"")</f>
        <v/>
      </c>
      <c r="H1357" s="11" t="s">
        <v>8219</v>
      </c>
      <c r="I1357">
        <v>49</v>
      </c>
      <c r="K1357" s="15" t="s">
        <v>8221</v>
      </c>
      <c r="L1357">
        <v>1</v>
      </c>
    </row>
    <row r="1358" spans="1:12" ht="16" x14ac:dyDescent="0.2">
      <c r="A1358">
        <v>1356</v>
      </c>
      <c r="B1358" s="3" t="s">
        <v>1357</v>
      </c>
      <c r="C1358" s="14" t="str">
        <f>IF(Raw_Data!F1358="successful","successful","")</f>
        <v>successful</v>
      </c>
      <c r="D1358">
        <f>IF(Raw_Data!F1358="successful",Raw_Data!L1358,"")</f>
        <v>87</v>
      </c>
      <c r="E1358" t="str">
        <f>IF(Raw_Data!F1358="failed","failed","")</f>
        <v/>
      </c>
      <c r="F1358" t="str">
        <f>IF(Raw_Data!F1358="failed",Raw_Data!L1358,"")</f>
        <v/>
      </c>
      <c r="H1358" s="11" t="s">
        <v>8219</v>
      </c>
      <c r="I1358">
        <v>69</v>
      </c>
      <c r="K1358" s="15" t="s">
        <v>8221</v>
      </c>
      <c r="L1358">
        <v>2</v>
      </c>
    </row>
    <row r="1359" spans="1:12" ht="16" x14ac:dyDescent="0.2">
      <c r="A1359">
        <v>1357</v>
      </c>
      <c r="B1359" s="3" t="s">
        <v>1358</v>
      </c>
      <c r="C1359" s="14" t="str">
        <f>IF(Raw_Data!F1359="successful","successful","")</f>
        <v>successful</v>
      </c>
      <c r="D1359">
        <f>IF(Raw_Data!F1359="successful",Raw_Data!L1359,"")</f>
        <v>65</v>
      </c>
      <c r="E1359" t="str">
        <f>IF(Raw_Data!F1359="failed","failed","")</f>
        <v/>
      </c>
      <c r="F1359" t="str">
        <f>IF(Raw_Data!F1359="failed",Raw_Data!L1359,"")</f>
        <v/>
      </c>
      <c r="H1359" s="11" t="s">
        <v>8219</v>
      </c>
      <c r="I1359">
        <v>60</v>
      </c>
      <c r="K1359" s="15" t="s">
        <v>8221</v>
      </c>
      <c r="L1359">
        <v>2</v>
      </c>
    </row>
    <row r="1360" spans="1:12" ht="16" x14ac:dyDescent="0.2">
      <c r="A1360">
        <v>1358</v>
      </c>
      <c r="B1360" s="3" t="s">
        <v>1359</v>
      </c>
      <c r="C1360" s="14" t="str">
        <f>IF(Raw_Data!F1360="successful","successful","")</f>
        <v>successful</v>
      </c>
      <c r="D1360">
        <f>IF(Raw_Data!F1360="successful",Raw_Data!L1360,"")</f>
        <v>49</v>
      </c>
      <c r="E1360" t="str">
        <f>IF(Raw_Data!F1360="failed","failed","")</f>
        <v/>
      </c>
      <c r="F1360" t="str">
        <f>IF(Raw_Data!F1360="failed",Raw_Data!L1360,"")</f>
        <v/>
      </c>
      <c r="H1360" s="11" t="s">
        <v>8219</v>
      </c>
      <c r="I1360">
        <v>80</v>
      </c>
      <c r="K1360" s="15" t="s">
        <v>8221</v>
      </c>
      <c r="L1360">
        <v>0</v>
      </c>
    </row>
    <row r="1361" spans="1:12" ht="16" x14ac:dyDescent="0.2">
      <c r="A1361">
        <v>1359</v>
      </c>
      <c r="B1361" s="3" t="s">
        <v>1360</v>
      </c>
      <c r="C1361" s="14" t="str">
        <f>IF(Raw_Data!F1361="successful","successful","")</f>
        <v>successful</v>
      </c>
      <c r="D1361">
        <f>IF(Raw_Data!F1361="successful",Raw_Data!L1361,"")</f>
        <v>19</v>
      </c>
      <c r="E1361" t="str">
        <f>IF(Raw_Data!F1361="failed","failed","")</f>
        <v/>
      </c>
      <c r="F1361" t="str">
        <f>IF(Raw_Data!F1361="failed",Raw_Data!L1361,"")</f>
        <v/>
      </c>
      <c r="H1361" s="11" t="s">
        <v>8219</v>
      </c>
      <c r="I1361">
        <v>56</v>
      </c>
      <c r="K1361" s="15" t="s">
        <v>8221</v>
      </c>
      <c r="L1361">
        <v>13</v>
      </c>
    </row>
    <row r="1362" spans="1:12" ht="16" x14ac:dyDescent="0.2">
      <c r="A1362">
        <v>1360</v>
      </c>
      <c r="B1362" s="3" t="s">
        <v>1361</v>
      </c>
      <c r="C1362" s="14" t="str">
        <f>IF(Raw_Data!F1362="successful","successful","")</f>
        <v>successful</v>
      </c>
      <c r="D1362">
        <f>IF(Raw_Data!F1362="successful",Raw_Data!L1362,"")</f>
        <v>81</v>
      </c>
      <c r="E1362" t="str">
        <f>IF(Raw_Data!F1362="failed","failed","")</f>
        <v/>
      </c>
      <c r="F1362" t="str">
        <f>IF(Raw_Data!F1362="failed",Raw_Data!L1362,"")</f>
        <v/>
      </c>
      <c r="H1362" s="11" t="s">
        <v>8219</v>
      </c>
      <c r="I1362">
        <v>104</v>
      </c>
      <c r="K1362" s="15" t="s">
        <v>8221</v>
      </c>
      <c r="L1362">
        <v>0</v>
      </c>
    </row>
    <row r="1363" spans="1:12" ht="16" x14ac:dyDescent="0.2">
      <c r="A1363">
        <v>1361</v>
      </c>
      <c r="B1363" s="3" t="s">
        <v>1362</v>
      </c>
      <c r="C1363" s="14" t="str">
        <f>IF(Raw_Data!F1363="successful","successful","")</f>
        <v>successful</v>
      </c>
      <c r="D1363">
        <f>IF(Raw_Data!F1363="successful",Raw_Data!L1363,"")</f>
        <v>264</v>
      </c>
      <c r="E1363" t="str">
        <f>IF(Raw_Data!F1363="failed","failed","")</f>
        <v/>
      </c>
      <c r="F1363" t="str">
        <f>IF(Raw_Data!F1363="failed",Raw_Data!L1363,"")</f>
        <v/>
      </c>
      <c r="H1363" s="11" t="s">
        <v>8219</v>
      </c>
      <c r="I1363">
        <v>46</v>
      </c>
      <c r="K1363" s="15" t="s">
        <v>8221</v>
      </c>
      <c r="L1363">
        <v>1</v>
      </c>
    </row>
    <row r="1364" spans="1:12" ht="16" x14ac:dyDescent="0.2">
      <c r="A1364">
        <v>1362</v>
      </c>
      <c r="B1364" s="3" t="s">
        <v>1363</v>
      </c>
      <c r="C1364" s="14" t="str">
        <f>IF(Raw_Data!F1364="successful","successful","")</f>
        <v>successful</v>
      </c>
      <c r="D1364">
        <f>IF(Raw_Data!F1364="successful",Raw_Data!L1364,"")</f>
        <v>25</v>
      </c>
      <c r="E1364" t="str">
        <f>IF(Raw_Data!F1364="failed","failed","")</f>
        <v/>
      </c>
      <c r="F1364" t="str">
        <f>IF(Raw_Data!F1364="failed",Raw_Data!L1364,"")</f>
        <v/>
      </c>
      <c r="H1364" s="11" t="s">
        <v>8219</v>
      </c>
      <c r="I1364">
        <v>206</v>
      </c>
      <c r="K1364" s="15" t="s">
        <v>8221</v>
      </c>
      <c r="L1364">
        <v>5</v>
      </c>
    </row>
    <row r="1365" spans="1:12" ht="16" x14ac:dyDescent="0.2">
      <c r="A1365">
        <v>1363</v>
      </c>
      <c r="B1365" s="3" t="s">
        <v>1364</v>
      </c>
      <c r="C1365" s="14" t="str">
        <f>IF(Raw_Data!F1365="successful","successful","")</f>
        <v>successful</v>
      </c>
      <c r="D1365">
        <f>IF(Raw_Data!F1365="successful",Raw_Data!L1365,"")</f>
        <v>5</v>
      </c>
      <c r="E1365" t="str">
        <f>IF(Raw_Data!F1365="failed","failed","")</f>
        <v/>
      </c>
      <c r="F1365" t="str">
        <f>IF(Raw_Data!F1365="failed",Raw_Data!L1365,"")</f>
        <v/>
      </c>
      <c r="H1365" s="11" t="s">
        <v>8219</v>
      </c>
      <c r="I1365">
        <v>18</v>
      </c>
      <c r="K1365" s="15" t="s">
        <v>8221</v>
      </c>
      <c r="L1365">
        <v>2</v>
      </c>
    </row>
    <row r="1366" spans="1:12" ht="16" x14ac:dyDescent="0.2">
      <c r="A1366">
        <v>1364</v>
      </c>
      <c r="B1366" s="3" t="s">
        <v>1365</v>
      </c>
      <c r="C1366" s="14" t="str">
        <f>IF(Raw_Data!F1366="successful","successful","")</f>
        <v>successful</v>
      </c>
      <c r="D1366">
        <f>IF(Raw_Data!F1366="successful",Raw_Data!L1366,"")</f>
        <v>144</v>
      </c>
      <c r="E1366" t="str">
        <f>IF(Raw_Data!F1366="failed","failed","")</f>
        <v/>
      </c>
      <c r="F1366" t="str">
        <f>IF(Raw_Data!F1366="failed",Raw_Data!L1366,"")</f>
        <v/>
      </c>
      <c r="H1366" s="11" t="s">
        <v>8219</v>
      </c>
      <c r="I1366">
        <v>28</v>
      </c>
      <c r="K1366" s="15" t="s">
        <v>8221</v>
      </c>
      <c r="L1366">
        <v>0</v>
      </c>
    </row>
    <row r="1367" spans="1:12" ht="16" x14ac:dyDescent="0.2">
      <c r="A1367">
        <v>1365</v>
      </c>
      <c r="B1367" s="3" t="s">
        <v>1366</v>
      </c>
      <c r="C1367" s="14" t="str">
        <f>IF(Raw_Data!F1367="successful","successful","")</f>
        <v>successful</v>
      </c>
      <c r="D1367">
        <f>IF(Raw_Data!F1367="successful",Raw_Data!L1367,"")</f>
        <v>92</v>
      </c>
      <c r="E1367" t="str">
        <f>IF(Raw_Data!F1367="failed","failed","")</f>
        <v/>
      </c>
      <c r="F1367" t="str">
        <f>IF(Raw_Data!F1367="failed",Raw_Data!L1367,"")</f>
        <v/>
      </c>
      <c r="H1367" s="11" t="s">
        <v>8219</v>
      </c>
      <c r="I1367">
        <v>11</v>
      </c>
      <c r="K1367" s="15" t="s">
        <v>8221</v>
      </c>
      <c r="L1367">
        <v>32</v>
      </c>
    </row>
    <row r="1368" spans="1:12" ht="16" x14ac:dyDescent="0.2">
      <c r="A1368">
        <v>1366</v>
      </c>
      <c r="B1368" s="3" t="s">
        <v>1367</v>
      </c>
      <c r="C1368" s="14" t="str">
        <f>IF(Raw_Data!F1368="successful","successful","")</f>
        <v>successful</v>
      </c>
      <c r="D1368">
        <f>IF(Raw_Data!F1368="successful",Raw_Data!L1368,"")</f>
        <v>147</v>
      </c>
      <c r="E1368" t="str">
        <f>IF(Raw_Data!F1368="failed","failed","")</f>
        <v/>
      </c>
      <c r="F1368" t="str">
        <f>IF(Raw_Data!F1368="failed",Raw_Data!L1368,"")</f>
        <v/>
      </c>
      <c r="H1368" s="11" t="s">
        <v>8219</v>
      </c>
      <c r="I1368">
        <v>263</v>
      </c>
      <c r="K1368" s="15" t="s">
        <v>8221</v>
      </c>
      <c r="L1368">
        <v>1</v>
      </c>
    </row>
    <row r="1369" spans="1:12" ht="16" x14ac:dyDescent="0.2">
      <c r="A1369">
        <v>1367</v>
      </c>
      <c r="B1369" s="3" t="s">
        <v>1368</v>
      </c>
      <c r="C1369" s="14" t="str">
        <f>IF(Raw_Data!F1369="successful","successful","")</f>
        <v>successful</v>
      </c>
      <c r="D1369">
        <f>IF(Raw_Data!F1369="successful",Raw_Data!L1369,"")</f>
        <v>90</v>
      </c>
      <c r="E1369" t="str">
        <f>IF(Raw_Data!F1369="failed","failed","")</f>
        <v/>
      </c>
      <c r="F1369" t="str">
        <f>IF(Raw_Data!F1369="failed",Raw_Data!L1369,"")</f>
        <v/>
      </c>
      <c r="H1369" s="11" t="s">
        <v>8219</v>
      </c>
      <c r="I1369">
        <v>394</v>
      </c>
      <c r="K1369" s="15" t="s">
        <v>8221</v>
      </c>
      <c r="L1369">
        <v>1</v>
      </c>
    </row>
    <row r="1370" spans="1:12" ht="16" x14ac:dyDescent="0.2">
      <c r="A1370">
        <v>1368</v>
      </c>
      <c r="B1370" s="3" t="s">
        <v>1369</v>
      </c>
      <c r="C1370" s="14" t="str">
        <f>IF(Raw_Data!F1370="successful","successful","")</f>
        <v>successful</v>
      </c>
      <c r="D1370">
        <f>IF(Raw_Data!F1370="successful",Raw_Data!L1370,"")</f>
        <v>87</v>
      </c>
      <c r="E1370" t="str">
        <f>IF(Raw_Data!F1370="failed","failed","")</f>
        <v/>
      </c>
      <c r="F1370" t="str">
        <f>IF(Raw_Data!F1370="failed",Raw_Data!L1370,"")</f>
        <v/>
      </c>
      <c r="H1370" s="11" t="s">
        <v>8219</v>
      </c>
      <c r="I1370">
        <v>1049</v>
      </c>
      <c r="K1370" s="15" t="s">
        <v>8221</v>
      </c>
      <c r="L1370">
        <v>1</v>
      </c>
    </row>
    <row r="1371" spans="1:12" ht="16" x14ac:dyDescent="0.2">
      <c r="A1371">
        <v>1369</v>
      </c>
      <c r="B1371" s="3" t="s">
        <v>1370</v>
      </c>
      <c r="C1371" s="14" t="str">
        <f>IF(Raw_Data!F1371="successful","successful","")</f>
        <v>successful</v>
      </c>
      <c r="D1371">
        <f>IF(Raw_Data!F1371="successful",Raw_Data!L1371,"")</f>
        <v>406</v>
      </c>
      <c r="E1371" t="str">
        <f>IF(Raw_Data!F1371="failed","failed","")</f>
        <v/>
      </c>
      <c r="F1371" t="str">
        <f>IF(Raw_Data!F1371="failed",Raw_Data!L1371,"")</f>
        <v/>
      </c>
      <c r="H1371" s="11" t="s">
        <v>8219</v>
      </c>
      <c r="I1371">
        <v>308</v>
      </c>
      <c r="K1371" s="15" t="s">
        <v>8221</v>
      </c>
      <c r="L1371">
        <v>0</v>
      </c>
    </row>
    <row r="1372" spans="1:12" ht="16" x14ac:dyDescent="0.2">
      <c r="A1372">
        <v>1370</v>
      </c>
      <c r="B1372" s="3" t="s">
        <v>1371</v>
      </c>
      <c r="C1372" s="14" t="str">
        <f>IF(Raw_Data!F1372="successful","successful","")</f>
        <v>successful</v>
      </c>
      <c r="D1372">
        <f>IF(Raw_Data!F1372="successful",Raw_Data!L1372,"")</f>
        <v>20</v>
      </c>
      <c r="E1372" t="str">
        <f>IF(Raw_Data!F1372="failed","failed","")</f>
        <v/>
      </c>
      <c r="F1372" t="str">
        <f>IF(Raw_Data!F1372="failed",Raw_Data!L1372,"")</f>
        <v/>
      </c>
      <c r="H1372" s="11" t="s">
        <v>8219</v>
      </c>
      <c r="I1372">
        <v>1088</v>
      </c>
      <c r="K1372" s="15" t="s">
        <v>8221</v>
      </c>
      <c r="L1372">
        <v>0</v>
      </c>
    </row>
    <row r="1373" spans="1:12" ht="16" x14ac:dyDescent="0.2">
      <c r="A1373">
        <v>1371</v>
      </c>
      <c r="B1373" s="3" t="s">
        <v>1372</v>
      </c>
      <c r="C1373" s="14" t="str">
        <f>IF(Raw_Data!F1373="successful","successful","")</f>
        <v>successful</v>
      </c>
      <c r="D1373">
        <f>IF(Raw_Data!F1373="successful",Raw_Data!L1373,"")</f>
        <v>70</v>
      </c>
      <c r="E1373" t="str">
        <f>IF(Raw_Data!F1373="failed","failed","")</f>
        <v/>
      </c>
      <c r="F1373" t="str">
        <f>IF(Raw_Data!F1373="failed",Raw_Data!L1373,"")</f>
        <v/>
      </c>
      <c r="H1373" s="11" t="s">
        <v>8219</v>
      </c>
      <c r="I1373">
        <v>73</v>
      </c>
      <c r="K1373" s="15" t="s">
        <v>8221</v>
      </c>
      <c r="L1373">
        <v>8</v>
      </c>
    </row>
    <row r="1374" spans="1:12" ht="16" x14ac:dyDescent="0.2">
      <c r="A1374">
        <v>1372</v>
      </c>
      <c r="B1374" s="3" t="s">
        <v>1373</v>
      </c>
      <c r="C1374" s="14" t="str">
        <f>IF(Raw_Data!F1374="successful","successful","")</f>
        <v>successful</v>
      </c>
      <c r="D1374">
        <f>IF(Raw_Data!F1374="successful",Raw_Data!L1374,"")</f>
        <v>16</v>
      </c>
      <c r="E1374" t="str">
        <f>IF(Raw_Data!F1374="failed","failed","")</f>
        <v/>
      </c>
      <c r="F1374" t="str">
        <f>IF(Raw_Data!F1374="failed",Raw_Data!L1374,"")</f>
        <v/>
      </c>
      <c r="H1374" s="11" t="s">
        <v>8219</v>
      </c>
      <c r="I1374">
        <v>143</v>
      </c>
      <c r="K1374" s="15" t="s">
        <v>8221</v>
      </c>
      <c r="L1374">
        <v>0</v>
      </c>
    </row>
    <row r="1375" spans="1:12" ht="16" x14ac:dyDescent="0.2">
      <c r="A1375">
        <v>1373</v>
      </c>
      <c r="B1375" s="3" t="s">
        <v>1374</v>
      </c>
      <c r="C1375" s="14" t="str">
        <f>IF(Raw_Data!F1375="successful","successful","")</f>
        <v>successful</v>
      </c>
      <c r="D1375">
        <f>IF(Raw_Data!F1375="successful",Raw_Data!L1375,"")</f>
        <v>52</v>
      </c>
      <c r="E1375" t="str">
        <f>IF(Raw_Data!F1375="failed","failed","")</f>
        <v/>
      </c>
      <c r="F1375" t="str">
        <f>IF(Raw_Data!F1375="failed",Raw_Data!L1375,"")</f>
        <v/>
      </c>
      <c r="H1375" s="11" t="s">
        <v>8219</v>
      </c>
      <c r="I1375">
        <v>1420</v>
      </c>
      <c r="K1375" s="15" t="s">
        <v>8221</v>
      </c>
      <c r="L1375">
        <v>1</v>
      </c>
    </row>
    <row r="1376" spans="1:12" ht="16" x14ac:dyDescent="0.2">
      <c r="A1376">
        <v>1374</v>
      </c>
      <c r="B1376" s="3" t="s">
        <v>1375</v>
      </c>
      <c r="C1376" s="14" t="str">
        <f>IF(Raw_Data!F1376="successful","successful","")</f>
        <v>successful</v>
      </c>
      <c r="D1376">
        <f>IF(Raw_Data!F1376="successful",Raw_Data!L1376,"")</f>
        <v>66</v>
      </c>
      <c r="E1376" t="str">
        <f>IF(Raw_Data!F1376="failed","failed","")</f>
        <v/>
      </c>
      <c r="F1376" t="str">
        <f>IF(Raw_Data!F1376="failed",Raw_Data!L1376,"")</f>
        <v/>
      </c>
      <c r="H1376" s="11" t="s">
        <v>8219</v>
      </c>
      <c r="I1376">
        <v>305</v>
      </c>
      <c r="K1376" s="15" t="s">
        <v>8221</v>
      </c>
      <c r="L1376">
        <v>16</v>
      </c>
    </row>
    <row r="1377" spans="1:12" ht="16" x14ac:dyDescent="0.2">
      <c r="A1377">
        <v>1375</v>
      </c>
      <c r="B1377" s="3" t="s">
        <v>1376</v>
      </c>
      <c r="C1377" s="14" t="str">
        <f>IF(Raw_Data!F1377="successful","successful","")</f>
        <v>successful</v>
      </c>
      <c r="D1377">
        <f>IF(Raw_Data!F1377="successful",Raw_Data!L1377,"")</f>
        <v>109</v>
      </c>
      <c r="E1377" t="str">
        <f>IF(Raw_Data!F1377="failed","failed","")</f>
        <v/>
      </c>
      <c r="F1377" t="str">
        <f>IF(Raw_Data!F1377="failed",Raw_Data!L1377,"")</f>
        <v/>
      </c>
      <c r="H1377" s="11" t="s">
        <v>8219</v>
      </c>
      <c r="I1377">
        <v>551</v>
      </c>
      <c r="K1377" s="15" t="s">
        <v>8221</v>
      </c>
      <c r="L1377">
        <v>12</v>
      </c>
    </row>
    <row r="1378" spans="1:12" ht="16" x14ac:dyDescent="0.2">
      <c r="A1378">
        <v>1376</v>
      </c>
      <c r="B1378" s="3" t="s">
        <v>1377</v>
      </c>
      <c r="C1378" s="14" t="str">
        <f>IF(Raw_Data!F1378="successful","successful","")</f>
        <v>successful</v>
      </c>
      <c r="D1378">
        <f>IF(Raw_Data!F1378="successful",Raw_Data!L1378,"")</f>
        <v>168</v>
      </c>
      <c r="E1378" t="str">
        <f>IF(Raw_Data!F1378="failed","failed","")</f>
        <v/>
      </c>
      <c r="F1378" t="str">
        <f>IF(Raw_Data!F1378="failed",Raw_Data!L1378,"")</f>
        <v/>
      </c>
      <c r="H1378" s="11" t="s">
        <v>8219</v>
      </c>
      <c r="I1378">
        <v>187</v>
      </c>
      <c r="K1378" s="15" t="s">
        <v>8221</v>
      </c>
      <c r="L1378">
        <v>4</v>
      </c>
    </row>
    <row r="1379" spans="1:12" ht="16" x14ac:dyDescent="0.2">
      <c r="A1379">
        <v>1377</v>
      </c>
      <c r="B1379" s="3" t="s">
        <v>1378</v>
      </c>
      <c r="C1379" s="14" t="str">
        <f>IF(Raw_Data!F1379="successful","successful","")</f>
        <v>successful</v>
      </c>
      <c r="D1379">
        <f>IF(Raw_Data!F1379="successful",Raw_Data!L1379,"")</f>
        <v>31</v>
      </c>
      <c r="E1379" t="str">
        <f>IF(Raw_Data!F1379="failed","failed","")</f>
        <v/>
      </c>
      <c r="F1379" t="str">
        <f>IF(Raw_Data!F1379="failed",Raw_Data!L1379,"")</f>
        <v/>
      </c>
      <c r="H1379" s="11" t="s">
        <v>8219</v>
      </c>
      <c r="I1379">
        <v>325</v>
      </c>
      <c r="K1379" s="15" t="s">
        <v>8221</v>
      </c>
      <c r="L1379">
        <v>2</v>
      </c>
    </row>
    <row r="1380" spans="1:12" ht="16" x14ac:dyDescent="0.2">
      <c r="A1380">
        <v>1378</v>
      </c>
      <c r="B1380" s="3" t="s">
        <v>1379</v>
      </c>
      <c r="C1380" s="14" t="str">
        <f>IF(Raw_Data!F1380="successful","successful","")</f>
        <v>successful</v>
      </c>
      <c r="D1380">
        <f>IF(Raw_Data!F1380="successful",Raw_Data!L1380,"")</f>
        <v>133</v>
      </c>
      <c r="E1380" t="str">
        <f>IF(Raw_Data!F1380="failed","failed","")</f>
        <v/>
      </c>
      <c r="F1380" t="str">
        <f>IF(Raw_Data!F1380="failed",Raw_Data!L1380,"")</f>
        <v/>
      </c>
      <c r="H1380" s="11" t="s">
        <v>8219</v>
      </c>
      <c r="I1380">
        <v>148</v>
      </c>
      <c r="K1380" s="15" t="s">
        <v>8221</v>
      </c>
      <c r="L1380">
        <v>3</v>
      </c>
    </row>
    <row r="1381" spans="1:12" ht="16" x14ac:dyDescent="0.2">
      <c r="A1381">
        <v>1379</v>
      </c>
      <c r="B1381" s="3" t="s">
        <v>1380</v>
      </c>
      <c r="C1381" s="14" t="str">
        <f>IF(Raw_Data!F1381="successful","successful","")</f>
        <v>successful</v>
      </c>
      <c r="D1381">
        <f>IF(Raw_Data!F1381="successful",Raw_Data!L1381,"")</f>
        <v>151</v>
      </c>
      <c r="E1381" t="str">
        <f>IF(Raw_Data!F1381="failed","failed","")</f>
        <v/>
      </c>
      <c r="F1381" t="str">
        <f>IF(Raw_Data!F1381="failed",Raw_Data!L1381,"")</f>
        <v/>
      </c>
      <c r="H1381" s="11" t="s">
        <v>8219</v>
      </c>
      <c r="I1381">
        <v>69</v>
      </c>
      <c r="K1381" s="15" t="s">
        <v>8221</v>
      </c>
      <c r="L1381">
        <v>0</v>
      </c>
    </row>
    <row r="1382" spans="1:12" ht="16" x14ac:dyDescent="0.2">
      <c r="A1382">
        <v>1380</v>
      </c>
      <c r="B1382" s="3" t="s">
        <v>1381</v>
      </c>
      <c r="C1382" s="14" t="str">
        <f>IF(Raw_Data!F1382="successful","successful","")</f>
        <v>successful</v>
      </c>
      <c r="D1382">
        <f>IF(Raw_Data!F1382="successful",Raw_Data!L1382,"")</f>
        <v>5</v>
      </c>
      <c r="E1382" t="str">
        <f>IF(Raw_Data!F1382="failed","failed","")</f>
        <v/>
      </c>
      <c r="F1382" t="str">
        <f>IF(Raw_Data!F1382="failed",Raw_Data!L1382,"")</f>
        <v/>
      </c>
      <c r="H1382" s="11" t="s">
        <v>8219</v>
      </c>
      <c r="I1382">
        <v>173</v>
      </c>
      <c r="K1382" s="15" t="s">
        <v>8221</v>
      </c>
      <c r="L1382">
        <v>3</v>
      </c>
    </row>
    <row r="1383" spans="1:12" ht="16" x14ac:dyDescent="0.2">
      <c r="A1383">
        <v>1381</v>
      </c>
      <c r="B1383" s="3" t="s">
        <v>1382</v>
      </c>
      <c r="C1383" s="14" t="str">
        <f>IF(Raw_Data!F1383="successful","successful","")</f>
        <v>successful</v>
      </c>
      <c r="D1383">
        <f>IF(Raw_Data!F1383="successful",Raw_Data!L1383,"")</f>
        <v>73</v>
      </c>
      <c r="E1383" t="str">
        <f>IF(Raw_Data!F1383="failed","failed","")</f>
        <v/>
      </c>
      <c r="F1383" t="str">
        <f>IF(Raw_Data!F1383="failed",Raw_Data!L1383,"")</f>
        <v/>
      </c>
      <c r="H1383" s="11" t="s">
        <v>8219</v>
      </c>
      <c r="I1383">
        <v>269</v>
      </c>
      <c r="K1383" s="15" t="s">
        <v>8221</v>
      </c>
      <c r="L1383">
        <v>4</v>
      </c>
    </row>
    <row r="1384" spans="1:12" ht="16" x14ac:dyDescent="0.2">
      <c r="A1384">
        <v>1382</v>
      </c>
      <c r="B1384" s="3" t="s">
        <v>1383</v>
      </c>
      <c r="C1384" s="14" t="str">
        <f>IF(Raw_Data!F1384="successful","successful","")</f>
        <v>successful</v>
      </c>
      <c r="D1384">
        <f>IF(Raw_Data!F1384="successful",Raw_Data!L1384,"")</f>
        <v>148</v>
      </c>
      <c r="E1384" t="str">
        <f>IF(Raw_Data!F1384="failed","failed","")</f>
        <v/>
      </c>
      <c r="F1384" t="str">
        <f>IF(Raw_Data!F1384="failed",Raw_Data!L1384,"")</f>
        <v/>
      </c>
      <c r="H1384" s="11" t="s">
        <v>8219</v>
      </c>
      <c r="I1384">
        <v>185</v>
      </c>
      <c r="K1384" s="15" t="s">
        <v>8221</v>
      </c>
      <c r="L1384">
        <v>2</v>
      </c>
    </row>
    <row r="1385" spans="1:12" ht="16" x14ac:dyDescent="0.2">
      <c r="A1385">
        <v>1383</v>
      </c>
      <c r="B1385" s="3" t="s">
        <v>1384</v>
      </c>
      <c r="C1385" s="14" t="str">
        <f>IF(Raw_Data!F1385="successful","successful","")</f>
        <v>successful</v>
      </c>
      <c r="D1385">
        <f>IF(Raw_Data!F1385="successful",Raw_Data!L1385,"")</f>
        <v>93</v>
      </c>
      <c r="E1385" t="str">
        <f>IF(Raw_Data!F1385="failed","failed","")</f>
        <v/>
      </c>
      <c r="F1385" t="str">
        <f>IF(Raw_Data!F1385="failed",Raw_Data!L1385,"")</f>
        <v/>
      </c>
      <c r="H1385" s="11" t="s">
        <v>8219</v>
      </c>
      <c r="I1385">
        <v>176</v>
      </c>
      <c r="K1385" s="15" t="s">
        <v>8221</v>
      </c>
      <c r="L1385">
        <v>10</v>
      </c>
    </row>
    <row r="1386" spans="1:12" ht="16" x14ac:dyDescent="0.2">
      <c r="A1386">
        <v>1384</v>
      </c>
      <c r="B1386" s="3" t="s">
        <v>1385</v>
      </c>
      <c r="C1386" s="14" t="str">
        <f>IF(Raw_Data!F1386="successful","successful","")</f>
        <v>successful</v>
      </c>
      <c r="D1386">
        <f>IF(Raw_Data!F1386="successful",Raw_Data!L1386,"")</f>
        <v>63</v>
      </c>
      <c r="E1386" t="str">
        <f>IF(Raw_Data!F1386="failed","failed","")</f>
        <v/>
      </c>
      <c r="F1386" t="str">
        <f>IF(Raw_Data!F1386="failed",Raw_Data!L1386,"")</f>
        <v/>
      </c>
      <c r="H1386" s="11" t="s">
        <v>8219</v>
      </c>
      <c r="I1386">
        <v>1019</v>
      </c>
      <c r="K1386" s="15" t="s">
        <v>8221</v>
      </c>
      <c r="L1386">
        <v>11</v>
      </c>
    </row>
    <row r="1387" spans="1:12" ht="16" x14ac:dyDescent="0.2">
      <c r="A1387">
        <v>1385</v>
      </c>
      <c r="B1387" s="3" t="s">
        <v>1386</v>
      </c>
      <c r="C1387" s="14" t="str">
        <f>IF(Raw_Data!F1387="successful","successful","")</f>
        <v>successful</v>
      </c>
      <c r="D1387">
        <f>IF(Raw_Data!F1387="successful",Raw_Data!L1387,"")</f>
        <v>134</v>
      </c>
      <c r="E1387" t="str">
        <f>IF(Raw_Data!F1387="failed","failed","")</f>
        <v/>
      </c>
      <c r="F1387" t="str">
        <f>IF(Raw_Data!F1387="failed",Raw_Data!L1387,"")</f>
        <v/>
      </c>
      <c r="H1387" s="11" t="s">
        <v>8219</v>
      </c>
      <c r="I1387">
        <v>113</v>
      </c>
      <c r="K1387" s="15" t="s">
        <v>8221</v>
      </c>
      <c r="L1387">
        <v>6</v>
      </c>
    </row>
    <row r="1388" spans="1:12" ht="16" x14ac:dyDescent="0.2">
      <c r="A1388">
        <v>1386</v>
      </c>
      <c r="B1388" s="3" t="s">
        <v>1387</v>
      </c>
      <c r="C1388" s="14" t="str">
        <f>IF(Raw_Data!F1388="successful","successful","")</f>
        <v>successful</v>
      </c>
      <c r="D1388">
        <f>IF(Raw_Data!F1388="successful",Raw_Data!L1388,"")</f>
        <v>14</v>
      </c>
      <c r="E1388" t="str">
        <f>IF(Raw_Data!F1388="failed","failed","")</f>
        <v/>
      </c>
      <c r="F1388" t="str">
        <f>IF(Raw_Data!F1388="failed",Raw_Data!L1388,"")</f>
        <v/>
      </c>
      <c r="H1388" s="11" t="s">
        <v>8219</v>
      </c>
      <c r="I1388">
        <v>404</v>
      </c>
      <c r="K1388" s="15" t="s">
        <v>8221</v>
      </c>
      <c r="L1388">
        <v>2</v>
      </c>
    </row>
    <row r="1389" spans="1:12" ht="16" x14ac:dyDescent="0.2">
      <c r="A1389">
        <v>1387</v>
      </c>
      <c r="B1389" s="3" t="s">
        <v>1388</v>
      </c>
      <c r="C1389" s="14" t="str">
        <f>IF(Raw_Data!F1389="successful","successful","")</f>
        <v>successful</v>
      </c>
      <c r="D1389">
        <f>IF(Raw_Data!F1389="successful",Raw_Data!L1389,"")</f>
        <v>78</v>
      </c>
      <c r="E1389" t="str">
        <f>IF(Raw_Data!F1389="failed","failed","")</f>
        <v/>
      </c>
      <c r="F1389" t="str">
        <f>IF(Raw_Data!F1389="failed",Raw_Data!L1389,"")</f>
        <v/>
      </c>
      <c r="H1389" s="11" t="s">
        <v>8219</v>
      </c>
      <c r="I1389">
        <v>707</v>
      </c>
      <c r="K1389" s="15" t="s">
        <v>8221</v>
      </c>
      <c r="L1389">
        <v>6</v>
      </c>
    </row>
    <row r="1390" spans="1:12" ht="16" x14ac:dyDescent="0.2">
      <c r="A1390">
        <v>1388</v>
      </c>
      <c r="B1390" s="3" t="s">
        <v>1389</v>
      </c>
      <c r="C1390" s="14" t="str">
        <f>IF(Raw_Data!F1390="successful","successful","")</f>
        <v>successful</v>
      </c>
      <c r="D1390">
        <f>IF(Raw_Data!F1390="successful",Raw_Data!L1390,"")</f>
        <v>112</v>
      </c>
      <c r="E1390" t="str">
        <f>IF(Raw_Data!F1390="failed","failed","")</f>
        <v/>
      </c>
      <c r="F1390" t="str">
        <f>IF(Raw_Data!F1390="failed",Raw_Data!L1390,"")</f>
        <v/>
      </c>
      <c r="H1390" s="11" t="s">
        <v>8219</v>
      </c>
      <c r="I1390">
        <v>392</v>
      </c>
      <c r="K1390" s="15" t="s">
        <v>8221</v>
      </c>
      <c r="L1390">
        <v>8</v>
      </c>
    </row>
    <row r="1391" spans="1:12" ht="16" x14ac:dyDescent="0.2">
      <c r="A1391">
        <v>1389</v>
      </c>
      <c r="B1391" s="3" t="s">
        <v>1390</v>
      </c>
      <c r="C1391" s="14" t="str">
        <f>IF(Raw_Data!F1391="successful","successful","")</f>
        <v>successful</v>
      </c>
      <c r="D1391">
        <f>IF(Raw_Data!F1391="successful",Raw_Data!L1391,"")</f>
        <v>34</v>
      </c>
      <c r="E1391" t="str">
        <f>IF(Raw_Data!F1391="failed","failed","")</f>
        <v/>
      </c>
      <c r="F1391" t="str">
        <f>IF(Raw_Data!F1391="failed",Raw_Data!L1391,"")</f>
        <v/>
      </c>
      <c r="H1391" s="11" t="s">
        <v>8219</v>
      </c>
      <c r="I1391">
        <v>23</v>
      </c>
      <c r="K1391" s="15" t="s">
        <v>8221</v>
      </c>
      <c r="L1391">
        <v>37</v>
      </c>
    </row>
    <row r="1392" spans="1:12" ht="16" x14ac:dyDescent="0.2">
      <c r="A1392">
        <v>1390</v>
      </c>
      <c r="B1392" s="3" t="s">
        <v>1391</v>
      </c>
      <c r="C1392" s="14" t="str">
        <f>IF(Raw_Data!F1392="successful","successful","")</f>
        <v>successful</v>
      </c>
      <c r="D1392">
        <f>IF(Raw_Data!F1392="successful",Raw_Data!L1392,"")</f>
        <v>19</v>
      </c>
      <c r="E1392" t="str">
        <f>IF(Raw_Data!F1392="failed","failed","")</f>
        <v/>
      </c>
      <c r="F1392" t="str">
        <f>IF(Raw_Data!F1392="failed",Raw_Data!L1392,"")</f>
        <v/>
      </c>
      <c r="H1392" s="11" t="s">
        <v>8219</v>
      </c>
      <c r="I1392">
        <v>682</v>
      </c>
      <c r="K1392" s="15" t="s">
        <v>8221</v>
      </c>
      <c r="L1392">
        <v>11</v>
      </c>
    </row>
    <row r="1393" spans="1:12" ht="16" x14ac:dyDescent="0.2">
      <c r="A1393">
        <v>1391</v>
      </c>
      <c r="B1393" s="3" t="s">
        <v>1392</v>
      </c>
      <c r="C1393" s="14" t="str">
        <f>IF(Raw_Data!F1393="successful","successful","")</f>
        <v>successful</v>
      </c>
      <c r="D1393">
        <f>IF(Raw_Data!F1393="successful",Raw_Data!L1393,"")</f>
        <v>13</v>
      </c>
      <c r="E1393" t="str">
        <f>IF(Raw_Data!F1393="failed","failed","")</f>
        <v/>
      </c>
      <c r="F1393" t="str">
        <f>IF(Raw_Data!F1393="failed",Raw_Data!L1393,"")</f>
        <v/>
      </c>
      <c r="H1393" s="11" t="s">
        <v>8219</v>
      </c>
      <c r="I1393">
        <v>37</v>
      </c>
      <c r="K1393" s="15" t="s">
        <v>8221</v>
      </c>
      <c r="L1393">
        <v>0</v>
      </c>
    </row>
    <row r="1394" spans="1:12" ht="16" x14ac:dyDescent="0.2">
      <c r="A1394">
        <v>1392</v>
      </c>
      <c r="B1394" s="3" t="s">
        <v>1393</v>
      </c>
      <c r="C1394" s="14" t="str">
        <f>IF(Raw_Data!F1394="successful","successful","")</f>
        <v>successful</v>
      </c>
      <c r="D1394">
        <f>IF(Raw_Data!F1394="successful",Raw_Data!L1394,"")</f>
        <v>104</v>
      </c>
      <c r="E1394" t="str">
        <f>IF(Raw_Data!F1394="failed","failed","")</f>
        <v/>
      </c>
      <c r="F1394" t="str">
        <f>IF(Raw_Data!F1394="failed",Raw_Data!L1394,"")</f>
        <v/>
      </c>
      <c r="H1394" s="11" t="s">
        <v>8219</v>
      </c>
      <c r="I1394">
        <v>146</v>
      </c>
      <c r="K1394" s="15" t="s">
        <v>8221</v>
      </c>
      <c r="L1394">
        <v>10</v>
      </c>
    </row>
    <row r="1395" spans="1:12" ht="16" x14ac:dyDescent="0.2">
      <c r="A1395">
        <v>1393</v>
      </c>
      <c r="B1395" s="3" t="s">
        <v>1394</v>
      </c>
      <c r="C1395" s="14" t="str">
        <f>IF(Raw_Data!F1395="successful","successful","")</f>
        <v>successful</v>
      </c>
      <c r="D1395">
        <f>IF(Raw_Data!F1395="successful",Raw_Data!L1395,"")</f>
        <v>52</v>
      </c>
      <c r="E1395" t="str">
        <f>IF(Raw_Data!F1395="failed","failed","")</f>
        <v/>
      </c>
      <c r="F1395" t="str">
        <f>IF(Raw_Data!F1395="failed",Raw_Data!L1395,"")</f>
        <v/>
      </c>
      <c r="H1395" s="11" t="s">
        <v>8219</v>
      </c>
      <c r="I1395">
        <v>119</v>
      </c>
      <c r="K1395" s="15" t="s">
        <v>8221</v>
      </c>
      <c r="L1395">
        <v>6</v>
      </c>
    </row>
    <row r="1396" spans="1:12" ht="16" x14ac:dyDescent="0.2">
      <c r="A1396">
        <v>1394</v>
      </c>
      <c r="B1396" s="3" t="s">
        <v>1395</v>
      </c>
      <c r="C1396" s="14" t="str">
        <f>IF(Raw_Data!F1396="successful","successful","")</f>
        <v>successful</v>
      </c>
      <c r="D1396">
        <f>IF(Raw_Data!F1396="successful",Raw_Data!L1396,"")</f>
        <v>17</v>
      </c>
      <c r="E1396" t="str">
        <f>IF(Raw_Data!F1396="failed","failed","")</f>
        <v/>
      </c>
      <c r="F1396" t="str">
        <f>IF(Raw_Data!F1396="failed",Raw_Data!L1396,"")</f>
        <v/>
      </c>
      <c r="H1396" s="11" t="s">
        <v>8219</v>
      </c>
      <c r="I1396">
        <v>163</v>
      </c>
      <c r="K1396" s="15" t="s">
        <v>8221</v>
      </c>
      <c r="L1396">
        <v>8</v>
      </c>
    </row>
    <row r="1397" spans="1:12" ht="16" x14ac:dyDescent="0.2">
      <c r="A1397">
        <v>1395</v>
      </c>
      <c r="B1397" s="3" t="s">
        <v>1396</v>
      </c>
      <c r="C1397" s="14" t="str">
        <f>IF(Raw_Data!F1397="successful","successful","")</f>
        <v>successful</v>
      </c>
      <c r="D1397">
        <f>IF(Raw_Data!F1397="successful",Raw_Data!L1397,"")</f>
        <v>82</v>
      </c>
      <c r="E1397" t="str">
        <f>IF(Raw_Data!F1397="failed","failed","")</f>
        <v/>
      </c>
      <c r="F1397" t="str">
        <f>IF(Raw_Data!F1397="failed",Raw_Data!L1397,"")</f>
        <v/>
      </c>
      <c r="H1397" s="11" t="s">
        <v>8219</v>
      </c>
      <c r="I1397">
        <v>339</v>
      </c>
      <c r="K1397" s="15" t="s">
        <v>8221</v>
      </c>
      <c r="L1397">
        <v>6</v>
      </c>
    </row>
    <row r="1398" spans="1:12" ht="16" x14ac:dyDescent="0.2">
      <c r="A1398">
        <v>1396</v>
      </c>
      <c r="B1398" s="3" t="s">
        <v>1397</v>
      </c>
      <c r="C1398" s="14" t="str">
        <f>IF(Raw_Data!F1398="successful","successful","")</f>
        <v>successful</v>
      </c>
      <c r="D1398">
        <f>IF(Raw_Data!F1398="successful",Raw_Data!L1398,"")</f>
        <v>73</v>
      </c>
      <c r="E1398" t="str">
        <f>IF(Raw_Data!F1398="failed","failed","")</f>
        <v/>
      </c>
      <c r="F1398" t="str">
        <f>IF(Raw_Data!F1398="failed",Raw_Data!L1398,"")</f>
        <v/>
      </c>
      <c r="H1398" s="11" t="s">
        <v>8219</v>
      </c>
      <c r="I1398">
        <v>58</v>
      </c>
      <c r="K1398" s="15" t="s">
        <v>8221</v>
      </c>
      <c r="L1398">
        <v>7</v>
      </c>
    </row>
    <row r="1399" spans="1:12" ht="16" x14ac:dyDescent="0.2">
      <c r="A1399">
        <v>1397</v>
      </c>
      <c r="B1399" s="3" t="s">
        <v>1398</v>
      </c>
      <c r="C1399" s="14" t="str">
        <f>IF(Raw_Data!F1399="successful","successful","")</f>
        <v>successful</v>
      </c>
      <c r="D1399">
        <f>IF(Raw_Data!F1399="successful",Raw_Data!L1399,"")</f>
        <v>158</v>
      </c>
      <c r="E1399" t="str">
        <f>IF(Raw_Data!F1399="failed","failed","")</f>
        <v/>
      </c>
      <c r="F1399" t="str">
        <f>IF(Raw_Data!F1399="failed",Raw_Data!L1399,"")</f>
        <v/>
      </c>
      <c r="H1399" s="11" t="s">
        <v>8219</v>
      </c>
      <c r="I1399">
        <v>456</v>
      </c>
      <c r="K1399" s="15" t="s">
        <v>8221</v>
      </c>
      <c r="L1399">
        <v>7</v>
      </c>
    </row>
    <row r="1400" spans="1:12" ht="16" x14ac:dyDescent="0.2">
      <c r="A1400">
        <v>1398</v>
      </c>
      <c r="B1400" s="3" t="s">
        <v>1399</v>
      </c>
      <c r="C1400" s="14" t="str">
        <f>IF(Raw_Data!F1400="successful","successful","")</f>
        <v>successful</v>
      </c>
      <c r="D1400">
        <f>IF(Raw_Data!F1400="successful",Raw_Data!L1400,"")</f>
        <v>65</v>
      </c>
      <c r="E1400" t="str">
        <f>IF(Raw_Data!F1400="failed","failed","")</f>
        <v/>
      </c>
      <c r="F1400" t="str">
        <f>IF(Raw_Data!F1400="failed",Raw_Data!L1400,"")</f>
        <v/>
      </c>
      <c r="H1400" s="11" t="s">
        <v>8219</v>
      </c>
      <c r="I1400">
        <v>15</v>
      </c>
      <c r="K1400" s="15" t="s">
        <v>8221</v>
      </c>
      <c r="L1400">
        <v>5</v>
      </c>
    </row>
    <row r="1401" spans="1:12" ht="16" x14ac:dyDescent="0.2">
      <c r="A1401">
        <v>1399</v>
      </c>
      <c r="B1401" s="3" t="s">
        <v>1400</v>
      </c>
      <c r="C1401" s="14" t="str">
        <f>IF(Raw_Data!F1401="successful","successful","")</f>
        <v>successful</v>
      </c>
      <c r="D1401">
        <f>IF(Raw_Data!F1401="successful",Raw_Data!L1401,"")</f>
        <v>184</v>
      </c>
      <c r="E1401" t="str">
        <f>IF(Raw_Data!F1401="failed","failed","")</f>
        <v/>
      </c>
      <c r="F1401" t="str">
        <f>IF(Raw_Data!F1401="failed",Raw_Data!L1401,"")</f>
        <v/>
      </c>
      <c r="H1401" s="11" t="s">
        <v>8219</v>
      </c>
      <c r="I1401">
        <v>191</v>
      </c>
      <c r="K1401" s="15" t="s">
        <v>8221</v>
      </c>
      <c r="L1401">
        <v>46</v>
      </c>
    </row>
    <row r="1402" spans="1:12" ht="16" x14ac:dyDescent="0.2">
      <c r="A1402">
        <v>1400</v>
      </c>
      <c r="B1402" s="3" t="s">
        <v>1401</v>
      </c>
      <c r="C1402" s="14" t="str">
        <f>IF(Raw_Data!F1402="successful","successful","")</f>
        <v>successful</v>
      </c>
      <c r="D1402">
        <f>IF(Raw_Data!F1402="successful",Raw_Data!L1402,"")</f>
        <v>34</v>
      </c>
      <c r="E1402" t="str">
        <f>IF(Raw_Data!F1402="failed","failed","")</f>
        <v/>
      </c>
      <c r="F1402" t="str">
        <f>IF(Raw_Data!F1402="failed",Raw_Data!L1402,"")</f>
        <v/>
      </c>
      <c r="H1402" s="11" t="s">
        <v>8219</v>
      </c>
      <c r="I1402">
        <v>17</v>
      </c>
      <c r="K1402" s="15" t="s">
        <v>8221</v>
      </c>
      <c r="L1402">
        <v>10</v>
      </c>
    </row>
    <row r="1403" spans="1:12" ht="32" x14ac:dyDescent="0.2">
      <c r="A1403">
        <v>1401</v>
      </c>
      <c r="B1403" s="3" t="s">
        <v>1402</v>
      </c>
      <c r="C1403" s="14" t="str">
        <f>IF(Raw_Data!F1403="successful","successful","")</f>
        <v>successful</v>
      </c>
      <c r="D1403">
        <f>IF(Raw_Data!F1403="successful",Raw_Data!L1403,"")</f>
        <v>240</v>
      </c>
      <c r="E1403" t="str">
        <f>IF(Raw_Data!F1403="failed","failed","")</f>
        <v/>
      </c>
      <c r="F1403" t="str">
        <f>IF(Raw_Data!F1403="failed",Raw_Data!L1403,"")</f>
        <v/>
      </c>
      <c r="H1403" s="11" t="s">
        <v>8219</v>
      </c>
      <c r="I1403">
        <v>28</v>
      </c>
      <c r="K1403" s="15" t="s">
        <v>8221</v>
      </c>
      <c r="L1403">
        <v>19</v>
      </c>
    </row>
    <row r="1404" spans="1:12" ht="16" x14ac:dyDescent="0.2">
      <c r="A1404">
        <v>1402</v>
      </c>
      <c r="B1404" s="3" t="s">
        <v>1403</v>
      </c>
      <c r="C1404" s="14" t="str">
        <f>IF(Raw_Data!F1404="successful","successful","")</f>
        <v>successful</v>
      </c>
      <c r="D1404">
        <f>IF(Raw_Data!F1404="successful",Raw_Data!L1404,"")</f>
        <v>113</v>
      </c>
      <c r="E1404" t="str">
        <f>IF(Raw_Data!F1404="failed","failed","")</f>
        <v/>
      </c>
      <c r="F1404" t="str">
        <f>IF(Raw_Data!F1404="failed",Raw_Data!L1404,"")</f>
        <v/>
      </c>
      <c r="H1404" s="11" t="s">
        <v>8219</v>
      </c>
      <c r="I1404">
        <v>18</v>
      </c>
      <c r="K1404" s="15" t="s">
        <v>8221</v>
      </c>
      <c r="L1404">
        <v>13</v>
      </c>
    </row>
    <row r="1405" spans="1:12" ht="16" x14ac:dyDescent="0.2">
      <c r="A1405">
        <v>1403</v>
      </c>
      <c r="B1405" s="3" t="s">
        <v>1404</v>
      </c>
      <c r="C1405" s="14" t="str">
        <f>IF(Raw_Data!F1405="successful","successful","")</f>
        <v>successful</v>
      </c>
      <c r="D1405">
        <f>IF(Raw_Data!F1405="successful",Raw_Data!L1405,"")</f>
        <v>66</v>
      </c>
      <c r="E1405" t="str">
        <f>IF(Raw_Data!F1405="failed","failed","")</f>
        <v/>
      </c>
      <c r="F1405" t="str">
        <f>IF(Raw_Data!F1405="failed",Raw_Data!L1405,"")</f>
        <v/>
      </c>
      <c r="H1405" s="11" t="s">
        <v>8219</v>
      </c>
      <c r="I1405">
        <v>61</v>
      </c>
      <c r="K1405" s="15" t="s">
        <v>8221</v>
      </c>
      <c r="L1405">
        <v>13</v>
      </c>
    </row>
    <row r="1406" spans="1:12" ht="16" x14ac:dyDescent="0.2">
      <c r="A1406">
        <v>1404</v>
      </c>
      <c r="B1406" s="3" t="s">
        <v>1405</v>
      </c>
      <c r="C1406" s="14" t="str">
        <f>IF(Raw_Data!F1406="successful","successful","")</f>
        <v/>
      </c>
      <c r="D1406" t="str">
        <f>IF(Raw_Data!F1406="successful",Raw_Data!L1406,"")</f>
        <v/>
      </c>
      <c r="E1406" t="str">
        <f>IF(Raw_Data!F1406="failed","failed","")</f>
        <v>failed</v>
      </c>
      <c r="F1406">
        <f>IF(Raw_Data!F1406="failed",Raw_Data!L1406,"")</f>
        <v>5</v>
      </c>
      <c r="H1406" s="11" t="s">
        <v>8219</v>
      </c>
      <c r="I1406">
        <v>108</v>
      </c>
      <c r="K1406" s="15" t="s">
        <v>8221</v>
      </c>
      <c r="L1406">
        <v>4</v>
      </c>
    </row>
    <row r="1407" spans="1:12" ht="16" x14ac:dyDescent="0.2">
      <c r="A1407">
        <v>1405</v>
      </c>
      <c r="B1407" s="3" t="s">
        <v>1406</v>
      </c>
      <c r="C1407" s="14" t="str">
        <f>IF(Raw_Data!F1407="successful","successful","")</f>
        <v/>
      </c>
      <c r="D1407" t="str">
        <f>IF(Raw_Data!F1407="successful",Raw_Data!L1407,"")</f>
        <v/>
      </c>
      <c r="E1407" t="str">
        <f>IF(Raw_Data!F1407="failed","failed","")</f>
        <v>failed</v>
      </c>
      <c r="F1407">
        <f>IF(Raw_Data!F1407="failed",Raw_Data!L1407,"")</f>
        <v>17</v>
      </c>
      <c r="H1407" s="11" t="s">
        <v>8219</v>
      </c>
      <c r="I1407">
        <v>142</v>
      </c>
      <c r="K1407" s="15" t="s">
        <v>8221</v>
      </c>
      <c r="L1407">
        <v>0</v>
      </c>
    </row>
    <row r="1408" spans="1:12" ht="16" x14ac:dyDescent="0.2">
      <c r="A1408">
        <v>1406</v>
      </c>
      <c r="B1408" s="3" t="s">
        <v>1407</v>
      </c>
      <c r="C1408" s="14" t="str">
        <f>IF(Raw_Data!F1408="successful","successful","")</f>
        <v/>
      </c>
      <c r="D1408" t="str">
        <f>IF(Raw_Data!F1408="successful",Raw_Data!L1408,"")</f>
        <v/>
      </c>
      <c r="E1408" t="str">
        <f>IF(Raw_Data!F1408="failed","failed","")</f>
        <v>failed</v>
      </c>
      <c r="F1408">
        <f>IF(Raw_Data!F1408="failed",Raw_Data!L1408,"")</f>
        <v>3</v>
      </c>
      <c r="H1408" s="11" t="s">
        <v>8219</v>
      </c>
      <c r="I1408">
        <v>74</v>
      </c>
      <c r="K1408" s="15" t="s">
        <v>8221</v>
      </c>
      <c r="L1408">
        <v>3</v>
      </c>
    </row>
    <row r="1409" spans="1:12" ht="16" x14ac:dyDescent="0.2">
      <c r="A1409">
        <v>1407</v>
      </c>
      <c r="B1409" s="3" t="s">
        <v>1408</v>
      </c>
      <c r="C1409" s="14" t="str">
        <f>IF(Raw_Data!F1409="successful","successful","")</f>
        <v/>
      </c>
      <c r="D1409" t="str">
        <f>IF(Raw_Data!F1409="successful",Raw_Data!L1409,"")</f>
        <v/>
      </c>
      <c r="E1409" t="str">
        <f>IF(Raw_Data!F1409="failed","failed","")</f>
        <v>failed</v>
      </c>
      <c r="F1409">
        <f>IF(Raw_Data!F1409="failed",Raw_Data!L1409,"")</f>
        <v>2</v>
      </c>
      <c r="H1409" s="11" t="s">
        <v>8219</v>
      </c>
      <c r="I1409">
        <v>38</v>
      </c>
      <c r="K1409" s="15" t="s">
        <v>8221</v>
      </c>
      <c r="L1409">
        <v>1</v>
      </c>
    </row>
    <row r="1410" spans="1:12" ht="16" x14ac:dyDescent="0.2">
      <c r="A1410">
        <v>1408</v>
      </c>
      <c r="B1410" s="3" t="s">
        <v>1409</v>
      </c>
      <c r="C1410" s="14" t="str">
        <f>IF(Raw_Data!F1410="successful","successful","")</f>
        <v/>
      </c>
      <c r="D1410" t="str">
        <f>IF(Raw_Data!F1410="successful",Raw_Data!L1410,"")</f>
        <v/>
      </c>
      <c r="E1410" t="str">
        <f>IF(Raw_Data!F1410="failed","failed","")</f>
        <v>failed</v>
      </c>
      <c r="F1410">
        <f>IF(Raw_Data!F1410="failed",Raw_Data!L1410,"")</f>
        <v>6</v>
      </c>
      <c r="H1410" s="11" t="s">
        <v>8219</v>
      </c>
      <c r="I1410">
        <v>20</v>
      </c>
      <c r="K1410" s="15" t="s">
        <v>8221</v>
      </c>
      <c r="L1410">
        <v>9</v>
      </c>
    </row>
    <row r="1411" spans="1:12" ht="16" x14ac:dyDescent="0.2">
      <c r="A1411">
        <v>1409</v>
      </c>
      <c r="B1411" s="3" t="s">
        <v>1410</v>
      </c>
      <c r="C1411" s="14" t="str">
        <f>IF(Raw_Data!F1411="successful","successful","")</f>
        <v/>
      </c>
      <c r="D1411" t="str">
        <f>IF(Raw_Data!F1411="successful",Raw_Data!L1411,"")</f>
        <v/>
      </c>
      <c r="E1411" t="str">
        <f>IF(Raw_Data!F1411="failed","failed","")</f>
        <v>failed</v>
      </c>
      <c r="F1411">
        <f>IF(Raw_Data!F1411="failed",Raw_Data!L1411,"")</f>
        <v>0</v>
      </c>
      <c r="H1411" s="11" t="s">
        <v>8219</v>
      </c>
      <c r="I1411">
        <v>24</v>
      </c>
      <c r="K1411" s="15" t="s">
        <v>8221</v>
      </c>
      <c r="L1411">
        <v>1</v>
      </c>
    </row>
    <row r="1412" spans="1:12" ht="16" x14ac:dyDescent="0.2">
      <c r="A1412">
        <v>1410</v>
      </c>
      <c r="B1412" s="3" t="s">
        <v>1411</v>
      </c>
      <c r="C1412" s="14" t="str">
        <f>IF(Raw_Data!F1412="successful","successful","")</f>
        <v/>
      </c>
      <c r="D1412" t="str">
        <f>IF(Raw_Data!F1412="successful",Raw_Data!L1412,"")</f>
        <v/>
      </c>
      <c r="E1412" t="str">
        <f>IF(Raw_Data!F1412="failed","failed","")</f>
        <v>failed</v>
      </c>
      <c r="F1412">
        <f>IF(Raw_Data!F1412="failed",Raw_Data!L1412,"")</f>
        <v>1</v>
      </c>
      <c r="H1412" s="11" t="s">
        <v>8219</v>
      </c>
      <c r="I1412">
        <v>66</v>
      </c>
      <c r="K1412" s="15" t="s">
        <v>8221</v>
      </c>
      <c r="L1412">
        <v>1</v>
      </c>
    </row>
    <row r="1413" spans="1:12" ht="16" x14ac:dyDescent="0.2">
      <c r="A1413">
        <v>1411</v>
      </c>
      <c r="B1413" s="3" t="s">
        <v>1412</v>
      </c>
      <c r="C1413" s="14" t="str">
        <f>IF(Raw_Data!F1413="successful","successful","")</f>
        <v/>
      </c>
      <c r="D1413" t="str">
        <f>IF(Raw_Data!F1413="successful",Raw_Data!L1413,"")</f>
        <v/>
      </c>
      <c r="E1413" t="str">
        <f>IF(Raw_Data!F1413="failed","failed","")</f>
        <v>failed</v>
      </c>
      <c r="F1413">
        <f>IF(Raw_Data!F1413="failed",Raw_Data!L1413,"")</f>
        <v>3</v>
      </c>
      <c r="H1413" s="11" t="s">
        <v>8219</v>
      </c>
      <c r="I1413">
        <v>28</v>
      </c>
      <c r="K1413" s="15" t="s">
        <v>8221</v>
      </c>
      <c r="L1413">
        <v>4</v>
      </c>
    </row>
    <row r="1414" spans="1:12" ht="16" x14ac:dyDescent="0.2">
      <c r="A1414">
        <v>1412</v>
      </c>
      <c r="B1414" s="3" t="s">
        <v>1413</v>
      </c>
      <c r="C1414" s="14" t="str">
        <f>IF(Raw_Data!F1414="successful","successful","")</f>
        <v/>
      </c>
      <c r="D1414" t="str">
        <f>IF(Raw_Data!F1414="successful",Raw_Data!L1414,"")</f>
        <v/>
      </c>
      <c r="E1414" t="str">
        <f>IF(Raw_Data!F1414="failed","failed","")</f>
        <v>failed</v>
      </c>
      <c r="F1414">
        <f>IF(Raw_Data!F1414="failed",Raw_Data!L1414,"")</f>
        <v>13</v>
      </c>
      <c r="H1414" s="11" t="s">
        <v>8219</v>
      </c>
      <c r="I1414">
        <v>24</v>
      </c>
      <c r="K1414" s="15" t="s">
        <v>8221</v>
      </c>
      <c r="L1414">
        <v>17</v>
      </c>
    </row>
    <row r="1415" spans="1:12" ht="16" x14ac:dyDescent="0.2">
      <c r="A1415">
        <v>1413</v>
      </c>
      <c r="B1415" s="3" t="s">
        <v>1414</v>
      </c>
      <c r="C1415" s="14" t="str">
        <f>IF(Raw_Data!F1415="successful","successful","")</f>
        <v/>
      </c>
      <c r="D1415" t="str">
        <f>IF(Raw_Data!F1415="successful",Raw_Data!L1415,"")</f>
        <v/>
      </c>
      <c r="E1415" t="str">
        <f>IF(Raw_Data!F1415="failed","failed","")</f>
        <v>failed</v>
      </c>
      <c r="F1415">
        <f>IF(Raw_Data!F1415="failed",Raw_Data!L1415,"")</f>
        <v>1</v>
      </c>
      <c r="H1415" s="11" t="s">
        <v>8219</v>
      </c>
      <c r="I1415">
        <v>73</v>
      </c>
      <c r="K1415" s="15" t="s">
        <v>8221</v>
      </c>
      <c r="L1415">
        <v>0</v>
      </c>
    </row>
    <row r="1416" spans="1:12" ht="16" x14ac:dyDescent="0.2">
      <c r="A1416">
        <v>1414</v>
      </c>
      <c r="B1416" s="3" t="s">
        <v>1415</v>
      </c>
      <c r="C1416" s="14" t="str">
        <f>IF(Raw_Data!F1416="successful","successful","")</f>
        <v/>
      </c>
      <c r="D1416" t="str">
        <f>IF(Raw_Data!F1416="successful",Raw_Data!L1416,"")</f>
        <v/>
      </c>
      <c r="E1416" t="str">
        <f>IF(Raw_Data!F1416="failed","failed","")</f>
        <v>failed</v>
      </c>
      <c r="F1416">
        <f>IF(Raw_Data!F1416="failed",Raw_Data!L1416,"")</f>
        <v>1</v>
      </c>
      <c r="H1416" s="11" t="s">
        <v>8219</v>
      </c>
      <c r="I1416">
        <v>3</v>
      </c>
      <c r="K1416" s="15" t="s">
        <v>8221</v>
      </c>
      <c r="L1416">
        <v>12</v>
      </c>
    </row>
    <row r="1417" spans="1:12" ht="16" x14ac:dyDescent="0.2">
      <c r="A1417">
        <v>1415</v>
      </c>
      <c r="B1417" s="3" t="s">
        <v>1416</v>
      </c>
      <c r="C1417" s="14" t="str">
        <f>IF(Raw_Data!F1417="successful","successful","")</f>
        <v/>
      </c>
      <c r="D1417" t="str">
        <f>IF(Raw_Data!F1417="successful",Raw_Data!L1417,"")</f>
        <v/>
      </c>
      <c r="E1417" t="str">
        <f>IF(Raw_Data!F1417="failed","failed","")</f>
        <v>failed</v>
      </c>
      <c r="F1417">
        <f>IF(Raw_Data!F1417="failed",Raw_Data!L1417,"")</f>
        <v>9</v>
      </c>
      <c r="H1417" s="11" t="s">
        <v>8219</v>
      </c>
      <c r="I1417">
        <v>20</v>
      </c>
      <c r="K1417" s="15" t="s">
        <v>8221</v>
      </c>
      <c r="L1417">
        <v>14</v>
      </c>
    </row>
    <row r="1418" spans="1:12" ht="16" x14ac:dyDescent="0.2">
      <c r="A1418">
        <v>1416</v>
      </c>
      <c r="B1418" s="3" t="s">
        <v>1417</v>
      </c>
      <c r="C1418" s="14" t="str">
        <f>IF(Raw_Data!F1418="successful","successful","")</f>
        <v/>
      </c>
      <c r="D1418" t="str">
        <f>IF(Raw_Data!F1418="successful",Raw_Data!L1418,"")</f>
        <v/>
      </c>
      <c r="E1418" t="str">
        <f>IF(Raw_Data!F1418="failed","failed","")</f>
        <v>failed</v>
      </c>
      <c r="F1418">
        <f>IF(Raw_Data!F1418="failed",Raw_Data!L1418,"")</f>
        <v>0</v>
      </c>
      <c r="H1418" s="11" t="s">
        <v>8219</v>
      </c>
      <c r="I1418">
        <v>21</v>
      </c>
      <c r="K1418" s="15" t="s">
        <v>8221</v>
      </c>
      <c r="L1418">
        <v>1</v>
      </c>
    </row>
    <row r="1419" spans="1:12" ht="16" x14ac:dyDescent="0.2">
      <c r="A1419">
        <v>1417</v>
      </c>
      <c r="B1419" s="3" t="s">
        <v>1418</v>
      </c>
      <c r="C1419" s="14" t="str">
        <f>IF(Raw_Data!F1419="successful","successful","")</f>
        <v/>
      </c>
      <c r="D1419" t="str">
        <f>IF(Raw_Data!F1419="successful",Raw_Data!L1419,"")</f>
        <v/>
      </c>
      <c r="E1419" t="str">
        <f>IF(Raw_Data!F1419="failed","failed","")</f>
        <v>failed</v>
      </c>
      <c r="F1419">
        <f>IF(Raw_Data!F1419="failed",Raw_Data!L1419,"")</f>
        <v>2</v>
      </c>
      <c r="H1419" s="11" t="s">
        <v>8219</v>
      </c>
      <c r="I1419">
        <v>94</v>
      </c>
      <c r="K1419" s="15" t="s">
        <v>8221</v>
      </c>
      <c r="L1419">
        <v>14</v>
      </c>
    </row>
    <row r="1420" spans="1:12" ht="16" x14ac:dyDescent="0.2">
      <c r="A1420">
        <v>1418</v>
      </c>
      <c r="B1420" s="3" t="s">
        <v>1419</v>
      </c>
      <c r="C1420" s="14" t="str">
        <f>IF(Raw_Data!F1420="successful","successful","")</f>
        <v/>
      </c>
      <c r="D1420" t="str">
        <f>IF(Raw_Data!F1420="successful",Raw_Data!L1420,"")</f>
        <v/>
      </c>
      <c r="E1420" t="str">
        <f>IF(Raw_Data!F1420="failed","failed","")</f>
        <v>failed</v>
      </c>
      <c r="F1420">
        <f>IF(Raw_Data!F1420="failed",Raw_Data!L1420,"")</f>
        <v>1</v>
      </c>
      <c r="H1420" s="11" t="s">
        <v>8219</v>
      </c>
      <c r="I1420">
        <v>139</v>
      </c>
      <c r="K1420" s="15" t="s">
        <v>8221</v>
      </c>
      <c r="L1420">
        <v>4</v>
      </c>
    </row>
    <row r="1421" spans="1:12" ht="16" x14ac:dyDescent="0.2">
      <c r="A1421">
        <v>1419</v>
      </c>
      <c r="B1421" s="3" t="s">
        <v>1420</v>
      </c>
      <c r="C1421" s="14" t="str">
        <f>IF(Raw_Data!F1421="successful","successful","")</f>
        <v/>
      </c>
      <c r="D1421" t="str">
        <f>IF(Raw_Data!F1421="successful",Raw_Data!L1421,"")</f>
        <v/>
      </c>
      <c r="E1421" t="str">
        <f>IF(Raw_Data!F1421="failed","failed","")</f>
        <v>failed</v>
      </c>
      <c r="F1421">
        <f>IF(Raw_Data!F1421="failed",Raw_Data!L1421,"")</f>
        <v>10</v>
      </c>
      <c r="H1421" s="11" t="s">
        <v>8219</v>
      </c>
      <c r="I1421">
        <v>130</v>
      </c>
      <c r="K1421" s="15" t="s">
        <v>8221</v>
      </c>
      <c r="L1421">
        <v>2</v>
      </c>
    </row>
    <row r="1422" spans="1:12" ht="16" x14ac:dyDescent="0.2">
      <c r="A1422">
        <v>1420</v>
      </c>
      <c r="B1422" s="3" t="s">
        <v>1421</v>
      </c>
      <c r="C1422" s="14" t="str">
        <f>IF(Raw_Data!F1422="successful","successful","")</f>
        <v/>
      </c>
      <c r="D1422" t="str">
        <f>IF(Raw_Data!F1422="successful",Raw_Data!L1422,"")</f>
        <v/>
      </c>
      <c r="E1422" t="str">
        <f>IF(Raw_Data!F1422="failed","failed","")</f>
        <v>failed</v>
      </c>
      <c r="F1422">
        <f>IF(Raw_Data!F1422="failed",Raw_Data!L1422,"")</f>
        <v>3</v>
      </c>
      <c r="H1422" s="11" t="s">
        <v>8219</v>
      </c>
      <c r="I1422">
        <v>31</v>
      </c>
      <c r="K1422" s="15" t="s">
        <v>8221</v>
      </c>
      <c r="L1422">
        <v>1</v>
      </c>
    </row>
    <row r="1423" spans="1:12" ht="16" x14ac:dyDescent="0.2">
      <c r="A1423">
        <v>1421</v>
      </c>
      <c r="B1423" s="3" t="s">
        <v>1422</v>
      </c>
      <c r="C1423" s="14" t="str">
        <f>IF(Raw_Data!F1423="successful","successful","")</f>
        <v/>
      </c>
      <c r="D1423" t="str">
        <f>IF(Raw_Data!F1423="successful",Raw_Data!L1423,"")</f>
        <v/>
      </c>
      <c r="E1423" t="str">
        <f>IF(Raw_Data!F1423="failed","failed","")</f>
        <v>failed</v>
      </c>
      <c r="F1423">
        <f>IF(Raw_Data!F1423="failed",Raw_Data!L1423,"")</f>
        <v>2</v>
      </c>
      <c r="H1423" s="11" t="s">
        <v>8219</v>
      </c>
      <c r="I1423">
        <v>13</v>
      </c>
      <c r="K1423" s="15" t="s">
        <v>8221</v>
      </c>
      <c r="L1423">
        <v>2</v>
      </c>
    </row>
    <row r="1424" spans="1:12" ht="16" x14ac:dyDescent="0.2">
      <c r="A1424">
        <v>1422</v>
      </c>
      <c r="B1424" s="3" t="s">
        <v>1423</v>
      </c>
      <c r="C1424" s="14" t="str">
        <f>IF(Raw_Data!F1424="successful","successful","")</f>
        <v/>
      </c>
      <c r="D1424" t="str">
        <f>IF(Raw_Data!F1424="successful",Raw_Data!L1424,"")</f>
        <v/>
      </c>
      <c r="E1424" t="str">
        <f>IF(Raw_Data!F1424="failed","failed","")</f>
        <v>failed</v>
      </c>
      <c r="F1424">
        <f>IF(Raw_Data!F1424="failed",Raw_Data!L1424,"")</f>
        <v>2</v>
      </c>
      <c r="H1424" s="11" t="s">
        <v>8219</v>
      </c>
      <c r="I1424">
        <v>90</v>
      </c>
      <c r="K1424" s="15" t="s">
        <v>8221</v>
      </c>
      <c r="L1424">
        <v>1</v>
      </c>
    </row>
    <row r="1425" spans="1:12" ht="16" x14ac:dyDescent="0.2">
      <c r="A1425">
        <v>1423</v>
      </c>
      <c r="B1425" s="3" t="s">
        <v>1424</v>
      </c>
      <c r="C1425" s="14" t="str">
        <f>IF(Raw_Data!F1425="successful","successful","")</f>
        <v/>
      </c>
      <c r="D1425" t="str">
        <f>IF(Raw_Data!F1425="successful",Raw_Data!L1425,"")</f>
        <v/>
      </c>
      <c r="E1425" t="str">
        <f>IF(Raw_Data!F1425="failed","failed","")</f>
        <v>failed</v>
      </c>
      <c r="F1425">
        <f>IF(Raw_Data!F1425="failed",Raw_Data!L1425,"")</f>
        <v>1</v>
      </c>
      <c r="H1425" s="11" t="s">
        <v>8219</v>
      </c>
      <c r="I1425">
        <v>141</v>
      </c>
      <c r="K1425" s="15" t="s">
        <v>8221</v>
      </c>
      <c r="L1425">
        <v>1</v>
      </c>
    </row>
    <row r="1426" spans="1:12" ht="16" x14ac:dyDescent="0.2">
      <c r="A1426">
        <v>1424</v>
      </c>
      <c r="B1426" s="3" t="s">
        <v>1425</v>
      </c>
      <c r="C1426" s="14" t="str">
        <f>IF(Raw_Data!F1426="successful","successful","")</f>
        <v/>
      </c>
      <c r="D1426" t="str">
        <f>IF(Raw_Data!F1426="successful",Raw_Data!L1426,"")</f>
        <v/>
      </c>
      <c r="E1426" t="str">
        <f>IF(Raw_Data!F1426="failed","failed","")</f>
        <v>failed</v>
      </c>
      <c r="F1426">
        <f>IF(Raw_Data!F1426="failed",Raw_Data!L1426,"")</f>
        <v>14</v>
      </c>
      <c r="H1426" s="11" t="s">
        <v>8219</v>
      </c>
      <c r="I1426">
        <v>23</v>
      </c>
      <c r="K1426" s="15" t="s">
        <v>8221</v>
      </c>
      <c r="L1426">
        <v>4</v>
      </c>
    </row>
    <row r="1427" spans="1:12" ht="16" x14ac:dyDescent="0.2">
      <c r="A1427">
        <v>1425</v>
      </c>
      <c r="B1427" s="3" t="s">
        <v>1426</v>
      </c>
      <c r="C1427" s="14" t="str">
        <f>IF(Raw_Data!F1427="successful","successful","")</f>
        <v/>
      </c>
      <c r="D1427" t="str">
        <f>IF(Raw_Data!F1427="successful",Raw_Data!L1427,"")</f>
        <v/>
      </c>
      <c r="E1427" t="str">
        <f>IF(Raw_Data!F1427="failed","failed","")</f>
        <v>failed</v>
      </c>
      <c r="F1427">
        <f>IF(Raw_Data!F1427="failed",Raw_Data!L1427,"")</f>
        <v>0</v>
      </c>
      <c r="H1427" s="11" t="s">
        <v>8219</v>
      </c>
      <c r="I1427">
        <v>18</v>
      </c>
      <c r="K1427" s="15" t="s">
        <v>8221</v>
      </c>
      <c r="L1427">
        <v>3</v>
      </c>
    </row>
    <row r="1428" spans="1:12" ht="16" x14ac:dyDescent="0.2">
      <c r="A1428">
        <v>1426</v>
      </c>
      <c r="B1428" s="3" t="s">
        <v>1427</v>
      </c>
      <c r="C1428" s="14" t="str">
        <f>IF(Raw_Data!F1428="successful","successful","")</f>
        <v/>
      </c>
      <c r="D1428" t="str">
        <f>IF(Raw_Data!F1428="successful",Raw_Data!L1428,"")</f>
        <v/>
      </c>
      <c r="E1428" t="str">
        <f>IF(Raw_Data!F1428="failed","failed","")</f>
        <v>failed</v>
      </c>
      <c r="F1428">
        <f>IF(Raw_Data!F1428="failed",Raw_Data!L1428,"")</f>
        <v>0</v>
      </c>
      <c r="H1428" s="11" t="s">
        <v>8219</v>
      </c>
      <c r="I1428">
        <v>76</v>
      </c>
      <c r="K1428" s="15" t="s">
        <v>8221</v>
      </c>
      <c r="L1428">
        <v>38</v>
      </c>
    </row>
    <row r="1429" spans="1:12" ht="16" x14ac:dyDescent="0.2">
      <c r="A1429">
        <v>1427</v>
      </c>
      <c r="B1429" s="3" t="s">
        <v>1428</v>
      </c>
      <c r="C1429" s="14" t="str">
        <f>IF(Raw_Data!F1429="successful","successful","")</f>
        <v/>
      </c>
      <c r="D1429" t="str">
        <f>IF(Raw_Data!F1429="successful",Raw_Data!L1429,"")</f>
        <v/>
      </c>
      <c r="E1429" t="str">
        <f>IF(Raw_Data!F1429="failed","failed","")</f>
        <v>failed</v>
      </c>
      <c r="F1429">
        <f>IF(Raw_Data!F1429="failed",Raw_Data!L1429,"")</f>
        <v>4</v>
      </c>
      <c r="H1429" s="11" t="s">
        <v>8219</v>
      </c>
      <c r="I1429">
        <v>93</v>
      </c>
      <c r="K1429" s="15" t="s">
        <v>8221</v>
      </c>
      <c r="L1429">
        <v>4</v>
      </c>
    </row>
    <row r="1430" spans="1:12" ht="16" x14ac:dyDescent="0.2">
      <c r="A1430">
        <v>1428</v>
      </c>
      <c r="B1430" s="3" t="s">
        <v>1429</v>
      </c>
      <c r="C1430" s="14" t="str">
        <f>IF(Raw_Data!F1430="successful","successful","")</f>
        <v/>
      </c>
      <c r="D1430" t="str">
        <f>IF(Raw_Data!F1430="successful",Raw_Data!L1430,"")</f>
        <v/>
      </c>
      <c r="E1430" t="str">
        <f>IF(Raw_Data!F1430="failed","failed","")</f>
        <v>failed</v>
      </c>
      <c r="F1430">
        <f>IF(Raw_Data!F1430="failed",Raw_Data!L1430,"")</f>
        <v>3</v>
      </c>
      <c r="H1430" s="11" t="s">
        <v>8219</v>
      </c>
      <c r="I1430">
        <v>69</v>
      </c>
      <c r="K1430" s="15" t="s">
        <v>8221</v>
      </c>
      <c r="L1430">
        <v>0</v>
      </c>
    </row>
    <row r="1431" spans="1:12" ht="16" x14ac:dyDescent="0.2">
      <c r="A1431">
        <v>1429</v>
      </c>
      <c r="B1431" s="3" t="s">
        <v>1430</v>
      </c>
      <c r="C1431" s="14" t="str">
        <f>IF(Raw_Data!F1431="successful","successful","")</f>
        <v/>
      </c>
      <c r="D1431" t="str">
        <f>IF(Raw_Data!F1431="successful",Raw_Data!L1431,"")</f>
        <v/>
      </c>
      <c r="E1431" t="str">
        <f>IF(Raw_Data!F1431="failed","failed","")</f>
        <v>failed</v>
      </c>
      <c r="F1431">
        <f>IF(Raw_Data!F1431="failed",Raw_Data!L1431,"")</f>
        <v>0</v>
      </c>
      <c r="H1431" s="11" t="s">
        <v>8219</v>
      </c>
      <c r="I1431">
        <v>21</v>
      </c>
      <c r="K1431" s="15" t="s">
        <v>8221</v>
      </c>
      <c r="L1431">
        <v>2</v>
      </c>
    </row>
    <row r="1432" spans="1:12" ht="16" x14ac:dyDescent="0.2">
      <c r="A1432">
        <v>1430</v>
      </c>
      <c r="B1432" s="3" t="s">
        <v>1431</v>
      </c>
      <c r="C1432" s="14" t="str">
        <f>IF(Raw_Data!F1432="successful","successful","")</f>
        <v/>
      </c>
      <c r="D1432" t="str">
        <f>IF(Raw_Data!F1432="successful",Raw_Data!L1432,"")</f>
        <v/>
      </c>
      <c r="E1432" t="str">
        <f>IF(Raw_Data!F1432="failed","failed","")</f>
        <v>failed</v>
      </c>
      <c r="F1432">
        <f>IF(Raw_Data!F1432="failed",Raw_Data!L1432,"")</f>
        <v>5</v>
      </c>
      <c r="H1432" s="11" t="s">
        <v>8219</v>
      </c>
      <c r="I1432">
        <v>57</v>
      </c>
      <c r="K1432" s="15" t="s">
        <v>8221</v>
      </c>
      <c r="L1432">
        <v>0</v>
      </c>
    </row>
    <row r="1433" spans="1:12" ht="16" x14ac:dyDescent="0.2">
      <c r="A1433">
        <v>1431</v>
      </c>
      <c r="B1433" s="3" t="s">
        <v>1432</v>
      </c>
      <c r="C1433" s="14" t="str">
        <f>IF(Raw_Data!F1433="successful","successful","")</f>
        <v/>
      </c>
      <c r="D1433" t="str">
        <f>IF(Raw_Data!F1433="successful",Raw_Data!L1433,"")</f>
        <v/>
      </c>
      <c r="E1433" t="str">
        <f>IF(Raw_Data!F1433="failed","failed","")</f>
        <v>failed</v>
      </c>
      <c r="F1433">
        <f>IF(Raw_Data!F1433="failed",Raw_Data!L1433,"")</f>
        <v>47</v>
      </c>
      <c r="H1433" s="11" t="s">
        <v>8219</v>
      </c>
      <c r="I1433">
        <v>108</v>
      </c>
      <c r="K1433" s="15" t="s">
        <v>8221</v>
      </c>
      <c r="L1433">
        <v>1</v>
      </c>
    </row>
    <row r="1434" spans="1:12" ht="16" x14ac:dyDescent="0.2">
      <c r="A1434">
        <v>1432</v>
      </c>
      <c r="B1434" s="3" t="s">
        <v>1433</v>
      </c>
      <c r="C1434" s="14" t="str">
        <f>IF(Raw_Data!F1434="successful","successful","")</f>
        <v/>
      </c>
      <c r="D1434" t="str">
        <f>IF(Raw_Data!F1434="successful",Raw_Data!L1434,"")</f>
        <v/>
      </c>
      <c r="E1434" t="str">
        <f>IF(Raw_Data!F1434="failed","failed","")</f>
        <v>failed</v>
      </c>
      <c r="F1434">
        <f>IF(Raw_Data!F1434="failed",Raw_Data!L1434,"")</f>
        <v>0</v>
      </c>
      <c r="H1434" s="11" t="s">
        <v>8219</v>
      </c>
      <c r="I1434">
        <v>83</v>
      </c>
      <c r="K1434" s="15" t="s">
        <v>8221</v>
      </c>
      <c r="L1434">
        <v>7</v>
      </c>
    </row>
    <row r="1435" spans="1:12" ht="16" x14ac:dyDescent="0.2">
      <c r="A1435">
        <v>1433</v>
      </c>
      <c r="B1435" s="3" t="s">
        <v>1434</v>
      </c>
      <c r="C1435" s="14" t="str">
        <f>IF(Raw_Data!F1435="successful","successful","")</f>
        <v/>
      </c>
      <c r="D1435" t="str">
        <f>IF(Raw_Data!F1435="successful",Raw_Data!L1435,"")</f>
        <v/>
      </c>
      <c r="E1435" t="str">
        <f>IF(Raw_Data!F1435="failed","failed","")</f>
        <v>failed</v>
      </c>
      <c r="F1435">
        <f>IF(Raw_Data!F1435="failed",Raw_Data!L1435,"")</f>
        <v>10</v>
      </c>
      <c r="H1435" s="11" t="s">
        <v>8219</v>
      </c>
      <c r="I1435">
        <v>96</v>
      </c>
      <c r="K1435" s="15" t="s">
        <v>8221</v>
      </c>
      <c r="L1435">
        <v>2</v>
      </c>
    </row>
    <row r="1436" spans="1:12" ht="16" x14ac:dyDescent="0.2">
      <c r="A1436">
        <v>1434</v>
      </c>
      <c r="B1436" s="3" t="s">
        <v>1435</v>
      </c>
      <c r="C1436" s="14" t="str">
        <f>IF(Raw_Data!F1436="successful","successful","")</f>
        <v/>
      </c>
      <c r="D1436" t="str">
        <f>IF(Raw_Data!F1436="successful",Raw_Data!L1436,"")</f>
        <v/>
      </c>
      <c r="E1436" t="str">
        <f>IF(Raw_Data!F1436="failed","failed","")</f>
        <v>failed</v>
      </c>
      <c r="F1436">
        <f>IF(Raw_Data!F1436="failed",Raw_Data!L1436,"")</f>
        <v>11</v>
      </c>
      <c r="H1436" s="11" t="s">
        <v>8219</v>
      </c>
      <c r="I1436">
        <v>64</v>
      </c>
      <c r="K1436" s="15" t="s">
        <v>8221</v>
      </c>
      <c r="L1436">
        <v>4</v>
      </c>
    </row>
    <row r="1437" spans="1:12" ht="16" x14ac:dyDescent="0.2">
      <c r="A1437">
        <v>1435</v>
      </c>
      <c r="B1437" s="3" t="s">
        <v>1436</v>
      </c>
      <c r="C1437" s="14" t="str">
        <f>IF(Raw_Data!F1437="successful","successful","")</f>
        <v/>
      </c>
      <c r="D1437" t="str">
        <f>IF(Raw_Data!F1437="successful",Raw_Data!L1437,"")</f>
        <v/>
      </c>
      <c r="E1437" t="str">
        <f>IF(Raw_Data!F1437="failed","failed","")</f>
        <v>failed</v>
      </c>
      <c r="F1437">
        <f>IF(Raw_Data!F1437="failed",Raw_Data!L1437,"")</f>
        <v>2</v>
      </c>
      <c r="H1437" s="11" t="s">
        <v>8219</v>
      </c>
      <c r="I1437">
        <v>14</v>
      </c>
      <c r="K1437" s="15" t="s">
        <v>8221</v>
      </c>
      <c r="L1437">
        <v>4</v>
      </c>
    </row>
    <row r="1438" spans="1:12" ht="16" x14ac:dyDescent="0.2">
      <c r="A1438">
        <v>1436</v>
      </c>
      <c r="B1438" s="3" t="s">
        <v>1437</v>
      </c>
      <c r="C1438" s="14" t="str">
        <f>IF(Raw_Data!F1438="successful","successful","")</f>
        <v/>
      </c>
      <c r="D1438" t="str">
        <f>IF(Raw_Data!F1438="successful",Raw_Data!L1438,"")</f>
        <v/>
      </c>
      <c r="E1438" t="str">
        <f>IF(Raw_Data!F1438="failed","failed","")</f>
        <v>failed</v>
      </c>
      <c r="F1438">
        <f>IF(Raw_Data!F1438="failed",Raw_Data!L1438,"")</f>
        <v>2</v>
      </c>
      <c r="H1438" s="11" t="s">
        <v>8219</v>
      </c>
      <c r="I1438">
        <v>169</v>
      </c>
      <c r="K1438" s="15" t="s">
        <v>8221</v>
      </c>
      <c r="L1438">
        <v>3</v>
      </c>
    </row>
    <row r="1439" spans="1:12" ht="16" x14ac:dyDescent="0.2">
      <c r="A1439">
        <v>1437</v>
      </c>
      <c r="B1439" s="3" t="s">
        <v>1438</v>
      </c>
      <c r="C1439" s="14" t="str">
        <f>IF(Raw_Data!F1439="successful","successful","")</f>
        <v/>
      </c>
      <c r="D1439" t="str">
        <f>IF(Raw_Data!F1439="successful",Raw_Data!L1439,"")</f>
        <v/>
      </c>
      <c r="E1439" t="str">
        <f>IF(Raw_Data!F1439="failed","failed","")</f>
        <v>failed</v>
      </c>
      <c r="F1439">
        <f>IF(Raw_Data!F1439="failed",Raw_Data!L1439,"")</f>
        <v>22</v>
      </c>
      <c r="H1439" s="11" t="s">
        <v>8219</v>
      </c>
      <c r="I1439">
        <v>33</v>
      </c>
      <c r="K1439" s="15" t="s">
        <v>8221</v>
      </c>
      <c r="L1439">
        <v>2</v>
      </c>
    </row>
    <row r="1440" spans="1:12" ht="16" x14ac:dyDescent="0.2">
      <c r="A1440">
        <v>1438</v>
      </c>
      <c r="B1440" s="3" t="s">
        <v>1439</v>
      </c>
      <c r="C1440" s="14" t="str">
        <f>IF(Raw_Data!F1440="successful","successful","")</f>
        <v/>
      </c>
      <c r="D1440" t="str">
        <f>IF(Raw_Data!F1440="successful",Raw_Data!L1440,"")</f>
        <v/>
      </c>
      <c r="E1440" t="str">
        <f>IF(Raw_Data!F1440="failed","failed","")</f>
        <v>failed</v>
      </c>
      <c r="F1440">
        <f>IF(Raw_Data!F1440="failed",Raw_Data!L1440,"")</f>
        <v>8</v>
      </c>
      <c r="H1440" s="11" t="s">
        <v>8219</v>
      </c>
      <c r="I1440">
        <v>102</v>
      </c>
      <c r="K1440" s="15" t="s">
        <v>8221</v>
      </c>
      <c r="L1440">
        <v>197</v>
      </c>
    </row>
    <row r="1441" spans="1:12" ht="16" x14ac:dyDescent="0.2">
      <c r="A1441">
        <v>1439</v>
      </c>
      <c r="B1441" s="3" t="s">
        <v>1440</v>
      </c>
      <c r="C1441" s="14" t="str">
        <f>IF(Raw_Data!F1441="successful","successful","")</f>
        <v/>
      </c>
      <c r="D1441" t="str">
        <f>IF(Raw_Data!F1441="successful",Raw_Data!L1441,"")</f>
        <v/>
      </c>
      <c r="E1441" t="str">
        <f>IF(Raw_Data!F1441="failed","failed","")</f>
        <v>failed</v>
      </c>
      <c r="F1441">
        <f>IF(Raw_Data!F1441="failed",Raw_Data!L1441,"")</f>
        <v>6</v>
      </c>
      <c r="H1441" s="11" t="s">
        <v>8219</v>
      </c>
      <c r="I1441">
        <v>104</v>
      </c>
      <c r="K1441" s="15" t="s">
        <v>8221</v>
      </c>
      <c r="L1441">
        <v>0</v>
      </c>
    </row>
    <row r="1442" spans="1:12" ht="16" x14ac:dyDescent="0.2">
      <c r="A1442">
        <v>1440</v>
      </c>
      <c r="B1442" s="3" t="s">
        <v>1441</v>
      </c>
      <c r="C1442" s="14" t="str">
        <f>IF(Raw_Data!F1442="successful","successful","")</f>
        <v/>
      </c>
      <c r="D1442" t="str">
        <f>IF(Raw_Data!F1442="successful",Raw_Data!L1442,"")</f>
        <v/>
      </c>
      <c r="E1442" t="str">
        <f>IF(Raw_Data!F1442="failed","failed","")</f>
        <v>failed</v>
      </c>
      <c r="F1442">
        <f>IF(Raw_Data!F1442="failed",Raw_Data!L1442,"")</f>
        <v>1</v>
      </c>
      <c r="H1442" s="11" t="s">
        <v>8219</v>
      </c>
      <c r="I1442">
        <v>20</v>
      </c>
      <c r="K1442" s="15" t="s">
        <v>8221</v>
      </c>
      <c r="L1442">
        <v>1</v>
      </c>
    </row>
    <row r="1443" spans="1:12" ht="16" x14ac:dyDescent="0.2">
      <c r="A1443">
        <v>1441</v>
      </c>
      <c r="B1443" s="3" t="s">
        <v>1442</v>
      </c>
      <c r="C1443" s="14" t="str">
        <f>IF(Raw_Data!F1443="successful","successful","")</f>
        <v/>
      </c>
      <c r="D1443" t="str">
        <f>IF(Raw_Data!F1443="successful",Raw_Data!L1443,"")</f>
        <v/>
      </c>
      <c r="E1443" t="str">
        <f>IF(Raw_Data!F1443="failed","failed","")</f>
        <v>failed</v>
      </c>
      <c r="F1443">
        <f>IF(Raw_Data!F1443="failed",Raw_Data!L1443,"")</f>
        <v>3</v>
      </c>
      <c r="H1443" s="11" t="s">
        <v>8219</v>
      </c>
      <c r="I1443">
        <v>35</v>
      </c>
      <c r="K1443" s="15" t="s">
        <v>8221</v>
      </c>
      <c r="L1443">
        <v>4</v>
      </c>
    </row>
    <row r="1444" spans="1:12" ht="16" x14ac:dyDescent="0.2">
      <c r="A1444">
        <v>1442</v>
      </c>
      <c r="B1444" s="3" t="s">
        <v>1443</v>
      </c>
      <c r="C1444" s="14" t="str">
        <f>IF(Raw_Data!F1444="successful","successful","")</f>
        <v/>
      </c>
      <c r="D1444" t="str">
        <f>IF(Raw_Data!F1444="successful",Raw_Data!L1444,"")</f>
        <v/>
      </c>
      <c r="E1444" t="str">
        <f>IF(Raw_Data!F1444="failed","failed","")</f>
        <v>failed</v>
      </c>
      <c r="F1444">
        <f>IF(Raw_Data!F1444="failed",Raw_Data!L1444,"")</f>
        <v>0</v>
      </c>
      <c r="H1444" s="11" t="s">
        <v>8219</v>
      </c>
      <c r="I1444">
        <v>94</v>
      </c>
      <c r="K1444" s="15" t="s">
        <v>8221</v>
      </c>
      <c r="L1444">
        <v>0</v>
      </c>
    </row>
    <row r="1445" spans="1:12" ht="16" x14ac:dyDescent="0.2">
      <c r="A1445">
        <v>1443</v>
      </c>
      <c r="B1445" s="3" t="s">
        <v>1444</v>
      </c>
      <c r="C1445" s="14" t="str">
        <f>IF(Raw_Data!F1445="successful","successful","")</f>
        <v/>
      </c>
      <c r="D1445" t="str">
        <f>IF(Raw_Data!F1445="successful",Raw_Data!L1445,"")</f>
        <v/>
      </c>
      <c r="E1445" t="str">
        <f>IF(Raw_Data!F1445="failed","failed","")</f>
        <v>failed</v>
      </c>
      <c r="F1445">
        <f>IF(Raw_Data!F1445="failed",Raw_Data!L1445,"")</f>
        <v>0</v>
      </c>
      <c r="H1445" s="11" t="s">
        <v>8219</v>
      </c>
      <c r="I1445">
        <v>14</v>
      </c>
      <c r="K1445" s="15" t="s">
        <v>8221</v>
      </c>
      <c r="L1445">
        <v>7</v>
      </c>
    </row>
    <row r="1446" spans="1:12" ht="16" x14ac:dyDescent="0.2">
      <c r="A1446">
        <v>1444</v>
      </c>
      <c r="B1446" s="3" t="s">
        <v>1445</v>
      </c>
      <c r="C1446" s="14" t="str">
        <f>IF(Raw_Data!F1446="successful","successful","")</f>
        <v/>
      </c>
      <c r="D1446" t="str">
        <f>IF(Raw_Data!F1446="successful",Raw_Data!L1446,"")</f>
        <v/>
      </c>
      <c r="E1446" t="str">
        <f>IF(Raw_Data!F1446="failed","failed","")</f>
        <v>failed</v>
      </c>
      <c r="F1446">
        <f>IF(Raw_Data!F1446="failed",Raw_Data!L1446,"")</f>
        <v>0</v>
      </c>
      <c r="H1446" s="11" t="s">
        <v>8219</v>
      </c>
      <c r="I1446">
        <v>15</v>
      </c>
      <c r="K1446" s="15" t="s">
        <v>8221</v>
      </c>
      <c r="L1446">
        <v>11</v>
      </c>
    </row>
    <row r="1447" spans="1:12" ht="16" x14ac:dyDescent="0.2">
      <c r="A1447">
        <v>1445</v>
      </c>
      <c r="B1447" s="3" t="s">
        <v>1446</v>
      </c>
      <c r="C1447" s="14" t="str">
        <f>IF(Raw_Data!F1447="successful","successful","")</f>
        <v/>
      </c>
      <c r="D1447" t="str">
        <f>IF(Raw_Data!F1447="successful",Raw_Data!L1447,"")</f>
        <v/>
      </c>
      <c r="E1447" t="str">
        <f>IF(Raw_Data!F1447="failed","failed","")</f>
        <v>failed</v>
      </c>
      <c r="F1447">
        <f>IF(Raw_Data!F1447="failed",Raw_Data!L1447,"")</f>
        <v>0</v>
      </c>
      <c r="H1447" s="11" t="s">
        <v>8219</v>
      </c>
      <c r="I1447">
        <v>51</v>
      </c>
      <c r="K1447" s="15" t="s">
        <v>8221</v>
      </c>
      <c r="L1447">
        <v>0</v>
      </c>
    </row>
    <row r="1448" spans="1:12" ht="16" x14ac:dyDescent="0.2">
      <c r="A1448">
        <v>1446</v>
      </c>
      <c r="B1448" s="3" t="s">
        <v>1447</v>
      </c>
      <c r="C1448" s="14" t="str">
        <f>IF(Raw_Data!F1448="successful","successful","")</f>
        <v/>
      </c>
      <c r="D1448" t="str">
        <f>IF(Raw_Data!F1448="successful",Raw_Data!L1448,"")</f>
        <v/>
      </c>
      <c r="E1448" t="str">
        <f>IF(Raw_Data!F1448="failed","failed","")</f>
        <v>failed</v>
      </c>
      <c r="F1448">
        <f>IF(Raw_Data!F1448="failed",Raw_Data!L1448,"")</f>
        <v>0</v>
      </c>
      <c r="H1448" s="11" t="s">
        <v>8219</v>
      </c>
      <c r="I1448">
        <v>19</v>
      </c>
      <c r="K1448" s="15" t="s">
        <v>8221</v>
      </c>
      <c r="L1448">
        <v>6</v>
      </c>
    </row>
    <row r="1449" spans="1:12" ht="16" x14ac:dyDescent="0.2">
      <c r="A1449">
        <v>1447</v>
      </c>
      <c r="B1449" s="3" t="s">
        <v>1448</v>
      </c>
      <c r="C1449" s="14" t="str">
        <f>IF(Raw_Data!F1449="successful","successful","")</f>
        <v/>
      </c>
      <c r="D1449" t="str">
        <f>IF(Raw_Data!F1449="successful",Raw_Data!L1449,"")</f>
        <v/>
      </c>
      <c r="E1449" t="str">
        <f>IF(Raw_Data!F1449="failed","failed","")</f>
        <v>failed</v>
      </c>
      <c r="F1449">
        <f>IF(Raw_Data!F1449="failed",Raw_Data!L1449,"")</f>
        <v>3</v>
      </c>
      <c r="H1449" s="11" t="s">
        <v>8219</v>
      </c>
      <c r="I1449">
        <v>23</v>
      </c>
      <c r="K1449" s="15" t="s">
        <v>8221</v>
      </c>
      <c r="L1449">
        <v>0</v>
      </c>
    </row>
    <row r="1450" spans="1:12" ht="16" x14ac:dyDescent="0.2">
      <c r="A1450">
        <v>1448</v>
      </c>
      <c r="B1450" s="3" t="s">
        <v>1449</v>
      </c>
      <c r="C1450" s="14" t="str">
        <f>IF(Raw_Data!F1450="successful","successful","")</f>
        <v/>
      </c>
      <c r="D1450" t="str">
        <f>IF(Raw_Data!F1450="successful",Raw_Data!L1450,"")</f>
        <v/>
      </c>
      <c r="E1450" t="str">
        <f>IF(Raw_Data!F1450="failed","failed","")</f>
        <v>failed</v>
      </c>
      <c r="F1450">
        <f>IF(Raw_Data!F1450="failed",Raw_Data!L1450,"")</f>
        <v>0</v>
      </c>
      <c r="H1450" s="11" t="s">
        <v>8219</v>
      </c>
      <c r="I1450">
        <v>97</v>
      </c>
      <c r="K1450" s="15" t="s">
        <v>8221</v>
      </c>
      <c r="L1450">
        <v>7</v>
      </c>
    </row>
    <row r="1451" spans="1:12" ht="16" x14ac:dyDescent="0.2">
      <c r="A1451">
        <v>1449</v>
      </c>
      <c r="B1451" s="3" t="s">
        <v>1450</v>
      </c>
      <c r="C1451" s="14" t="str">
        <f>IF(Raw_Data!F1451="successful","successful","")</f>
        <v/>
      </c>
      <c r="D1451" t="str">
        <f>IF(Raw_Data!F1451="successful",Raw_Data!L1451,"")</f>
        <v/>
      </c>
      <c r="E1451" t="str">
        <f>IF(Raw_Data!F1451="failed","failed","")</f>
        <v>failed</v>
      </c>
      <c r="F1451">
        <f>IF(Raw_Data!F1451="failed",Raw_Data!L1451,"")</f>
        <v>0</v>
      </c>
      <c r="H1451" s="11" t="s">
        <v>8219</v>
      </c>
      <c r="I1451">
        <v>76</v>
      </c>
      <c r="K1451" s="15" t="s">
        <v>8221</v>
      </c>
      <c r="L1451">
        <v>94</v>
      </c>
    </row>
    <row r="1452" spans="1:12" ht="16" x14ac:dyDescent="0.2">
      <c r="A1452">
        <v>1450</v>
      </c>
      <c r="B1452" s="3" t="s">
        <v>1451</v>
      </c>
      <c r="C1452" s="14" t="str">
        <f>IF(Raw_Data!F1452="successful","successful","")</f>
        <v/>
      </c>
      <c r="D1452" t="str">
        <f>IF(Raw_Data!F1452="successful",Raw_Data!L1452,"")</f>
        <v/>
      </c>
      <c r="E1452" t="str">
        <f>IF(Raw_Data!F1452="failed","failed","")</f>
        <v>failed</v>
      </c>
      <c r="F1452">
        <f>IF(Raw_Data!F1452="failed",Raw_Data!L1452,"")</f>
        <v>1</v>
      </c>
      <c r="H1452" s="11" t="s">
        <v>8219</v>
      </c>
      <c r="I1452">
        <v>11</v>
      </c>
      <c r="K1452" s="15" t="s">
        <v>8221</v>
      </c>
      <c r="L1452">
        <v>2</v>
      </c>
    </row>
    <row r="1453" spans="1:12" ht="16" x14ac:dyDescent="0.2">
      <c r="A1453">
        <v>1451</v>
      </c>
      <c r="B1453" s="3" t="s">
        <v>1452</v>
      </c>
      <c r="C1453" s="14" t="str">
        <f>IF(Raw_Data!F1453="successful","successful","")</f>
        <v/>
      </c>
      <c r="D1453" t="str">
        <f>IF(Raw_Data!F1453="successful",Raw_Data!L1453,"")</f>
        <v/>
      </c>
      <c r="E1453" t="str">
        <f>IF(Raw_Data!F1453="failed","failed","")</f>
        <v/>
      </c>
      <c r="F1453" t="str">
        <f>IF(Raw_Data!F1453="failed",Raw_Data!L1453,"")</f>
        <v/>
      </c>
      <c r="H1453" s="11" t="s">
        <v>8219</v>
      </c>
      <c r="I1453">
        <v>52</v>
      </c>
      <c r="K1453" s="15" t="s">
        <v>8221</v>
      </c>
      <c r="L1453">
        <v>25</v>
      </c>
    </row>
    <row r="1454" spans="1:12" ht="16" x14ac:dyDescent="0.2">
      <c r="A1454">
        <v>1452</v>
      </c>
      <c r="B1454" s="3" t="s">
        <v>1453</v>
      </c>
      <c r="C1454" s="14" t="str">
        <f>IF(Raw_Data!F1454="successful","successful","")</f>
        <v/>
      </c>
      <c r="D1454" t="str">
        <f>IF(Raw_Data!F1454="successful",Raw_Data!L1454,"")</f>
        <v/>
      </c>
      <c r="E1454" t="str">
        <f>IF(Raw_Data!F1454="failed","failed","")</f>
        <v/>
      </c>
      <c r="F1454" t="str">
        <f>IF(Raw_Data!F1454="failed",Raw_Data!L1454,"")</f>
        <v/>
      </c>
      <c r="H1454" s="11" t="s">
        <v>8219</v>
      </c>
      <c r="I1454">
        <v>95</v>
      </c>
      <c r="K1454" s="15" t="s">
        <v>8221</v>
      </c>
      <c r="L1454">
        <v>17</v>
      </c>
    </row>
    <row r="1455" spans="1:12" ht="32" x14ac:dyDescent="0.2">
      <c r="A1455">
        <v>1453</v>
      </c>
      <c r="B1455" s="3" t="s">
        <v>1454</v>
      </c>
      <c r="C1455" s="14" t="str">
        <f>IF(Raw_Data!F1455="successful","successful","")</f>
        <v/>
      </c>
      <c r="D1455" t="str">
        <f>IF(Raw_Data!F1455="successful",Raw_Data!L1455,"")</f>
        <v/>
      </c>
      <c r="E1455" t="str">
        <f>IF(Raw_Data!F1455="failed","failed","")</f>
        <v/>
      </c>
      <c r="F1455" t="str">
        <f>IF(Raw_Data!F1455="failed",Raw_Data!L1455,"")</f>
        <v/>
      </c>
      <c r="H1455" s="11" t="s">
        <v>8219</v>
      </c>
      <c r="I1455">
        <v>35</v>
      </c>
      <c r="K1455" s="15" t="s">
        <v>8221</v>
      </c>
      <c r="L1455">
        <v>2</v>
      </c>
    </row>
    <row r="1456" spans="1:12" ht="16" x14ac:dyDescent="0.2">
      <c r="A1456">
        <v>1454</v>
      </c>
      <c r="B1456" s="3" t="s">
        <v>1455</v>
      </c>
      <c r="C1456" s="14" t="str">
        <f>IF(Raw_Data!F1456="successful","successful","")</f>
        <v/>
      </c>
      <c r="D1456" t="str">
        <f>IF(Raw_Data!F1456="successful",Raw_Data!L1456,"")</f>
        <v/>
      </c>
      <c r="E1456" t="str">
        <f>IF(Raw_Data!F1456="failed","failed","")</f>
        <v/>
      </c>
      <c r="F1456" t="str">
        <f>IF(Raw_Data!F1456="failed",Raw_Data!L1456,"")</f>
        <v/>
      </c>
      <c r="H1456" s="11" t="s">
        <v>8219</v>
      </c>
      <c r="I1456">
        <v>21</v>
      </c>
      <c r="K1456" s="15" t="s">
        <v>8221</v>
      </c>
      <c r="L1456">
        <v>4</v>
      </c>
    </row>
    <row r="1457" spans="1:12" ht="16" x14ac:dyDescent="0.2">
      <c r="A1457">
        <v>1455</v>
      </c>
      <c r="B1457" s="3" t="s">
        <v>1456</v>
      </c>
      <c r="C1457" s="14" t="str">
        <f>IF(Raw_Data!F1457="successful","successful","")</f>
        <v/>
      </c>
      <c r="D1457" t="str">
        <f>IF(Raw_Data!F1457="successful",Raw_Data!L1457,"")</f>
        <v/>
      </c>
      <c r="E1457" t="str">
        <f>IF(Raw_Data!F1457="failed","failed","")</f>
        <v/>
      </c>
      <c r="F1457" t="str">
        <f>IF(Raw_Data!F1457="failed",Raw_Data!L1457,"")</f>
        <v/>
      </c>
      <c r="H1457" s="11" t="s">
        <v>8219</v>
      </c>
      <c r="I1457">
        <v>93</v>
      </c>
      <c r="K1457" s="15" t="s">
        <v>8221</v>
      </c>
      <c r="L1457">
        <v>5</v>
      </c>
    </row>
    <row r="1458" spans="1:12" ht="16" x14ac:dyDescent="0.2">
      <c r="A1458">
        <v>1456</v>
      </c>
      <c r="B1458" s="3" t="s">
        <v>1457</v>
      </c>
      <c r="C1458" s="14" t="str">
        <f>IF(Raw_Data!F1458="successful","successful","")</f>
        <v/>
      </c>
      <c r="D1458" t="str">
        <f>IF(Raw_Data!F1458="successful",Raw_Data!L1458,"")</f>
        <v/>
      </c>
      <c r="E1458" t="str">
        <f>IF(Raw_Data!F1458="failed","failed","")</f>
        <v/>
      </c>
      <c r="F1458" t="str">
        <f>IF(Raw_Data!F1458="failed",Raw_Data!L1458,"")</f>
        <v/>
      </c>
      <c r="H1458" s="11" t="s">
        <v>8219</v>
      </c>
      <c r="I1458">
        <v>11</v>
      </c>
      <c r="K1458" s="15" t="s">
        <v>8221</v>
      </c>
      <c r="L1458">
        <v>2</v>
      </c>
    </row>
    <row r="1459" spans="1:12" ht="16" x14ac:dyDescent="0.2">
      <c r="A1459">
        <v>1457</v>
      </c>
      <c r="B1459" s="3" t="s">
        <v>1458</v>
      </c>
      <c r="C1459" s="14" t="str">
        <f>IF(Raw_Data!F1459="successful","successful","")</f>
        <v/>
      </c>
      <c r="D1459" t="str">
        <f>IF(Raw_Data!F1459="successful",Raw_Data!L1459,"")</f>
        <v/>
      </c>
      <c r="E1459" t="str">
        <f>IF(Raw_Data!F1459="failed","failed","")</f>
        <v/>
      </c>
      <c r="F1459" t="str">
        <f>IF(Raw_Data!F1459="failed",Raw_Data!L1459,"")</f>
        <v/>
      </c>
      <c r="H1459" s="11" t="s">
        <v>8219</v>
      </c>
      <c r="I1459">
        <v>21</v>
      </c>
      <c r="K1459" s="15" t="s">
        <v>8221</v>
      </c>
      <c r="L1459">
        <v>2</v>
      </c>
    </row>
    <row r="1460" spans="1:12" ht="16" x14ac:dyDescent="0.2">
      <c r="A1460">
        <v>1458</v>
      </c>
      <c r="B1460" s="3" t="s">
        <v>1459</v>
      </c>
      <c r="C1460" s="14" t="str">
        <f>IF(Raw_Data!F1460="successful","successful","")</f>
        <v/>
      </c>
      <c r="D1460" t="str">
        <f>IF(Raw_Data!F1460="successful",Raw_Data!L1460,"")</f>
        <v/>
      </c>
      <c r="E1460" t="str">
        <f>IF(Raw_Data!F1460="failed","failed","")</f>
        <v/>
      </c>
      <c r="F1460" t="str">
        <f>IF(Raw_Data!F1460="failed",Raw_Data!L1460,"")</f>
        <v/>
      </c>
      <c r="H1460" s="11" t="s">
        <v>8219</v>
      </c>
      <c r="I1460">
        <v>54</v>
      </c>
      <c r="K1460" s="15" t="s">
        <v>8221</v>
      </c>
      <c r="L1460">
        <v>3</v>
      </c>
    </row>
    <row r="1461" spans="1:12" ht="16" x14ac:dyDescent="0.2">
      <c r="A1461">
        <v>1459</v>
      </c>
      <c r="B1461" s="3" t="s">
        <v>1460</v>
      </c>
      <c r="C1461" s="14" t="str">
        <f>IF(Raw_Data!F1461="successful","successful","")</f>
        <v/>
      </c>
      <c r="D1461" t="str">
        <f>IF(Raw_Data!F1461="successful",Raw_Data!L1461,"")</f>
        <v/>
      </c>
      <c r="E1461" t="str">
        <f>IF(Raw_Data!F1461="failed","failed","")</f>
        <v/>
      </c>
      <c r="F1461" t="str">
        <f>IF(Raw_Data!F1461="failed",Raw_Data!L1461,"")</f>
        <v/>
      </c>
      <c r="H1461" s="11" t="s">
        <v>8219</v>
      </c>
      <c r="I1461">
        <v>31</v>
      </c>
      <c r="K1461" s="15" t="s">
        <v>8221</v>
      </c>
      <c r="L1461">
        <v>0</v>
      </c>
    </row>
    <row r="1462" spans="1:12" ht="16" x14ac:dyDescent="0.2">
      <c r="A1462">
        <v>1460</v>
      </c>
      <c r="B1462" s="3" t="s">
        <v>1461</v>
      </c>
      <c r="C1462" s="14" t="str">
        <f>IF(Raw_Data!F1462="successful","successful","")</f>
        <v/>
      </c>
      <c r="D1462" t="str">
        <f>IF(Raw_Data!F1462="successful",Raw_Data!L1462,"")</f>
        <v/>
      </c>
      <c r="E1462" t="str">
        <f>IF(Raw_Data!F1462="failed","failed","")</f>
        <v/>
      </c>
      <c r="F1462" t="str">
        <f>IF(Raw_Data!F1462="failed",Raw_Data!L1462,"")</f>
        <v/>
      </c>
      <c r="H1462" s="11" t="s">
        <v>8219</v>
      </c>
      <c r="I1462">
        <v>132</v>
      </c>
      <c r="K1462" s="15" t="s">
        <v>8221</v>
      </c>
      <c r="L1462">
        <v>4</v>
      </c>
    </row>
    <row r="1463" spans="1:12" ht="16" x14ac:dyDescent="0.2">
      <c r="A1463">
        <v>1461</v>
      </c>
      <c r="B1463" s="3" t="s">
        <v>1462</v>
      </c>
      <c r="C1463" s="14" t="str">
        <f>IF(Raw_Data!F1463="successful","successful","")</f>
        <v>successful</v>
      </c>
      <c r="D1463">
        <f>IF(Raw_Data!F1463="successful",Raw_Data!L1463,"")</f>
        <v>340</v>
      </c>
      <c r="E1463" t="str">
        <f>IF(Raw_Data!F1463="failed","failed","")</f>
        <v/>
      </c>
      <c r="F1463" t="str">
        <f>IF(Raw_Data!F1463="failed",Raw_Data!L1463,"")</f>
        <v/>
      </c>
      <c r="H1463" s="11" t="s">
        <v>8219</v>
      </c>
      <c r="I1463">
        <v>3</v>
      </c>
      <c r="K1463" s="15" t="s">
        <v>8221</v>
      </c>
      <c r="L1463">
        <v>1</v>
      </c>
    </row>
    <row r="1464" spans="1:12" ht="16" x14ac:dyDescent="0.2">
      <c r="A1464">
        <v>1462</v>
      </c>
      <c r="B1464" s="3" t="s">
        <v>1463</v>
      </c>
      <c r="C1464" s="14" t="str">
        <f>IF(Raw_Data!F1464="successful","successful","")</f>
        <v>successful</v>
      </c>
      <c r="D1464">
        <f>IF(Raw_Data!F1464="successful",Raw_Data!L1464,"")</f>
        <v>150</v>
      </c>
      <c r="E1464" t="str">
        <f>IF(Raw_Data!F1464="failed","failed","")</f>
        <v/>
      </c>
      <c r="F1464" t="str">
        <f>IF(Raw_Data!F1464="failed",Raw_Data!L1464,"")</f>
        <v/>
      </c>
      <c r="H1464" s="11" t="s">
        <v>8219</v>
      </c>
      <c r="I1464">
        <v>6</v>
      </c>
      <c r="K1464" s="15" t="s">
        <v>8221</v>
      </c>
      <c r="L1464">
        <v>12</v>
      </c>
    </row>
    <row r="1465" spans="1:12" ht="16" x14ac:dyDescent="0.2">
      <c r="A1465">
        <v>1463</v>
      </c>
      <c r="B1465" s="3" t="s">
        <v>1464</v>
      </c>
      <c r="C1465" s="14" t="str">
        <f>IF(Raw_Data!F1465="successful","successful","")</f>
        <v>successful</v>
      </c>
      <c r="D1465">
        <f>IF(Raw_Data!F1465="successful",Raw_Data!L1465,"")</f>
        <v>25</v>
      </c>
      <c r="E1465" t="str">
        <f>IF(Raw_Data!F1465="failed","failed","")</f>
        <v/>
      </c>
      <c r="F1465" t="str">
        <f>IF(Raw_Data!F1465="failed",Raw_Data!L1465,"")</f>
        <v/>
      </c>
      <c r="H1465" s="11" t="s">
        <v>8219</v>
      </c>
      <c r="I1465">
        <v>10</v>
      </c>
      <c r="K1465" s="15" t="s">
        <v>8221</v>
      </c>
      <c r="L1465">
        <v>4</v>
      </c>
    </row>
    <row r="1466" spans="1:12" ht="16" x14ac:dyDescent="0.2">
      <c r="A1466">
        <v>1464</v>
      </c>
      <c r="B1466" s="3" t="s">
        <v>1465</v>
      </c>
      <c r="C1466" s="14" t="str">
        <f>IF(Raw_Data!F1466="successful","successful","")</f>
        <v>successful</v>
      </c>
      <c r="D1466">
        <f>IF(Raw_Data!F1466="successful",Raw_Data!L1466,"")</f>
        <v>234</v>
      </c>
      <c r="E1466" t="str">
        <f>IF(Raw_Data!F1466="failed","failed","")</f>
        <v/>
      </c>
      <c r="F1466" t="str">
        <f>IF(Raw_Data!F1466="failed",Raw_Data!L1466,"")</f>
        <v/>
      </c>
      <c r="H1466" s="11" t="s">
        <v>8219</v>
      </c>
      <c r="I1466">
        <v>147</v>
      </c>
      <c r="K1466" s="15" t="s">
        <v>8221</v>
      </c>
      <c r="L1466">
        <v>91</v>
      </c>
    </row>
    <row r="1467" spans="1:12" ht="16" x14ac:dyDescent="0.2">
      <c r="A1467">
        <v>1465</v>
      </c>
      <c r="B1467" s="3" t="s">
        <v>1466</v>
      </c>
      <c r="C1467" s="14" t="str">
        <f>IF(Raw_Data!F1467="successful","successful","")</f>
        <v>successful</v>
      </c>
      <c r="D1467">
        <f>IF(Raw_Data!F1467="successful",Raw_Data!L1467,"")</f>
        <v>2602</v>
      </c>
      <c r="E1467" t="str">
        <f>IF(Raw_Data!F1467="failed","failed","")</f>
        <v/>
      </c>
      <c r="F1467" t="str">
        <f>IF(Raw_Data!F1467="failed",Raw_Data!L1467,"")</f>
        <v/>
      </c>
      <c r="H1467" s="11" t="s">
        <v>8219</v>
      </c>
      <c r="I1467">
        <v>199</v>
      </c>
      <c r="K1467" s="15" t="s">
        <v>8221</v>
      </c>
      <c r="L1467">
        <v>1</v>
      </c>
    </row>
    <row r="1468" spans="1:12" ht="16" x14ac:dyDescent="0.2">
      <c r="A1468">
        <v>1466</v>
      </c>
      <c r="B1468" s="3" t="s">
        <v>1467</v>
      </c>
      <c r="C1468" s="14" t="str">
        <f>IF(Raw_Data!F1468="successful","successful","")</f>
        <v>successful</v>
      </c>
      <c r="D1468">
        <f>IF(Raw_Data!F1468="successful",Raw_Data!L1468,"")</f>
        <v>248</v>
      </c>
      <c r="E1468" t="str">
        <f>IF(Raw_Data!F1468="failed","failed","")</f>
        <v/>
      </c>
      <c r="F1468" t="str">
        <f>IF(Raw_Data!F1468="failed",Raw_Data!L1468,"")</f>
        <v/>
      </c>
      <c r="H1468" s="11" t="s">
        <v>8219</v>
      </c>
      <c r="I1468">
        <v>50</v>
      </c>
      <c r="K1468" s="15" t="s">
        <v>8221</v>
      </c>
      <c r="L1468">
        <v>1</v>
      </c>
    </row>
    <row r="1469" spans="1:12" ht="16" x14ac:dyDescent="0.2">
      <c r="A1469">
        <v>1467</v>
      </c>
      <c r="B1469" s="3" t="s">
        <v>1468</v>
      </c>
      <c r="C1469" s="14" t="str">
        <f>IF(Raw_Data!F1469="successful","successful","")</f>
        <v>successful</v>
      </c>
      <c r="D1469">
        <f>IF(Raw_Data!F1469="successful",Raw_Data!L1469,"")</f>
        <v>600</v>
      </c>
      <c r="E1469" t="str">
        <f>IF(Raw_Data!F1469="failed","failed","")</f>
        <v/>
      </c>
      <c r="F1469" t="str">
        <f>IF(Raw_Data!F1469="failed",Raw_Data!L1469,"")</f>
        <v/>
      </c>
      <c r="H1469" s="11" t="s">
        <v>8219</v>
      </c>
      <c r="I1469">
        <v>21</v>
      </c>
      <c r="K1469" s="15" t="s">
        <v>8221</v>
      </c>
      <c r="L1469">
        <v>0</v>
      </c>
    </row>
    <row r="1470" spans="1:12" ht="16" x14ac:dyDescent="0.2">
      <c r="A1470">
        <v>1468</v>
      </c>
      <c r="B1470" s="3" t="s">
        <v>1469</v>
      </c>
      <c r="C1470" s="14" t="str">
        <f>IF(Raw_Data!F1470="successful","successful","")</f>
        <v>successful</v>
      </c>
      <c r="D1470">
        <f>IF(Raw_Data!F1470="successful",Raw_Data!L1470,"")</f>
        <v>293</v>
      </c>
      <c r="E1470" t="str">
        <f>IF(Raw_Data!F1470="failed","failed","")</f>
        <v/>
      </c>
      <c r="F1470" t="str">
        <f>IF(Raw_Data!F1470="failed",Raw_Data!L1470,"")</f>
        <v/>
      </c>
      <c r="H1470" s="11" t="s">
        <v>8219</v>
      </c>
      <c r="I1470">
        <v>24</v>
      </c>
      <c r="K1470" s="15" t="s">
        <v>8221</v>
      </c>
      <c r="L1470">
        <v>13</v>
      </c>
    </row>
    <row r="1471" spans="1:12" ht="16" x14ac:dyDescent="0.2">
      <c r="A1471">
        <v>1469</v>
      </c>
      <c r="B1471" s="3" t="s">
        <v>1470</v>
      </c>
      <c r="C1471" s="14" t="str">
        <f>IF(Raw_Data!F1471="successful","successful","")</f>
        <v>successful</v>
      </c>
      <c r="D1471">
        <f>IF(Raw_Data!F1471="successful",Raw_Data!L1471,"")</f>
        <v>321</v>
      </c>
      <c r="E1471" t="str">
        <f>IF(Raw_Data!F1471="failed","failed","")</f>
        <v/>
      </c>
      <c r="F1471" t="str">
        <f>IF(Raw_Data!F1471="failed",Raw_Data!L1471,"")</f>
        <v/>
      </c>
      <c r="H1471" s="11" t="s">
        <v>8219</v>
      </c>
      <c r="I1471">
        <v>32</v>
      </c>
      <c r="K1471" s="15" t="s">
        <v>8221</v>
      </c>
      <c r="L1471">
        <v>2</v>
      </c>
    </row>
    <row r="1472" spans="1:12" ht="16" x14ac:dyDescent="0.2">
      <c r="A1472">
        <v>1470</v>
      </c>
      <c r="B1472" s="3" t="s">
        <v>1471</v>
      </c>
      <c r="C1472" s="14" t="str">
        <f>IF(Raw_Data!F1472="successful","successful","")</f>
        <v>successful</v>
      </c>
      <c r="D1472">
        <f>IF(Raw_Data!F1472="successful",Raw_Data!L1472,"")</f>
        <v>81</v>
      </c>
      <c r="E1472" t="str">
        <f>IF(Raw_Data!F1472="failed","failed","")</f>
        <v/>
      </c>
      <c r="F1472" t="str">
        <f>IF(Raw_Data!F1472="failed",Raw_Data!L1472,"")</f>
        <v/>
      </c>
      <c r="H1472" s="11" t="s">
        <v>8219</v>
      </c>
      <c r="I1472">
        <v>62</v>
      </c>
      <c r="K1472" s="15" t="s">
        <v>8221</v>
      </c>
      <c r="L1472">
        <v>0</v>
      </c>
    </row>
    <row r="1473" spans="1:12" ht="16" x14ac:dyDescent="0.2">
      <c r="A1473">
        <v>1471</v>
      </c>
      <c r="B1473" s="3" t="s">
        <v>1472</v>
      </c>
      <c r="C1473" s="14" t="str">
        <f>IF(Raw_Data!F1473="successful","successful","")</f>
        <v>successful</v>
      </c>
      <c r="D1473">
        <f>IF(Raw_Data!F1473="successful",Raw_Data!L1473,"")</f>
        <v>343</v>
      </c>
      <c r="E1473" t="str">
        <f>IF(Raw_Data!F1473="failed","failed","")</f>
        <v/>
      </c>
      <c r="F1473" t="str">
        <f>IF(Raw_Data!F1473="failed",Raw_Data!L1473,"")</f>
        <v/>
      </c>
      <c r="H1473" s="11" t="s">
        <v>8219</v>
      </c>
      <c r="I1473">
        <v>9</v>
      </c>
      <c r="K1473" s="15" t="s">
        <v>8221</v>
      </c>
      <c r="L1473">
        <v>21</v>
      </c>
    </row>
    <row r="1474" spans="1:12" ht="16" x14ac:dyDescent="0.2">
      <c r="A1474">
        <v>1472</v>
      </c>
      <c r="B1474" s="3" t="s">
        <v>1473</v>
      </c>
      <c r="C1474" s="14" t="str">
        <f>IF(Raw_Data!F1474="successful","successful","")</f>
        <v>successful</v>
      </c>
      <c r="D1474">
        <f>IF(Raw_Data!F1474="successful",Raw_Data!L1474,"")</f>
        <v>336</v>
      </c>
      <c r="E1474" t="str">
        <f>IF(Raw_Data!F1474="failed","failed","")</f>
        <v/>
      </c>
      <c r="F1474" t="str">
        <f>IF(Raw_Data!F1474="failed",Raw_Data!L1474,"")</f>
        <v/>
      </c>
      <c r="H1474" s="11" t="s">
        <v>8219</v>
      </c>
      <c r="I1474">
        <v>38</v>
      </c>
      <c r="K1474" s="15" t="s">
        <v>8221</v>
      </c>
      <c r="L1474">
        <v>9</v>
      </c>
    </row>
    <row r="1475" spans="1:12" ht="16" x14ac:dyDescent="0.2">
      <c r="A1475">
        <v>1473</v>
      </c>
      <c r="B1475" s="3" t="s">
        <v>1474</v>
      </c>
      <c r="C1475" s="14" t="str">
        <f>IF(Raw_Data!F1475="successful","successful","")</f>
        <v>successful</v>
      </c>
      <c r="D1475">
        <f>IF(Raw_Data!F1475="successful",Raw_Data!L1475,"")</f>
        <v>47</v>
      </c>
      <c r="E1475" t="str">
        <f>IF(Raw_Data!F1475="failed","failed","")</f>
        <v/>
      </c>
      <c r="F1475" t="str">
        <f>IF(Raw_Data!F1475="failed",Raw_Data!L1475,"")</f>
        <v/>
      </c>
      <c r="H1475" s="11" t="s">
        <v>8219</v>
      </c>
      <c r="I1475">
        <v>54</v>
      </c>
      <c r="K1475" s="15" t="s">
        <v>8221</v>
      </c>
      <c r="L1475">
        <v>6</v>
      </c>
    </row>
    <row r="1476" spans="1:12" ht="16" x14ac:dyDescent="0.2">
      <c r="A1476">
        <v>1474</v>
      </c>
      <c r="B1476" s="3" t="s">
        <v>1475</v>
      </c>
      <c r="C1476" s="14" t="str">
        <f>IF(Raw_Data!F1476="successful","successful","")</f>
        <v>successful</v>
      </c>
      <c r="D1476">
        <f>IF(Raw_Data!F1476="successful",Raw_Data!L1476,"")</f>
        <v>76</v>
      </c>
      <c r="E1476" t="str">
        <f>IF(Raw_Data!F1476="failed","failed","")</f>
        <v/>
      </c>
      <c r="F1476" t="str">
        <f>IF(Raw_Data!F1476="failed",Raw_Data!L1476,"")</f>
        <v/>
      </c>
      <c r="H1476" s="11" t="s">
        <v>8219</v>
      </c>
      <c r="I1476">
        <v>37</v>
      </c>
      <c r="K1476" s="15" t="s">
        <v>8221</v>
      </c>
      <c r="L1476">
        <v>4</v>
      </c>
    </row>
    <row r="1477" spans="1:12" ht="16" x14ac:dyDescent="0.2">
      <c r="A1477">
        <v>1475</v>
      </c>
      <c r="B1477" s="3" t="s">
        <v>1476</v>
      </c>
      <c r="C1477" s="14" t="str">
        <f>IF(Raw_Data!F1477="successful","successful","")</f>
        <v>successful</v>
      </c>
      <c r="D1477">
        <f>IF(Raw_Data!F1477="successful",Raw_Data!L1477,"")</f>
        <v>441</v>
      </c>
      <c r="E1477" t="str">
        <f>IF(Raw_Data!F1477="failed","failed","")</f>
        <v/>
      </c>
      <c r="F1477" t="str">
        <f>IF(Raw_Data!F1477="failed",Raw_Data!L1477,"")</f>
        <v/>
      </c>
      <c r="H1477" s="11" t="s">
        <v>8219</v>
      </c>
      <c r="I1477">
        <v>39</v>
      </c>
      <c r="K1477" s="15" t="s">
        <v>8221</v>
      </c>
      <c r="L1477">
        <v>7</v>
      </c>
    </row>
    <row r="1478" spans="1:12" ht="16" x14ac:dyDescent="0.2">
      <c r="A1478">
        <v>1476</v>
      </c>
      <c r="B1478" s="3" t="s">
        <v>1477</v>
      </c>
      <c r="C1478" s="14" t="str">
        <f>IF(Raw_Data!F1478="successful","successful","")</f>
        <v>successful</v>
      </c>
      <c r="D1478">
        <f>IF(Raw_Data!F1478="successful",Raw_Data!L1478,"")</f>
        <v>916</v>
      </c>
      <c r="E1478" t="str">
        <f>IF(Raw_Data!F1478="failed","failed","")</f>
        <v/>
      </c>
      <c r="F1478" t="str">
        <f>IF(Raw_Data!F1478="failed",Raw_Data!L1478,"")</f>
        <v/>
      </c>
      <c r="H1478" s="11" t="s">
        <v>8219</v>
      </c>
      <c r="I1478">
        <v>34</v>
      </c>
      <c r="K1478" s="15" t="s">
        <v>8221</v>
      </c>
      <c r="L1478">
        <v>5</v>
      </c>
    </row>
    <row r="1479" spans="1:12" ht="16" x14ac:dyDescent="0.2">
      <c r="A1479">
        <v>1477</v>
      </c>
      <c r="B1479" s="3" t="s">
        <v>1478</v>
      </c>
      <c r="C1479" s="14" t="str">
        <f>IF(Raw_Data!F1479="successful","successful","")</f>
        <v>successful</v>
      </c>
      <c r="D1479">
        <f>IF(Raw_Data!F1479="successful",Raw_Data!L1479,"")</f>
        <v>369</v>
      </c>
      <c r="E1479" t="str">
        <f>IF(Raw_Data!F1479="failed","failed","")</f>
        <v/>
      </c>
      <c r="F1479" t="str">
        <f>IF(Raw_Data!F1479="failed",Raw_Data!L1479,"")</f>
        <v/>
      </c>
      <c r="H1479" s="11" t="s">
        <v>8219</v>
      </c>
      <c r="I1479">
        <v>55</v>
      </c>
      <c r="K1479" s="15" t="s">
        <v>8221</v>
      </c>
      <c r="L1479">
        <v>0</v>
      </c>
    </row>
    <row r="1480" spans="1:12" ht="16" x14ac:dyDescent="0.2">
      <c r="A1480">
        <v>1478</v>
      </c>
      <c r="B1480" s="3" t="s">
        <v>1479</v>
      </c>
      <c r="C1480" s="14" t="str">
        <f>IF(Raw_Data!F1480="successful","successful","")</f>
        <v>successful</v>
      </c>
      <c r="D1480">
        <f>IF(Raw_Data!F1480="successful",Raw_Data!L1480,"")</f>
        <v>20242</v>
      </c>
      <c r="E1480" t="str">
        <f>IF(Raw_Data!F1480="failed","failed","")</f>
        <v/>
      </c>
      <c r="F1480" t="str">
        <f>IF(Raw_Data!F1480="failed",Raw_Data!L1480,"")</f>
        <v/>
      </c>
      <c r="H1480" s="11" t="s">
        <v>8219</v>
      </c>
      <c r="I1480">
        <v>32</v>
      </c>
      <c r="K1480" s="15" t="s">
        <v>8221</v>
      </c>
      <c r="L1480">
        <v>3</v>
      </c>
    </row>
    <row r="1481" spans="1:12" ht="16" x14ac:dyDescent="0.2">
      <c r="A1481">
        <v>1479</v>
      </c>
      <c r="B1481" s="3" t="s">
        <v>1480</v>
      </c>
      <c r="C1481" s="14" t="str">
        <f>IF(Raw_Data!F1481="successful","successful","")</f>
        <v>successful</v>
      </c>
      <c r="D1481">
        <f>IF(Raw_Data!F1481="successful",Raw_Data!L1481,"")</f>
        <v>71</v>
      </c>
      <c r="E1481" t="str">
        <f>IF(Raw_Data!F1481="failed","failed","")</f>
        <v/>
      </c>
      <c r="F1481" t="str">
        <f>IF(Raw_Data!F1481="failed",Raw_Data!L1481,"")</f>
        <v/>
      </c>
      <c r="H1481" s="11" t="s">
        <v>8219</v>
      </c>
      <c r="I1481">
        <v>25</v>
      </c>
      <c r="K1481" s="15" t="s">
        <v>8221</v>
      </c>
      <c r="L1481">
        <v>9</v>
      </c>
    </row>
    <row r="1482" spans="1:12" ht="16" x14ac:dyDescent="0.2">
      <c r="A1482">
        <v>1480</v>
      </c>
      <c r="B1482" s="3" t="s">
        <v>1481</v>
      </c>
      <c r="C1482" s="14" t="str">
        <f>IF(Raw_Data!F1482="successful","successful","")</f>
        <v>successful</v>
      </c>
      <c r="D1482">
        <f>IF(Raw_Data!F1482="successful",Raw_Data!L1482,"")</f>
        <v>635</v>
      </c>
      <c r="E1482" t="str">
        <f>IF(Raw_Data!F1482="failed","failed","")</f>
        <v/>
      </c>
      <c r="F1482" t="str">
        <f>IF(Raw_Data!F1482="failed",Raw_Data!L1482,"")</f>
        <v/>
      </c>
      <c r="H1482" s="11" t="s">
        <v>8219</v>
      </c>
      <c r="I1482">
        <v>33</v>
      </c>
      <c r="K1482" s="15" t="s">
        <v>8221</v>
      </c>
      <c r="L1482">
        <v>6</v>
      </c>
    </row>
    <row r="1483" spans="1:12" ht="16" x14ac:dyDescent="0.2">
      <c r="A1483">
        <v>1481</v>
      </c>
      <c r="B1483" s="3" t="s">
        <v>1482</v>
      </c>
      <c r="C1483" s="14" t="str">
        <f>IF(Raw_Data!F1483="successful","successful","")</f>
        <v/>
      </c>
      <c r="D1483" t="str">
        <f>IF(Raw_Data!F1483="successful",Raw_Data!L1483,"")</f>
        <v/>
      </c>
      <c r="E1483" t="str">
        <f>IF(Raw_Data!F1483="failed","failed","")</f>
        <v>failed</v>
      </c>
      <c r="F1483">
        <f>IF(Raw_Data!F1483="failed",Raw_Data!L1483,"")</f>
        <v>6</v>
      </c>
      <c r="H1483" s="11" t="s">
        <v>8219</v>
      </c>
      <c r="I1483">
        <v>108</v>
      </c>
      <c r="K1483" s="15" t="s">
        <v>8221</v>
      </c>
      <c r="L1483">
        <v>4</v>
      </c>
    </row>
    <row r="1484" spans="1:12" ht="16" x14ac:dyDescent="0.2">
      <c r="A1484">
        <v>1482</v>
      </c>
      <c r="B1484" s="3" t="s">
        <v>1483</v>
      </c>
      <c r="C1484" s="14" t="str">
        <f>IF(Raw_Data!F1484="successful","successful","")</f>
        <v/>
      </c>
      <c r="D1484" t="str">
        <f>IF(Raw_Data!F1484="successful",Raw_Data!L1484,"")</f>
        <v/>
      </c>
      <c r="E1484" t="str">
        <f>IF(Raw_Data!F1484="failed","failed","")</f>
        <v>failed</v>
      </c>
      <c r="F1484">
        <f>IF(Raw_Data!F1484="failed",Raw_Data!L1484,"")</f>
        <v>1</v>
      </c>
      <c r="H1484" s="11" t="s">
        <v>8219</v>
      </c>
      <c r="I1484">
        <v>20</v>
      </c>
      <c r="K1484" s="15" t="s">
        <v>8221</v>
      </c>
      <c r="L1484">
        <v>1</v>
      </c>
    </row>
    <row r="1485" spans="1:12" ht="16" x14ac:dyDescent="0.2">
      <c r="A1485">
        <v>1483</v>
      </c>
      <c r="B1485" s="3" t="s">
        <v>1484</v>
      </c>
      <c r="C1485" s="14" t="str">
        <f>IF(Raw_Data!F1485="successful","successful","")</f>
        <v/>
      </c>
      <c r="D1485" t="str">
        <f>IF(Raw_Data!F1485="successful",Raw_Data!L1485,"")</f>
        <v/>
      </c>
      <c r="E1485" t="str">
        <f>IF(Raw_Data!F1485="failed","failed","")</f>
        <v>failed</v>
      </c>
      <c r="F1485">
        <f>IF(Raw_Data!F1485="failed",Raw_Data!L1485,"")</f>
        <v>2</v>
      </c>
      <c r="H1485" s="11" t="s">
        <v>8219</v>
      </c>
      <c r="I1485">
        <v>98</v>
      </c>
      <c r="K1485" s="15" t="s">
        <v>8221</v>
      </c>
      <c r="L1485">
        <v>17</v>
      </c>
    </row>
    <row r="1486" spans="1:12" ht="16" x14ac:dyDescent="0.2">
      <c r="A1486">
        <v>1484</v>
      </c>
      <c r="B1486" s="3" t="s">
        <v>1485</v>
      </c>
      <c r="C1486" s="14" t="str">
        <f>IF(Raw_Data!F1486="successful","successful","")</f>
        <v/>
      </c>
      <c r="D1486" t="str">
        <f>IF(Raw_Data!F1486="successful",Raw_Data!L1486,"")</f>
        <v/>
      </c>
      <c r="E1486" t="str">
        <f>IF(Raw_Data!F1486="failed","failed","")</f>
        <v>failed</v>
      </c>
      <c r="F1486">
        <f>IF(Raw_Data!F1486="failed",Raw_Data!L1486,"")</f>
        <v>0</v>
      </c>
      <c r="H1486" s="11" t="s">
        <v>8219</v>
      </c>
      <c r="I1486">
        <v>196</v>
      </c>
      <c r="K1486" s="15" t="s">
        <v>8221</v>
      </c>
      <c r="L1486">
        <v>1</v>
      </c>
    </row>
    <row r="1487" spans="1:12" ht="16" x14ac:dyDescent="0.2">
      <c r="A1487">
        <v>1485</v>
      </c>
      <c r="B1487" s="3" t="s">
        <v>1486</v>
      </c>
      <c r="C1487" s="14" t="str">
        <f>IF(Raw_Data!F1487="successful","successful","")</f>
        <v/>
      </c>
      <c r="D1487" t="str">
        <f>IF(Raw_Data!F1487="successful",Raw_Data!L1487,"")</f>
        <v/>
      </c>
      <c r="E1487" t="str">
        <f>IF(Raw_Data!F1487="failed","failed","")</f>
        <v>failed</v>
      </c>
      <c r="F1487">
        <f>IF(Raw_Data!F1487="failed",Raw_Data!L1487,"")</f>
        <v>3</v>
      </c>
      <c r="H1487" s="11" t="s">
        <v>8219</v>
      </c>
      <c r="I1487">
        <v>39</v>
      </c>
      <c r="K1487" s="15" t="s">
        <v>8221</v>
      </c>
      <c r="L1487">
        <v>13</v>
      </c>
    </row>
    <row r="1488" spans="1:12" ht="16" x14ac:dyDescent="0.2">
      <c r="A1488">
        <v>1486</v>
      </c>
      <c r="B1488" s="3" t="s">
        <v>1487</v>
      </c>
      <c r="C1488" s="14" t="str">
        <f>IF(Raw_Data!F1488="successful","successful","")</f>
        <v/>
      </c>
      <c r="D1488" t="str">
        <f>IF(Raw_Data!F1488="successful",Raw_Data!L1488,"")</f>
        <v/>
      </c>
      <c r="E1488" t="str">
        <f>IF(Raw_Data!F1488="failed","failed","")</f>
        <v>failed</v>
      </c>
      <c r="F1488">
        <f>IF(Raw_Data!F1488="failed",Raw_Data!L1488,"")</f>
        <v>3</v>
      </c>
      <c r="H1488" s="11" t="s">
        <v>8219</v>
      </c>
      <c r="I1488">
        <v>128</v>
      </c>
      <c r="K1488" s="15" t="s">
        <v>8221</v>
      </c>
      <c r="L1488">
        <v>6</v>
      </c>
    </row>
    <row r="1489" spans="1:12" ht="16" x14ac:dyDescent="0.2">
      <c r="A1489">
        <v>1487</v>
      </c>
      <c r="B1489" s="3" t="s">
        <v>1488</v>
      </c>
      <c r="C1489" s="14" t="str">
        <f>IF(Raw_Data!F1489="successful","successful","")</f>
        <v/>
      </c>
      <c r="D1489" t="str">
        <f>IF(Raw_Data!F1489="successful",Raw_Data!L1489,"")</f>
        <v/>
      </c>
      <c r="E1489" t="str">
        <f>IF(Raw_Data!F1489="failed","failed","")</f>
        <v>failed</v>
      </c>
      <c r="F1489">
        <f>IF(Raw_Data!F1489="failed",Raw_Data!L1489,"")</f>
        <v>0</v>
      </c>
      <c r="H1489" s="11" t="s">
        <v>8219</v>
      </c>
      <c r="I1489">
        <v>71</v>
      </c>
      <c r="K1489" s="15" t="s">
        <v>8221</v>
      </c>
      <c r="L1489">
        <v>0</v>
      </c>
    </row>
    <row r="1490" spans="1:12" ht="16" x14ac:dyDescent="0.2">
      <c r="A1490">
        <v>1488</v>
      </c>
      <c r="B1490" s="3" t="s">
        <v>1489</v>
      </c>
      <c r="C1490" s="14" t="str">
        <f>IF(Raw_Data!F1490="successful","successful","")</f>
        <v/>
      </c>
      <c r="D1490" t="str">
        <f>IF(Raw_Data!F1490="successful",Raw_Data!L1490,"")</f>
        <v/>
      </c>
      <c r="E1490" t="str">
        <f>IF(Raw_Data!F1490="failed","failed","")</f>
        <v>failed</v>
      </c>
      <c r="F1490">
        <f>IF(Raw_Data!F1490="failed",Raw_Data!L1490,"")</f>
        <v>6</v>
      </c>
      <c r="H1490" s="11" t="s">
        <v>8219</v>
      </c>
      <c r="I1490">
        <v>47</v>
      </c>
      <c r="K1490" s="15" t="s">
        <v>8221</v>
      </c>
      <c r="L1490">
        <v>2</v>
      </c>
    </row>
    <row r="1491" spans="1:12" ht="16" x14ac:dyDescent="0.2">
      <c r="A1491">
        <v>1489</v>
      </c>
      <c r="B1491" s="3" t="s">
        <v>1490</v>
      </c>
      <c r="C1491" s="14" t="str">
        <f>IF(Raw_Data!F1491="successful","successful","")</f>
        <v/>
      </c>
      <c r="D1491" t="str">
        <f>IF(Raw_Data!F1491="successful",Raw_Data!L1491,"")</f>
        <v/>
      </c>
      <c r="E1491" t="str">
        <f>IF(Raw_Data!F1491="failed","failed","")</f>
        <v>failed</v>
      </c>
      <c r="F1491">
        <f>IF(Raw_Data!F1491="failed",Raw_Data!L1491,"")</f>
        <v>0</v>
      </c>
      <c r="H1491" s="11" t="s">
        <v>8219</v>
      </c>
      <c r="I1491">
        <v>17</v>
      </c>
      <c r="K1491" s="15" t="s">
        <v>8221</v>
      </c>
      <c r="L1491">
        <v>2</v>
      </c>
    </row>
    <row r="1492" spans="1:12" ht="16" x14ac:dyDescent="0.2">
      <c r="A1492">
        <v>1490</v>
      </c>
      <c r="B1492" s="3" t="s">
        <v>1491</v>
      </c>
      <c r="C1492" s="14" t="str">
        <f>IF(Raw_Data!F1492="successful","successful","")</f>
        <v/>
      </c>
      <c r="D1492" t="str">
        <f>IF(Raw_Data!F1492="successful",Raw_Data!L1492,"")</f>
        <v/>
      </c>
      <c r="E1492" t="str">
        <f>IF(Raw_Data!F1492="failed","failed","")</f>
        <v>failed</v>
      </c>
      <c r="F1492">
        <f>IF(Raw_Data!F1492="failed",Raw_Data!L1492,"")</f>
        <v>19</v>
      </c>
      <c r="H1492" s="11" t="s">
        <v>8219</v>
      </c>
      <c r="I1492">
        <v>91</v>
      </c>
      <c r="K1492" s="15" t="s">
        <v>8221</v>
      </c>
      <c r="L1492">
        <v>21</v>
      </c>
    </row>
    <row r="1493" spans="1:12" ht="16" x14ac:dyDescent="0.2">
      <c r="A1493">
        <v>1491</v>
      </c>
      <c r="B1493" s="3" t="s">
        <v>1492</v>
      </c>
      <c r="C1493" s="14" t="str">
        <f>IF(Raw_Data!F1493="successful","successful","")</f>
        <v/>
      </c>
      <c r="D1493" t="str">
        <f>IF(Raw_Data!F1493="successful",Raw_Data!L1493,"")</f>
        <v/>
      </c>
      <c r="E1493" t="str">
        <f>IF(Raw_Data!F1493="failed","failed","")</f>
        <v>failed</v>
      </c>
      <c r="F1493">
        <f>IF(Raw_Data!F1493="failed",Raw_Data!L1493,"")</f>
        <v>1</v>
      </c>
      <c r="H1493" s="11" t="s">
        <v>8219</v>
      </c>
      <c r="I1493">
        <v>43</v>
      </c>
      <c r="K1493" s="15" t="s">
        <v>8221</v>
      </c>
      <c r="L1493">
        <v>13</v>
      </c>
    </row>
    <row r="1494" spans="1:12" ht="16" x14ac:dyDescent="0.2">
      <c r="A1494">
        <v>1492</v>
      </c>
      <c r="B1494" s="3" t="s">
        <v>1493</v>
      </c>
      <c r="C1494" s="14" t="str">
        <f>IF(Raw_Data!F1494="successful","successful","")</f>
        <v/>
      </c>
      <c r="D1494" t="str">
        <f>IF(Raw_Data!F1494="successful",Raw_Data!L1494,"")</f>
        <v/>
      </c>
      <c r="E1494" t="str">
        <f>IF(Raw_Data!F1494="failed","failed","")</f>
        <v>failed</v>
      </c>
      <c r="F1494">
        <f>IF(Raw_Data!F1494="failed",Raw_Data!L1494,"")</f>
        <v>2</v>
      </c>
      <c r="H1494" s="11" t="s">
        <v>8219</v>
      </c>
      <c r="I1494">
        <v>17</v>
      </c>
      <c r="K1494" s="15" t="s">
        <v>8221</v>
      </c>
      <c r="L1494">
        <v>0</v>
      </c>
    </row>
    <row r="1495" spans="1:12" ht="16" x14ac:dyDescent="0.2">
      <c r="A1495">
        <v>1493</v>
      </c>
      <c r="B1495" s="3" t="s">
        <v>1494</v>
      </c>
      <c r="C1495" s="14" t="str">
        <f>IF(Raw_Data!F1495="successful","successful","")</f>
        <v/>
      </c>
      <c r="D1495" t="str">
        <f>IF(Raw_Data!F1495="successful",Raw_Data!L1495,"")</f>
        <v/>
      </c>
      <c r="E1495" t="str">
        <f>IF(Raw_Data!F1495="failed","failed","")</f>
        <v>failed</v>
      </c>
      <c r="F1495">
        <f>IF(Raw_Data!F1495="failed",Raw_Data!L1495,"")</f>
        <v>0</v>
      </c>
      <c r="H1495" s="11" t="s">
        <v>8219</v>
      </c>
      <c r="I1495">
        <v>33</v>
      </c>
      <c r="K1495" s="15" t="s">
        <v>8221</v>
      </c>
      <c r="L1495">
        <v>6</v>
      </c>
    </row>
    <row r="1496" spans="1:12" ht="16" x14ac:dyDescent="0.2">
      <c r="A1496">
        <v>1494</v>
      </c>
      <c r="B1496" s="3" t="s">
        <v>1495</v>
      </c>
      <c r="C1496" s="14" t="str">
        <f>IF(Raw_Data!F1496="successful","successful","")</f>
        <v/>
      </c>
      <c r="D1496" t="str">
        <f>IF(Raw_Data!F1496="successful",Raw_Data!L1496,"")</f>
        <v/>
      </c>
      <c r="E1496" t="str">
        <f>IF(Raw_Data!F1496="failed","failed","")</f>
        <v>failed</v>
      </c>
      <c r="F1496">
        <f>IF(Raw_Data!F1496="failed",Raw_Data!L1496,"")</f>
        <v>11</v>
      </c>
      <c r="H1496" s="11" t="s">
        <v>8219</v>
      </c>
      <c r="I1496">
        <v>87</v>
      </c>
      <c r="K1496" s="15" t="s">
        <v>8221</v>
      </c>
      <c r="L1496">
        <v>0</v>
      </c>
    </row>
    <row r="1497" spans="1:12" ht="16" x14ac:dyDescent="0.2">
      <c r="A1497">
        <v>1495</v>
      </c>
      <c r="B1497" s="3" t="s">
        <v>1496</v>
      </c>
      <c r="C1497" s="14" t="str">
        <f>IF(Raw_Data!F1497="successful","successful","")</f>
        <v/>
      </c>
      <c r="D1497" t="str">
        <f>IF(Raw_Data!F1497="successful",Raw_Data!L1497,"")</f>
        <v/>
      </c>
      <c r="E1497" t="str">
        <f>IF(Raw_Data!F1497="failed","failed","")</f>
        <v>failed</v>
      </c>
      <c r="F1497">
        <f>IF(Raw_Data!F1497="failed",Raw_Data!L1497,"")</f>
        <v>0</v>
      </c>
      <c r="H1497" s="11" t="s">
        <v>8219</v>
      </c>
      <c r="I1497">
        <v>113</v>
      </c>
      <c r="K1497" s="15" t="s">
        <v>8221</v>
      </c>
      <c r="L1497">
        <v>1</v>
      </c>
    </row>
    <row r="1498" spans="1:12" ht="16" x14ac:dyDescent="0.2">
      <c r="A1498">
        <v>1496</v>
      </c>
      <c r="B1498" s="3" t="s">
        <v>1497</v>
      </c>
      <c r="C1498" s="14" t="str">
        <f>IF(Raw_Data!F1498="successful","successful","")</f>
        <v/>
      </c>
      <c r="D1498" t="str">
        <f>IF(Raw_Data!F1498="successful",Raw_Data!L1498,"")</f>
        <v/>
      </c>
      <c r="E1498" t="str">
        <f>IF(Raw_Data!F1498="failed","failed","")</f>
        <v>failed</v>
      </c>
      <c r="F1498">
        <f>IF(Raw_Data!F1498="failed",Raw_Data!L1498,"")</f>
        <v>0</v>
      </c>
      <c r="H1498" s="11" t="s">
        <v>8219</v>
      </c>
      <c r="I1498">
        <v>14</v>
      </c>
      <c r="K1498" s="15" t="s">
        <v>8221</v>
      </c>
      <c r="L1498">
        <v>0</v>
      </c>
    </row>
    <row r="1499" spans="1:12" ht="16" x14ac:dyDescent="0.2">
      <c r="A1499">
        <v>1497</v>
      </c>
      <c r="B1499" s="3" t="s">
        <v>1498</v>
      </c>
      <c r="C1499" s="14" t="str">
        <f>IF(Raw_Data!F1499="successful","successful","")</f>
        <v/>
      </c>
      <c r="D1499" t="str">
        <f>IF(Raw_Data!F1499="successful",Raw_Data!L1499,"")</f>
        <v/>
      </c>
      <c r="E1499" t="str">
        <f>IF(Raw_Data!F1499="failed","failed","")</f>
        <v>failed</v>
      </c>
      <c r="F1499">
        <f>IF(Raw_Data!F1499="failed",Raw_Data!L1499,"")</f>
        <v>1</v>
      </c>
      <c r="H1499" s="11" t="s">
        <v>8219</v>
      </c>
      <c r="I1499">
        <v>30</v>
      </c>
      <c r="K1499" s="15" t="s">
        <v>8221</v>
      </c>
      <c r="L1499">
        <v>12</v>
      </c>
    </row>
    <row r="1500" spans="1:12" ht="16" x14ac:dyDescent="0.2">
      <c r="A1500">
        <v>1498</v>
      </c>
      <c r="B1500" s="3" t="s">
        <v>1499</v>
      </c>
      <c r="C1500" s="14" t="str">
        <f>IF(Raw_Data!F1500="successful","successful","")</f>
        <v/>
      </c>
      <c r="D1500" t="str">
        <f>IF(Raw_Data!F1500="successful",Raw_Data!L1500,"")</f>
        <v/>
      </c>
      <c r="E1500" t="str">
        <f>IF(Raw_Data!F1500="failed","failed","")</f>
        <v>failed</v>
      </c>
      <c r="F1500">
        <f>IF(Raw_Data!F1500="failed",Raw_Data!L1500,"")</f>
        <v>3</v>
      </c>
      <c r="H1500" s="11" t="s">
        <v>8219</v>
      </c>
      <c r="I1500">
        <v>16</v>
      </c>
      <c r="K1500" s="15" t="s">
        <v>8221</v>
      </c>
      <c r="L1500">
        <v>2</v>
      </c>
    </row>
    <row r="1501" spans="1:12" ht="16" x14ac:dyDescent="0.2">
      <c r="A1501">
        <v>1499</v>
      </c>
      <c r="B1501" s="3" t="s">
        <v>1500</v>
      </c>
      <c r="C1501" s="14" t="str">
        <f>IF(Raw_Data!F1501="successful","successful","")</f>
        <v/>
      </c>
      <c r="D1501" t="str">
        <f>IF(Raw_Data!F1501="successful",Raw_Data!L1501,"")</f>
        <v/>
      </c>
      <c r="E1501" t="str">
        <f>IF(Raw_Data!F1501="failed","failed","")</f>
        <v>failed</v>
      </c>
      <c r="F1501">
        <f>IF(Raw_Data!F1501="failed",Raw_Data!L1501,"")</f>
        <v>1</v>
      </c>
      <c r="H1501" s="11" t="s">
        <v>8219</v>
      </c>
      <c r="I1501">
        <v>46</v>
      </c>
      <c r="K1501" s="15" t="s">
        <v>8221</v>
      </c>
      <c r="L1501">
        <v>6</v>
      </c>
    </row>
    <row r="1502" spans="1:12" ht="16" x14ac:dyDescent="0.2">
      <c r="A1502">
        <v>1500</v>
      </c>
      <c r="B1502" s="3" t="s">
        <v>1501</v>
      </c>
      <c r="C1502" s="14" t="str">
        <f>IF(Raw_Data!F1502="successful","successful","")</f>
        <v/>
      </c>
      <c r="D1502" t="str">
        <f>IF(Raw_Data!F1502="successful",Raw_Data!L1502,"")</f>
        <v/>
      </c>
      <c r="E1502" t="str">
        <f>IF(Raw_Data!F1502="failed","failed","")</f>
        <v>failed</v>
      </c>
      <c r="F1502">
        <f>IF(Raw_Data!F1502="failed",Raw_Data!L1502,"")</f>
        <v>15</v>
      </c>
      <c r="H1502" s="11" t="s">
        <v>8219</v>
      </c>
      <c r="I1502">
        <v>24</v>
      </c>
      <c r="K1502" s="15" t="s">
        <v>8221</v>
      </c>
      <c r="L1502">
        <v>1</v>
      </c>
    </row>
    <row r="1503" spans="1:12" ht="16" x14ac:dyDescent="0.2">
      <c r="A1503">
        <v>1501</v>
      </c>
      <c r="B1503" s="3" t="s">
        <v>1502</v>
      </c>
      <c r="C1503" s="14" t="str">
        <f>IF(Raw_Data!F1503="successful","successful","")</f>
        <v>successful</v>
      </c>
      <c r="D1503">
        <f>IF(Raw_Data!F1503="successful",Raw_Data!L1503,"")</f>
        <v>885</v>
      </c>
      <c r="E1503" t="str">
        <f>IF(Raw_Data!F1503="failed","failed","")</f>
        <v/>
      </c>
      <c r="F1503" t="str">
        <f>IF(Raw_Data!F1503="failed",Raw_Data!L1503,"")</f>
        <v/>
      </c>
      <c r="H1503" s="11" t="s">
        <v>8219</v>
      </c>
      <c r="I1503">
        <v>97</v>
      </c>
      <c r="K1503" s="15" t="s">
        <v>8221</v>
      </c>
      <c r="L1503">
        <v>1</v>
      </c>
    </row>
    <row r="1504" spans="1:12" ht="16" x14ac:dyDescent="0.2">
      <c r="A1504">
        <v>1502</v>
      </c>
      <c r="B1504" s="3" t="s">
        <v>1503</v>
      </c>
      <c r="C1504" s="14" t="str">
        <f>IF(Raw_Data!F1504="successful","successful","")</f>
        <v>successful</v>
      </c>
      <c r="D1504">
        <f>IF(Raw_Data!F1504="successful",Raw_Data!L1504,"")</f>
        <v>329</v>
      </c>
      <c r="E1504" t="str">
        <f>IF(Raw_Data!F1504="failed","failed","")</f>
        <v/>
      </c>
      <c r="F1504" t="str">
        <f>IF(Raw_Data!F1504="failed",Raw_Data!L1504,"")</f>
        <v/>
      </c>
      <c r="H1504" s="11" t="s">
        <v>8219</v>
      </c>
      <c r="I1504">
        <v>59</v>
      </c>
      <c r="K1504" s="15" t="s">
        <v>8221</v>
      </c>
      <c r="L1504">
        <v>5</v>
      </c>
    </row>
    <row r="1505" spans="1:12" ht="16" x14ac:dyDescent="0.2">
      <c r="A1505">
        <v>1503</v>
      </c>
      <c r="B1505" s="3" t="s">
        <v>1504</v>
      </c>
      <c r="C1505" s="14" t="str">
        <f>IF(Raw_Data!F1505="successful","successful","")</f>
        <v>successful</v>
      </c>
      <c r="D1505">
        <f>IF(Raw_Data!F1505="successful",Raw_Data!L1505,"")</f>
        <v>71</v>
      </c>
      <c r="E1505" t="str">
        <f>IF(Raw_Data!F1505="failed","failed","")</f>
        <v/>
      </c>
      <c r="F1505" t="str">
        <f>IF(Raw_Data!F1505="failed",Raw_Data!L1505,"")</f>
        <v/>
      </c>
      <c r="H1505" s="11" t="s">
        <v>8219</v>
      </c>
      <c r="I1505">
        <v>1095</v>
      </c>
      <c r="K1505" s="15" t="s">
        <v>8221</v>
      </c>
      <c r="L1505">
        <v>0</v>
      </c>
    </row>
    <row r="1506" spans="1:12" ht="16" x14ac:dyDescent="0.2">
      <c r="A1506">
        <v>1504</v>
      </c>
      <c r="B1506" s="3" t="s">
        <v>1505</v>
      </c>
      <c r="C1506" s="14" t="str">
        <f>IF(Raw_Data!F1506="successful","successful","")</f>
        <v>successful</v>
      </c>
      <c r="D1506">
        <f>IF(Raw_Data!F1506="successful",Raw_Data!L1506,"")</f>
        <v>269</v>
      </c>
      <c r="E1506" t="str">
        <f>IF(Raw_Data!F1506="failed","failed","")</f>
        <v/>
      </c>
      <c r="F1506" t="str">
        <f>IF(Raw_Data!F1506="failed",Raw_Data!L1506,"")</f>
        <v/>
      </c>
      <c r="H1506" s="11" t="s">
        <v>8219</v>
      </c>
      <c r="I1506">
        <v>218</v>
      </c>
      <c r="K1506" s="15" t="s">
        <v>8221</v>
      </c>
      <c r="L1506">
        <v>3</v>
      </c>
    </row>
    <row r="1507" spans="1:12" ht="16" x14ac:dyDescent="0.2">
      <c r="A1507">
        <v>1505</v>
      </c>
      <c r="B1507" s="3" t="s">
        <v>1506</v>
      </c>
      <c r="C1507" s="14" t="str">
        <f>IF(Raw_Data!F1507="successful","successful","")</f>
        <v>successful</v>
      </c>
      <c r="D1507">
        <f>IF(Raw_Data!F1507="successful",Raw_Data!L1507,"")</f>
        <v>345</v>
      </c>
      <c r="E1507" t="str">
        <f>IF(Raw_Data!F1507="failed","failed","")</f>
        <v/>
      </c>
      <c r="F1507" t="str">
        <f>IF(Raw_Data!F1507="failed",Raw_Data!L1507,"")</f>
        <v/>
      </c>
      <c r="H1507" s="11" t="s">
        <v>8219</v>
      </c>
      <c r="I1507">
        <v>111</v>
      </c>
      <c r="K1507" s="15" t="s">
        <v>8221</v>
      </c>
      <c r="L1507">
        <v>8</v>
      </c>
    </row>
    <row r="1508" spans="1:12" ht="16" x14ac:dyDescent="0.2">
      <c r="A1508">
        <v>1506</v>
      </c>
      <c r="B1508" s="3" t="s">
        <v>1507</v>
      </c>
      <c r="C1508" s="14" t="str">
        <f>IF(Raw_Data!F1508="successful","successful","")</f>
        <v>successful</v>
      </c>
      <c r="D1508">
        <f>IF(Raw_Data!F1508="successful",Raw_Data!L1508,"")</f>
        <v>43</v>
      </c>
      <c r="E1508" t="str">
        <f>IF(Raw_Data!F1508="failed","failed","")</f>
        <v/>
      </c>
      <c r="F1508" t="str">
        <f>IF(Raw_Data!F1508="failed",Raw_Data!L1508,"")</f>
        <v/>
      </c>
      <c r="H1508" s="11" t="s">
        <v>8219</v>
      </c>
      <c r="I1508">
        <v>56</v>
      </c>
      <c r="K1508" s="15" t="s">
        <v>8221</v>
      </c>
      <c r="L1508">
        <v>3</v>
      </c>
    </row>
    <row r="1509" spans="1:12" ht="16" x14ac:dyDescent="0.2">
      <c r="A1509">
        <v>1507</v>
      </c>
      <c r="B1509" s="3" t="s">
        <v>1508</v>
      </c>
      <c r="C1509" s="14" t="str">
        <f>IF(Raw_Data!F1509="successful","successful","")</f>
        <v>successful</v>
      </c>
      <c r="D1509">
        <f>IF(Raw_Data!F1509="successful",Raw_Data!L1509,"")</f>
        <v>33</v>
      </c>
      <c r="E1509" t="str">
        <f>IF(Raw_Data!F1509="failed","failed","")</f>
        <v/>
      </c>
      <c r="F1509" t="str">
        <f>IF(Raw_Data!F1509="failed",Raw_Data!L1509,"")</f>
        <v/>
      </c>
      <c r="H1509" s="11" t="s">
        <v>8219</v>
      </c>
      <c r="I1509">
        <v>265</v>
      </c>
      <c r="K1509" s="15" t="s">
        <v>8221</v>
      </c>
      <c r="L1509">
        <v>8</v>
      </c>
    </row>
    <row r="1510" spans="1:12" ht="16" x14ac:dyDescent="0.2">
      <c r="A1510">
        <v>1508</v>
      </c>
      <c r="B1510" s="3" t="s">
        <v>1509</v>
      </c>
      <c r="C1510" s="14" t="str">
        <f>IF(Raw_Data!F1510="successful","successful","")</f>
        <v>successful</v>
      </c>
      <c r="D1510">
        <f>IF(Raw_Data!F1510="successful",Raw_Data!L1510,"")</f>
        <v>211</v>
      </c>
      <c r="E1510" t="str">
        <f>IF(Raw_Data!F1510="failed","failed","")</f>
        <v/>
      </c>
      <c r="F1510" t="str">
        <f>IF(Raw_Data!F1510="failed",Raw_Data!L1510,"")</f>
        <v/>
      </c>
      <c r="H1510" s="11" t="s">
        <v>8219</v>
      </c>
      <c r="I1510">
        <v>28</v>
      </c>
      <c r="K1510" s="15" t="s">
        <v>8221</v>
      </c>
      <c r="L1510">
        <v>1</v>
      </c>
    </row>
    <row r="1511" spans="1:12" ht="16" x14ac:dyDescent="0.2">
      <c r="A1511">
        <v>1509</v>
      </c>
      <c r="B1511" s="3" t="s">
        <v>1510</v>
      </c>
      <c r="C1511" s="14" t="str">
        <f>IF(Raw_Data!F1511="successful","successful","")</f>
        <v>successful</v>
      </c>
      <c r="D1511">
        <f>IF(Raw_Data!F1511="successful",Raw_Data!L1511,"")</f>
        <v>196</v>
      </c>
      <c r="E1511" t="str">
        <f>IF(Raw_Data!F1511="failed","failed","")</f>
        <v/>
      </c>
      <c r="F1511" t="str">
        <f>IF(Raw_Data!F1511="failed",Raw_Data!L1511,"")</f>
        <v/>
      </c>
      <c r="H1511" s="11" t="s">
        <v>8219</v>
      </c>
      <c r="I1511">
        <v>364</v>
      </c>
      <c r="K1511" s="15" t="s">
        <v>8221</v>
      </c>
      <c r="L1511">
        <v>4</v>
      </c>
    </row>
    <row r="1512" spans="1:12" ht="16" x14ac:dyDescent="0.2">
      <c r="A1512">
        <v>1510</v>
      </c>
      <c r="B1512" s="3" t="s">
        <v>1511</v>
      </c>
      <c r="C1512" s="14" t="str">
        <f>IF(Raw_Data!F1512="successful","successful","")</f>
        <v>successful</v>
      </c>
      <c r="D1512">
        <f>IF(Raw_Data!F1512="successful",Raw_Data!L1512,"")</f>
        <v>405</v>
      </c>
      <c r="E1512" t="str">
        <f>IF(Raw_Data!F1512="failed","failed","")</f>
        <v/>
      </c>
      <c r="F1512" t="str">
        <f>IF(Raw_Data!F1512="failed",Raw_Data!L1512,"")</f>
        <v/>
      </c>
      <c r="H1512" s="11" t="s">
        <v>8219</v>
      </c>
      <c r="I1512">
        <v>27</v>
      </c>
      <c r="K1512" s="15" t="s">
        <v>8221</v>
      </c>
      <c r="L1512">
        <v>8</v>
      </c>
    </row>
    <row r="1513" spans="1:12" ht="16" x14ac:dyDescent="0.2">
      <c r="A1513">
        <v>1511</v>
      </c>
      <c r="B1513" s="3" t="s">
        <v>1512</v>
      </c>
      <c r="C1513" s="14" t="str">
        <f>IF(Raw_Data!F1513="successful","successful","")</f>
        <v>successful</v>
      </c>
      <c r="D1513">
        <f>IF(Raw_Data!F1513="successful",Raw_Data!L1513,"")</f>
        <v>206</v>
      </c>
      <c r="E1513" t="str">
        <f>IF(Raw_Data!F1513="failed","failed","")</f>
        <v/>
      </c>
      <c r="F1513" t="str">
        <f>IF(Raw_Data!F1513="failed",Raw_Data!L1513,"")</f>
        <v/>
      </c>
      <c r="H1513" s="11" t="s">
        <v>8219</v>
      </c>
      <c r="I1513">
        <v>93</v>
      </c>
      <c r="K1513" s="15" t="s">
        <v>8221</v>
      </c>
      <c r="L1513">
        <v>1</v>
      </c>
    </row>
    <row r="1514" spans="1:12" ht="16" x14ac:dyDescent="0.2">
      <c r="A1514">
        <v>1512</v>
      </c>
      <c r="B1514" s="3" t="s">
        <v>1513</v>
      </c>
      <c r="C1514" s="14" t="str">
        <f>IF(Raw_Data!F1514="successful","successful","")</f>
        <v>successful</v>
      </c>
      <c r="D1514">
        <f>IF(Raw_Data!F1514="successful",Raw_Data!L1514,"")</f>
        <v>335</v>
      </c>
      <c r="E1514" t="str">
        <f>IF(Raw_Data!F1514="failed","failed","")</f>
        <v/>
      </c>
      <c r="F1514" t="str">
        <f>IF(Raw_Data!F1514="failed",Raw_Data!L1514,"")</f>
        <v/>
      </c>
      <c r="H1514" s="11" t="s">
        <v>8219</v>
      </c>
      <c r="I1514">
        <v>64</v>
      </c>
      <c r="K1514" s="15" t="s">
        <v>8221</v>
      </c>
      <c r="L1514">
        <v>5</v>
      </c>
    </row>
    <row r="1515" spans="1:12" ht="16" x14ac:dyDescent="0.2">
      <c r="A1515">
        <v>1513</v>
      </c>
      <c r="B1515" s="3" t="s">
        <v>1514</v>
      </c>
      <c r="C1515" s="14" t="str">
        <f>IF(Raw_Data!F1515="successful","successful","")</f>
        <v>successful</v>
      </c>
      <c r="D1515">
        <f>IF(Raw_Data!F1515="successful",Raw_Data!L1515,"")</f>
        <v>215</v>
      </c>
      <c r="E1515" t="str">
        <f>IF(Raw_Data!F1515="failed","failed","")</f>
        <v/>
      </c>
      <c r="F1515" t="str">
        <f>IF(Raw_Data!F1515="failed",Raw_Data!L1515,"")</f>
        <v/>
      </c>
      <c r="H1515" s="11" t="s">
        <v>8219</v>
      </c>
      <c r="I1515">
        <v>22</v>
      </c>
      <c r="K1515" s="15" t="s">
        <v>8221</v>
      </c>
      <c r="L1515">
        <v>0</v>
      </c>
    </row>
    <row r="1516" spans="1:12" ht="16" x14ac:dyDescent="0.2">
      <c r="A1516">
        <v>1514</v>
      </c>
      <c r="B1516" s="3" t="s">
        <v>1515</v>
      </c>
      <c r="C1516" s="14" t="str">
        <f>IF(Raw_Data!F1516="successful","successful","")</f>
        <v>successful</v>
      </c>
      <c r="D1516">
        <f>IF(Raw_Data!F1516="successful",Raw_Data!L1516,"")</f>
        <v>176</v>
      </c>
      <c r="E1516" t="str">
        <f>IF(Raw_Data!F1516="failed","failed","")</f>
        <v/>
      </c>
      <c r="F1516" t="str">
        <f>IF(Raw_Data!F1516="failed",Raw_Data!L1516,"")</f>
        <v/>
      </c>
      <c r="H1516" s="11" t="s">
        <v>8219</v>
      </c>
      <c r="I1516">
        <v>59</v>
      </c>
      <c r="K1516" s="15" t="s">
        <v>8221</v>
      </c>
      <c r="L1516">
        <v>0</v>
      </c>
    </row>
    <row r="1517" spans="1:12" ht="16" x14ac:dyDescent="0.2">
      <c r="A1517">
        <v>1515</v>
      </c>
      <c r="B1517" s="3" t="s">
        <v>1516</v>
      </c>
      <c r="C1517" s="14" t="str">
        <f>IF(Raw_Data!F1517="successful","successful","")</f>
        <v>successful</v>
      </c>
      <c r="D1517">
        <f>IF(Raw_Data!F1517="successful",Raw_Data!L1517,"")</f>
        <v>555</v>
      </c>
      <c r="E1517" t="str">
        <f>IF(Raw_Data!F1517="failed","failed","")</f>
        <v/>
      </c>
      <c r="F1517" t="str">
        <f>IF(Raw_Data!F1517="failed",Raw_Data!L1517,"")</f>
        <v/>
      </c>
      <c r="H1517" s="11" t="s">
        <v>8219</v>
      </c>
      <c r="I1517">
        <v>249</v>
      </c>
      <c r="K1517" s="15" t="s">
        <v>8221</v>
      </c>
      <c r="L1517">
        <v>1</v>
      </c>
    </row>
    <row r="1518" spans="1:12" ht="16" x14ac:dyDescent="0.2">
      <c r="A1518">
        <v>1516</v>
      </c>
      <c r="B1518" s="3" t="s">
        <v>1517</v>
      </c>
      <c r="C1518" s="14" t="str">
        <f>IF(Raw_Data!F1518="successful","successful","")</f>
        <v>successful</v>
      </c>
      <c r="D1518">
        <f>IF(Raw_Data!F1518="successful",Raw_Data!L1518,"")</f>
        <v>116</v>
      </c>
      <c r="E1518" t="str">
        <f>IF(Raw_Data!F1518="failed","failed","")</f>
        <v/>
      </c>
      <c r="F1518" t="str">
        <f>IF(Raw_Data!F1518="failed",Raw_Data!L1518,"")</f>
        <v/>
      </c>
      <c r="H1518" s="11" t="s">
        <v>8219</v>
      </c>
      <c r="I1518">
        <v>392</v>
      </c>
      <c r="K1518" s="15" t="s">
        <v>8221</v>
      </c>
      <c r="L1518">
        <v>0</v>
      </c>
    </row>
    <row r="1519" spans="1:12" ht="16" x14ac:dyDescent="0.2">
      <c r="A1519">
        <v>1517</v>
      </c>
      <c r="B1519" s="3" t="s">
        <v>1518</v>
      </c>
      <c r="C1519" s="14" t="str">
        <f>IF(Raw_Data!F1519="successful","successful","")</f>
        <v>successful</v>
      </c>
      <c r="D1519">
        <f>IF(Raw_Data!F1519="successful",Raw_Data!L1519,"")</f>
        <v>615</v>
      </c>
      <c r="E1519" t="str">
        <f>IF(Raw_Data!F1519="failed","failed","")</f>
        <v/>
      </c>
      <c r="F1519" t="str">
        <f>IF(Raw_Data!F1519="failed",Raw_Data!L1519,"")</f>
        <v/>
      </c>
      <c r="H1519" s="11" t="s">
        <v>8219</v>
      </c>
      <c r="I1519">
        <v>115</v>
      </c>
      <c r="K1519" s="15" t="s">
        <v>8221</v>
      </c>
      <c r="L1519">
        <v>0</v>
      </c>
    </row>
    <row r="1520" spans="1:12" ht="16" x14ac:dyDescent="0.2">
      <c r="A1520">
        <v>1518</v>
      </c>
      <c r="B1520" s="3" t="s">
        <v>1519</v>
      </c>
      <c r="C1520" s="14" t="str">
        <f>IF(Raw_Data!F1520="successful","successful","")</f>
        <v>successful</v>
      </c>
      <c r="D1520">
        <f>IF(Raw_Data!F1520="successful",Raw_Data!L1520,"")</f>
        <v>236</v>
      </c>
      <c r="E1520" t="str">
        <f>IF(Raw_Data!F1520="failed","failed","")</f>
        <v/>
      </c>
      <c r="F1520" t="str">
        <f>IF(Raw_Data!F1520="failed",Raw_Data!L1520,"")</f>
        <v/>
      </c>
      <c r="H1520" s="11" t="s">
        <v>8219</v>
      </c>
      <c r="I1520">
        <v>433</v>
      </c>
      <c r="K1520" s="15" t="s">
        <v>8221</v>
      </c>
      <c r="L1520">
        <v>6</v>
      </c>
    </row>
    <row r="1521" spans="1:12" ht="16" x14ac:dyDescent="0.2">
      <c r="A1521">
        <v>1519</v>
      </c>
      <c r="B1521" s="3" t="s">
        <v>1520</v>
      </c>
      <c r="C1521" s="14" t="str">
        <f>IF(Raw_Data!F1521="successful","successful","")</f>
        <v>successful</v>
      </c>
      <c r="D1521">
        <f>IF(Raw_Data!F1521="successful",Raw_Data!L1521,"")</f>
        <v>145</v>
      </c>
      <c r="E1521" t="str">
        <f>IF(Raw_Data!F1521="failed","failed","")</f>
        <v/>
      </c>
      <c r="F1521" t="str">
        <f>IF(Raw_Data!F1521="failed",Raw_Data!L1521,"")</f>
        <v/>
      </c>
      <c r="H1521" s="11" t="s">
        <v>8219</v>
      </c>
      <c r="I1521">
        <v>20</v>
      </c>
      <c r="K1521" s="15" t="s">
        <v>8221</v>
      </c>
      <c r="L1521">
        <v>6</v>
      </c>
    </row>
    <row r="1522" spans="1:12" ht="16" x14ac:dyDescent="0.2">
      <c r="A1522">
        <v>1520</v>
      </c>
      <c r="B1522" s="3" t="s">
        <v>1521</v>
      </c>
      <c r="C1522" s="14" t="str">
        <f>IF(Raw_Data!F1522="successful","successful","")</f>
        <v>successful</v>
      </c>
      <c r="D1522">
        <f>IF(Raw_Data!F1522="successful",Raw_Data!L1522,"")</f>
        <v>167</v>
      </c>
      <c r="E1522" t="str">
        <f>IF(Raw_Data!F1522="failed","failed","")</f>
        <v/>
      </c>
      <c r="F1522" t="str">
        <f>IF(Raw_Data!F1522="failed",Raw_Data!L1522,"")</f>
        <v/>
      </c>
      <c r="H1522" s="11" t="s">
        <v>8219</v>
      </c>
      <c r="I1522">
        <v>8</v>
      </c>
      <c r="K1522" s="15" t="s">
        <v>8221</v>
      </c>
      <c r="L1522">
        <v>14</v>
      </c>
    </row>
    <row r="1523" spans="1:12" ht="16" x14ac:dyDescent="0.2">
      <c r="A1523">
        <v>1521</v>
      </c>
      <c r="B1523" s="3" t="s">
        <v>1522</v>
      </c>
      <c r="C1523" s="14" t="str">
        <f>IF(Raw_Data!F1523="successful","successful","")</f>
        <v>successful</v>
      </c>
      <c r="D1523">
        <f>IF(Raw_Data!F1523="successful",Raw_Data!L1523,"")</f>
        <v>235</v>
      </c>
      <c r="E1523" t="str">
        <f>IF(Raw_Data!F1523="failed","failed","")</f>
        <v/>
      </c>
      <c r="F1523" t="str">
        <f>IF(Raw_Data!F1523="failed",Raw_Data!L1523,"")</f>
        <v/>
      </c>
      <c r="H1523" s="11" t="s">
        <v>8219</v>
      </c>
      <c r="I1523">
        <v>175</v>
      </c>
      <c r="K1523" s="15" t="s">
        <v>8221</v>
      </c>
      <c r="L1523">
        <v>6</v>
      </c>
    </row>
    <row r="1524" spans="1:12" ht="16" x14ac:dyDescent="0.2">
      <c r="A1524">
        <v>1522</v>
      </c>
      <c r="B1524" s="3" t="s">
        <v>1523</v>
      </c>
      <c r="C1524" s="14" t="str">
        <f>IF(Raw_Data!F1524="successful","successful","")</f>
        <v>successful</v>
      </c>
      <c r="D1524">
        <f>IF(Raw_Data!F1524="successful",Raw_Data!L1524,"")</f>
        <v>452</v>
      </c>
      <c r="E1524" t="str">
        <f>IF(Raw_Data!F1524="failed","failed","")</f>
        <v/>
      </c>
      <c r="F1524" t="str">
        <f>IF(Raw_Data!F1524="failed",Raw_Data!L1524,"")</f>
        <v/>
      </c>
      <c r="H1524" s="11" t="s">
        <v>8219</v>
      </c>
      <c r="I1524">
        <v>104</v>
      </c>
      <c r="K1524" s="15" t="s">
        <v>8221</v>
      </c>
      <c r="L1524">
        <v>33</v>
      </c>
    </row>
    <row r="1525" spans="1:12" ht="16" x14ac:dyDescent="0.2">
      <c r="A1525">
        <v>1523</v>
      </c>
      <c r="B1525" s="3" t="s">
        <v>1524</v>
      </c>
      <c r="C1525" s="14" t="str">
        <f>IF(Raw_Data!F1525="successful","successful","")</f>
        <v>successful</v>
      </c>
      <c r="D1525">
        <f>IF(Raw_Data!F1525="successful",Raw_Data!L1525,"")</f>
        <v>241</v>
      </c>
      <c r="E1525" t="str">
        <f>IF(Raw_Data!F1525="failed","failed","")</f>
        <v/>
      </c>
      <c r="F1525" t="str">
        <f>IF(Raw_Data!F1525="failed",Raw_Data!L1525,"")</f>
        <v/>
      </c>
      <c r="H1525" s="11" t="s">
        <v>8219</v>
      </c>
      <c r="I1525">
        <v>17</v>
      </c>
      <c r="K1525" s="15" t="s">
        <v>8221</v>
      </c>
      <c r="L1525">
        <v>4</v>
      </c>
    </row>
    <row r="1526" spans="1:12" ht="16" x14ac:dyDescent="0.2">
      <c r="A1526">
        <v>1524</v>
      </c>
      <c r="B1526" s="3" t="s">
        <v>1525</v>
      </c>
      <c r="C1526" s="14" t="str">
        <f>IF(Raw_Data!F1526="successful","successful","")</f>
        <v>successful</v>
      </c>
      <c r="D1526">
        <f>IF(Raw_Data!F1526="successful",Raw_Data!L1526,"")</f>
        <v>28</v>
      </c>
      <c r="E1526" t="str">
        <f>IF(Raw_Data!F1526="failed","failed","")</f>
        <v/>
      </c>
      <c r="F1526" t="str">
        <f>IF(Raw_Data!F1526="failed",Raw_Data!L1526,"")</f>
        <v/>
      </c>
      <c r="H1526" s="11" t="s">
        <v>8219</v>
      </c>
      <c r="I1526">
        <v>277</v>
      </c>
      <c r="K1526" s="15" t="s">
        <v>8221</v>
      </c>
      <c r="L1526">
        <v>1</v>
      </c>
    </row>
    <row r="1527" spans="1:12" ht="16" x14ac:dyDescent="0.2">
      <c r="A1527">
        <v>1525</v>
      </c>
      <c r="B1527" s="3" t="s">
        <v>1526</v>
      </c>
      <c r="C1527" s="14" t="str">
        <f>IF(Raw_Data!F1527="successful","successful","")</f>
        <v>successful</v>
      </c>
      <c r="D1527">
        <f>IF(Raw_Data!F1527="successful",Raw_Data!L1527,"")</f>
        <v>140</v>
      </c>
      <c r="E1527" t="str">
        <f>IF(Raw_Data!F1527="failed","failed","")</f>
        <v/>
      </c>
      <c r="F1527" t="str">
        <f>IF(Raw_Data!F1527="failed",Raw_Data!L1527,"")</f>
        <v/>
      </c>
      <c r="H1527" s="11" t="s">
        <v>8219</v>
      </c>
      <c r="I1527">
        <v>118</v>
      </c>
      <c r="K1527" s="15" t="s">
        <v>8221</v>
      </c>
      <c r="L1527">
        <v>0</v>
      </c>
    </row>
    <row r="1528" spans="1:12" ht="16" x14ac:dyDescent="0.2">
      <c r="A1528">
        <v>1526</v>
      </c>
      <c r="B1528" s="3" t="s">
        <v>1527</v>
      </c>
      <c r="C1528" s="14" t="str">
        <f>IF(Raw_Data!F1528="successful","successful","")</f>
        <v>successful</v>
      </c>
      <c r="D1528">
        <f>IF(Raw_Data!F1528="successful",Raw_Data!L1528,"")</f>
        <v>280</v>
      </c>
      <c r="E1528" t="str">
        <f>IF(Raw_Data!F1528="failed","failed","")</f>
        <v/>
      </c>
      <c r="F1528" t="str">
        <f>IF(Raw_Data!F1528="failed",Raw_Data!L1528,"")</f>
        <v/>
      </c>
      <c r="H1528" s="11" t="s">
        <v>8219</v>
      </c>
      <c r="I1528">
        <v>97</v>
      </c>
      <c r="K1528" s="15" t="s">
        <v>8221</v>
      </c>
      <c r="L1528">
        <v>6</v>
      </c>
    </row>
    <row r="1529" spans="1:12" ht="16" x14ac:dyDescent="0.2">
      <c r="A1529">
        <v>1527</v>
      </c>
      <c r="B1529" s="3" t="s">
        <v>1528</v>
      </c>
      <c r="C1529" s="14" t="str">
        <f>IF(Raw_Data!F1529="successful","successful","")</f>
        <v>successful</v>
      </c>
      <c r="D1529">
        <f>IF(Raw_Data!F1529="successful",Raw_Data!L1529,"")</f>
        <v>70</v>
      </c>
      <c r="E1529" t="str">
        <f>IF(Raw_Data!F1529="failed","failed","")</f>
        <v/>
      </c>
      <c r="F1529" t="str">
        <f>IF(Raw_Data!F1529="failed",Raw_Data!L1529,"")</f>
        <v/>
      </c>
      <c r="H1529" s="11" t="s">
        <v>8219</v>
      </c>
      <c r="I1529">
        <v>20</v>
      </c>
      <c r="K1529" s="15" t="s">
        <v>8221</v>
      </c>
      <c r="L1529">
        <v>6</v>
      </c>
    </row>
    <row r="1530" spans="1:12" ht="16" x14ac:dyDescent="0.2">
      <c r="A1530">
        <v>1528</v>
      </c>
      <c r="B1530" s="3" t="s">
        <v>1529</v>
      </c>
      <c r="C1530" s="14" t="str">
        <f>IF(Raw_Data!F1530="successful","successful","")</f>
        <v>successful</v>
      </c>
      <c r="D1530">
        <f>IF(Raw_Data!F1530="successful",Raw_Data!L1530,"")</f>
        <v>160</v>
      </c>
      <c r="E1530" t="str">
        <f>IF(Raw_Data!F1530="failed","failed","")</f>
        <v/>
      </c>
      <c r="F1530" t="str">
        <f>IF(Raw_Data!F1530="failed",Raw_Data!L1530,"")</f>
        <v/>
      </c>
      <c r="H1530" s="11" t="s">
        <v>8219</v>
      </c>
      <c r="I1530">
        <v>26</v>
      </c>
      <c r="K1530" s="15" t="s">
        <v>8221</v>
      </c>
      <c r="L1530">
        <v>1</v>
      </c>
    </row>
    <row r="1531" spans="1:12" ht="16" x14ac:dyDescent="0.2">
      <c r="A1531">
        <v>1529</v>
      </c>
      <c r="B1531" s="3" t="s">
        <v>1530</v>
      </c>
      <c r="C1531" s="14" t="str">
        <f>IF(Raw_Data!F1531="successful","successful","")</f>
        <v>successful</v>
      </c>
      <c r="D1531">
        <f>IF(Raw_Data!F1531="successful",Raw_Data!L1531,"")</f>
        <v>141</v>
      </c>
      <c r="E1531" t="str">
        <f>IF(Raw_Data!F1531="failed","failed","")</f>
        <v/>
      </c>
      <c r="F1531" t="str">
        <f>IF(Raw_Data!F1531="failed",Raw_Data!L1531,"")</f>
        <v/>
      </c>
      <c r="H1531" s="11" t="s">
        <v>8219</v>
      </c>
      <c r="I1531">
        <v>128</v>
      </c>
      <c r="K1531" s="15" t="s">
        <v>8221</v>
      </c>
      <c r="L1531">
        <v>3</v>
      </c>
    </row>
    <row r="1532" spans="1:12" ht="16" x14ac:dyDescent="0.2">
      <c r="A1532">
        <v>1530</v>
      </c>
      <c r="B1532" s="3" t="s">
        <v>1531</v>
      </c>
      <c r="C1532" s="14" t="str">
        <f>IF(Raw_Data!F1532="successful","successful","")</f>
        <v>successful</v>
      </c>
      <c r="D1532">
        <f>IF(Raw_Data!F1532="successful",Raw_Data!L1532,"")</f>
        <v>874</v>
      </c>
      <c r="E1532" t="str">
        <f>IF(Raw_Data!F1532="failed","failed","")</f>
        <v/>
      </c>
      <c r="F1532" t="str">
        <f>IF(Raw_Data!F1532="failed",Raw_Data!L1532,"")</f>
        <v/>
      </c>
      <c r="H1532" s="11" t="s">
        <v>8219</v>
      </c>
      <c r="I1532">
        <v>15</v>
      </c>
    </row>
    <row r="1533" spans="1:12" ht="16" x14ac:dyDescent="0.2">
      <c r="A1533">
        <v>1531</v>
      </c>
      <c r="B1533" s="3" t="s">
        <v>1532</v>
      </c>
      <c r="C1533" s="14" t="str">
        <f>IF(Raw_Data!F1533="successful","successful","")</f>
        <v>successful</v>
      </c>
      <c r="D1533">
        <f>IF(Raw_Data!F1533="successful",Raw_Data!L1533,"")</f>
        <v>73</v>
      </c>
      <c r="E1533" t="str">
        <f>IF(Raw_Data!F1533="failed","failed","")</f>
        <v/>
      </c>
      <c r="F1533" t="str">
        <f>IF(Raw_Data!F1533="failed",Raw_Data!L1533,"")</f>
        <v/>
      </c>
      <c r="H1533" s="11" t="s">
        <v>8219</v>
      </c>
      <c r="I1533">
        <v>25</v>
      </c>
    </row>
    <row r="1534" spans="1:12" ht="16" x14ac:dyDescent="0.2">
      <c r="A1534">
        <v>1532</v>
      </c>
      <c r="B1534" s="3" t="s">
        <v>1533</v>
      </c>
      <c r="C1534" s="14" t="str">
        <f>IF(Raw_Data!F1534="successful","successful","")</f>
        <v>successful</v>
      </c>
      <c r="D1534">
        <f>IF(Raw_Data!F1534="successful",Raw_Data!L1534,"")</f>
        <v>294</v>
      </c>
      <c r="E1534" t="str">
        <f>IF(Raw_Data!F1534="failed","failed","")</f>
        <v/>
      </c>
      <c r="F1534" t="str">
        <f>IF(Raw_Data!F1534="failed",Raw_Data!L1534,"")</f>
        <v/>
      </c>
      <c r="H1534" s="11" t="s">
        <v>8219</v>
      </c>
      <c r="I1534">
        <v>55</v>
      </c>
    </row>
    <row r="1535" spans="1:12" ht="16" x14ac:dyDescent="0.2">
      <c r="A1535">
        <v>1533</v>
      </c>
      <c r="B1535" s="3" t="s">
        <v>1534</v>
      </c>
      <c r="C1535" s="14" t="str">
        <f>IF(Raw_Data!F1535="successful","successful","")</f>
        <v>successful</v>
      </c>
      <c r="D1535">
        <f>IF(Raw_Data!F1535="successful",Raw_Data!L1535,"")</f>
        <v>740</v>
      </c>
      <c r="E1535" t="str">
        <f>IF(Raw_Data!F1535="failed","failed","")</f>
        <v/>
      </c>
      <c r="F1535" t="str">
        <f>IF(Raw_Data!F1535="failed",Raw_Data!L1535,"")</f>
        <v/>
      </c>
      <c r="H1535" s="11" t="s">
        <v>8219</v>
      </c>
      <c r="I1535">
        <v>107</v>
      </c>
    </row>
    <row r="1536" spans="1:12" ht="16" x14ac:dyDescent="0.2">
      <c r="A1536">
        <v>1534</v>
      </c>
      <c r="B1536" s="3" t="s">
        <v>1535</v>
      </c>
      <c r="C1536" s="14" t="str">
        <f>IF(Raw_Data!F1536="successful","successful","")</f>
        <v>successful</v>
      </c>
      <c r="D1536">
        <f>IF(Raw_Data!F1536="successful",Raw_Data!L1536,"")</f>
        <v>369</v>
      </c>
      <c r="E1536" t="str">
        <f>IF(Raw_Data!F1536="failed","failed","")</f>
        <v/>
      </c>
      <c r="F1536" t="str">
        <f>IF(Raw_Data!F1536="failed",Raw_Data!L1536,"")</f>
        <v/>
      </c>
      <c r="H1536" s="11" t="s">
        <v>8219</v>
      </c>
      <c r="I1536">
        <v>557</v>
      </c>
    </row>
    <row r="1537" spans="1:9" ht="16" x14ac:dyDescent="0.2">
      <c r="A1537">
        <v>1535</v>
      </c>
      <c r="B1537" s="3" t="s">
        <v>1536</v>
      </c>
      <c r="C1537" s="14" t="str">
        <f>IF(Raw_Data!F1537="successful","successful","")</f>
        <v>successful</v>
      </c>
      <c r="D1537">
        <f>IF(Raw_Data!F1537="successful",Raw_Data!L1537,"")</f>
        <v>110</v>
      </c>
      <c r="E1537" t="str">
        <f>IF(Raw_Data!F1537="failed","failed","")</f>
        <v/>
      </c>
      <c r="F1537" t="str">
        <f>IF(Raw_Data!F1537="failed",Raw_Data!L1537,"")</f>
        <v/>
      </c>
      <c r="H1537" s="11" t="s">
        <v>8219</v>
      </c>
      <c r="I1537">
        <v>40</v>
      </c>
    </row>
    <row r="1538" spans="1:9" ht="16" x14ac:dyDescent="0.2">
      <c r="A1538">
        <v>1536</v>
      </c>
      <c r="B1538" s="3" t="s">
        <v>1537</v>
      </c>
      <c r="C1538" s="14" t="str">
        <f>IF(Raw_Data!F1538="successful","successful","")</f>
        <v>successful</v>
      </c>
      <c r="D1538">
        <f>IF(Raw_Data!F1538="successful",Raw_Data!L1538,"")</f>
        <v>455</v>
      </c>
      <c r="E1538" t="str">
        <f>IF(Raw_Data!F1538="failed","failed","")</f>
        <v/>
      </c>
      <c r="F1538" t="str">
        <f>IF(Raw_Data!F1538="failed",Raw_Data!L1538,"")</f>
        <v/>
      </c>
      <c r="H1538" s="11" t="s">
        <v>8219</v>
      </c>
      <c r="I1538">
        <v>36</v>
      </c>
    </row>
    <row r="1539" spans="1:9" ht="16" x14ac:dyDescent="0.2">
      <c r="A1539">
        <v>1537</v>
      </c>
      <c r="B1539" s="3" t="s">
        <v>1538</v>
      </c>
      <c r="C1539" s="14" t="str">
        <f>IF(Raw_Data!F1539="successful","successful","")</f>
        <v>successful</v>
      </c>
      <c r="D1539">
        <f>IF(Raw_Data!F1539="successful",Raw_Data!L1539,"")</f>
        <v>224</v>
      </c>
      <c r="E1539" t="str">
        <f>IF(Raw_Data!F1539="failed","failed","")</f>
        <v/>
      </c>
      <c r="F1539" t="str">
        <f>IF(Raw_Data!F1539="failed",Raw_Data!L1539,"")</f>
        <v/>
      </c>
      <c r="H1539" s="11" t="s">
        <v>8219</v>
      </c>
      <c r="I1539">
        <v>159</v>
      </c>
    </row>
    <row r="1540" spans="1:9" ht="16" x14ac:dyDescent="0.2">
      <c r="A1540">
        <v>1538</v>
      </c>
      <c r="B1540" s="3" t="s">
        <v>1539</v>
      </c>
      <c r="C1540" s="14" t="str">
        <f>IF(Raw_Data!F1540="successful","successful","")</f>
        <v>successful</v>
      </c>
      <c r="D1540">
        <f>IF(Raw_Data!F1540="successful",Raw_Data!L1540,"")</f>
        <v>46</v>
      </c>
      <c r="E1540" t="str">
        <f>IF(Raw_Data!F1540="failed","failed","")</f>
        <v/>
      </c>
      <c r="F1540" t="str">
        <f>IF(Raw_Data!F1540="failed",Raw_Data!L1540,"")</f>
        <v/>
      </c>
      <c r="H1540" s="11" t="s">
        <v>8219</v>
      </c>
      <c r="I1540">
        <v>41</v>
      </c>
    </row>
    <row r="1541" spans="1:9" ht="16" x14ac:dyDescent="0.2">
      <c r="A1541">
        <v>1539</v>
      </c>
      <c r="B1541" s="3" t="s">
        <v>1540</v>
      </c>
      <c r="C1541" s="14" t="str">
        <f>IF(Raw_Data!F1541="successful","successful","")</f>
        <v>successful</v>
      </c>
      <c r="D1541">
        <f>IF(Raw_Data!F1541="successful",Raw_Data!L1541,"")</f>
        <v>284</v>
      </c>
      <c r="E1541" t="str">
        <f>IF(Raw_Data!F1541="failed","failed","")</f>
        <v/>
      </c>
      <c r="F1541" t="str">
        <f>IF(Raw_Data!F1541="failed",Raw_Data!L1541,"")</f>
        <v/>
      </c>
      <c r="H1541" s="11" t="s">
        <v>8219</v>
      </c>
      <c r="I1541">
        <v>226</v>
      </c>
    </row>
    <row r="1542" spans="1:9" ht="16" x14ac:dyDescent="0.2">
      <c r="A1542">
        <v>1540</v>
      </c>
      <c r="B1542" s="3" t="s">
        <v>1541</v>
      </c>
      <c r="C1542" s="14" t="str">
        <f>IF(Raw_Data!F1542="successful","successful","")</f>
        <v>successful</v>
      </c>
      <c r="D1542">
        <f>IF(Raw_Data!F1542="successful",Raw_Data!L1542,"")</f>
        <v>98</v>
      </c>
      <c r="E1542" t="str">
        <f>IF(Raw_Data!F1542="failed","failed","")</f>
        <v/>
      </c>
      <c r="F1542" t="str">
        <f>IF(Raw_Data!F1542="failed",Raw_Data!L1542,"")</f>
        <v/>
      </c>
      <c r="H1542" s="11" t="s">
        <v>8219</v>
      </c>
      <c r="I1542">
        <v>30</v>
      </c>
    </row>
    <row r="1543" spans="1:9" ht="16" x14ac:dyDescent="0.2">
      <c r="A1543">
        <v>1541</v>
      </c>
      <c r="B1543" s="3" t="s">
        <v>1542</v>
      </c>
      <c r="C1543" s="14" t="str">
        <f>IF(Raw_Data!F1543="successful","successful","")</f>
        <v/>
      </c>
      <c r="D1543" t="str">
        <f>IF(Raw_Data!F1543="successful",Raw_Data!L1543,"")</f>
        <v/>
      </c>
      <c r="E1543" t="str">
        <f>IF(Raw_Data!F1543="failed","failed","")</f>
        <v>failed</v>
      </c>
      <c r="F1543">
        <f>IF(Raw_Data!F1543="failed",Raw_Data!L1543,"")</f>
        <v>2</v>
      </c>
      <c r="H1543" s="11" t="s">
        <v>8219</v>
      </c>
      <c r="I1543">
        <v>103</v>
      </c>
    </row>
    <row r="1544" spans="1:9" ht="16" x14ac:dyDescent="0.2">
      <c r="A1544">
        <v>1542</v>
      </c>
      <c r="B1544" s="3" t="s">
        <v>1543</v>
      </c>
      <c r="C1544" s="14" t="str">
        <f>IF(Raw_Data!F1544="successful","successful","")</f>
        <v/>
      </c>
      <c r="D1544" t="str">
        <f>IF(Raw_Data!F1544="successful",Raw_Data!L1544,"")</f>
        <v/>
      </c>
      <c r="E1544" t="str">
        <f>IF(Raw_Data!F1544="failed","failed","")</f>
        <v>failed</v>
      </c>
      <c r="F1544">
        <f>IF(Raw_Data!F1544="failed",Raw_Data!L1544,"")</f>
        <v>1</v>
      </c>
      <c r="H1544" s="11" t="s">
        <v>8219</v>
      </c>
      <c r="I1544">
        <v>62</v>
      </c>
    </row>
    <row r="1545" spans="1:9" ht="16" x14ac:dyDescent="0.2">
      <c r="A1545">
        <v>1543</v>
      </c>
      <c r="B1545" s="3" t="s">
        <v>1544</v>
      </c>
      <c r="C1545" s="14" t="str">
        <f>IF(Raw_Data!F1545="successful","successful","")</f>
        <v/>
      </c>
      <c r="D1545" t="str">
        <f>IF(Raw_Data!F1545="successful",Raw_Data!L1545,"")</f>
        <v/>
      </c>
      <c r="E1545" t="str">
        <f>IF(Raw_Data!F1545="failed","failed","")</f>
        <v>failed</v>
      </c>
      <c r="F1545">
        <f>IF(Raw_Data!F1545="failed",Raw_Data!L1545,"")</f>
        <v>1</v>
      </c>
      <c r="H1545" s="11" t="s">
        <v>8219</v>
      </c>
      <c r="I1545">
        <v>6</v>
      </c>
    </row>
    <row r="1546" spans="1:9" ht="16" x14ac:dyDescent="0.2">
      <c r="A1546">
        <v>1544</v>
      </c>
      <c r="B1546" s="3" t="s">
        <v>1545</v>
      </c>
      <c r="C1546" s="14" t="str">
        <f>IF(Raw_Data!F1546="successful","successful","")</f>
        <v/>
      </c>
      <c r="D1546" t="str">
        <f>IF(Raw_Data!F1546="successful",Raw_Data!L1546,"")</f>
        <v/>
      </c>
      <c r="E1546" t="str">
        <f>IF(Raw_Data!F1546="failed","failed","")</f>
        <v>failed</v>
      </c>
      <c r="F1546">
        <f>IF(Raw_Data!F1546="failed",Raw_Data!L1546,"")</f>
        <v>0</v>
      </c>
      <c r="H1546" s="11" t="s">
        <v>8219</v>
      </c>
      <c r="I1546">
        <v>182</v>
      </c>
    </row>
    <row r="1547" spans="1:9" ht="16" x14ac:dyDescent="0.2">
      <c r="A1547">
        <v>1545</v>
      </c>
      <c r="B1547" s="3" t="s">
        <v>1546</v>
      </c>
      <c r="C1547" s="14" t="str">
        <f>IF(Raw_Data!F1547="successful","successful","")</f>
        <v/>
      </c>
      <c r="D1547" t="str">
        <f>IF(Raw_Data!F1547="successful",Raw_Data!L1547,"")</f>
        <v/>
      </c>
      <c r="E1547" t="str">
        <f>IF(Raw_Data!F1547="failed","failed","")</f>
        <v>failed</v>
      </c>
      <c r="F1547">
        <f>IF(Raw_Data!F1547="failed",Raw_Data!L1547,"")</f>
        <v>1</v>
      </c>
      <c r="H1547" s="11" t="s">
        <v>8219</v>
      </c>
      <c r="I1547">
        <v>145</v>
      </c>
    </row>
    <row r="1548" spans="1:9" ht="16" x14ac:dyDescent="0.2">
      <c r="A1548">
        <v>1546</v>
      </c>
      <c r="B1548" s="3" t="s">
        <v>1547</v>
      </c>
      <c r="C1548" s="14" t="str">
        <f>IF(Raw_Data!F1548="successful","successful","")</f>
        <v/>
      </c>
      <c r="D1548" t="str">
        <f>IF(Raw_Data!F1548="successful",Raw_Data!L1548,"")</f>
        <v/>
      </c>
      <c r="E1548" t="str">
        <f>IF(Raw_Data!F1548="failed","failed","")</f>
        <v>failed</v>
      </c>
      <c r="F1548">
        <f>IF(Raw_Data!F1548="failed",Raw_Data!L1548,"")</f>
        <v>11</v>
      </c>
      <c r="H1548" s="11" t="s">
        <v>8219</v>
      </c>
      <c r="I1548">
        <v>25</v>
      </c>
    </row>
    <row r="1549" spans="1:9" ht="16" x14ac:dyDescent="0.2">
      <c r="A1549">
        <v>1547</v>
      </c>
      <c r="B1549" s="3" t="s">
        <v>1548</v>
      </c>
      <c r="C1549" s="14" t="str">
        <f>IF(Raw_Data!F1549="successful","successful","")</f>
        <v/>
      </c>
      <c r="D1549" t="str">
        <f>IF(Raw_Data!F1549="successful",Raw_Data!L1549,"")</f>
        <v/>
      </c>
      <c r="E1549" t="str">
        <f>IF(Raw_Data!F1549="failed","failed","")</f>
        <v>failed</v>
      </c>
      <c r="F1549">
        <f>IF(Raw_Data!F1549="failed",Raw_Data!L1549,"")</f>
        <v>0</v>
      </c>
      <c r="H1549" s="11" t="s">
        <v>8219</v>
      </c>
      <c r="I1549">
        <v>320</v>
      </c>
    </row>
    <row r="1550" spans="1:9" ht="16" x14ac:dyDescent="0.2">
      <c r="A1550">
        <v>1548</v>
      </c>
      <c r="B1550" s="3" t="s">
        <v>1549</v>
      </c>
      <c r="C1550" s="14" t="str">
        <f>IF(Raw_Data!F1550="successful","successful","")</f>
        <v/>
      </c>
      <c r="D1550" t="str">
        <f>IF(Raw_Data!F1550="successful",Raw_Data!L1550,"")</f>
        <v/>
      </c>
      <c r="E1550" t="str">
        <f>IF(Raw_Data!F1550="failed","failed","")</f>
        <v>failed</v>
      </c>
      <c r="F1550">
        <f>IF(Raw_Data!F1550="failed",Raw_Data!L1550,"")</f>
        <v>1</v>
      </c>
      <c r="H1550" s="11" t="s">
        <v>8219</v>
      </c>
      <c r="I1550">
        <v>99</v>
      </c>
    </row>
    <row r="1551" spans="1:9" ht="16" x14ac:dyDescent="0.2">
      <c r="A1551">
        <v>1549</v>
      </c>
      <c r="B1551" s="3" t="s">
        <v>1550</v>
      </c>
      <c r="C1551" s="14" t="str">
        <f>IF(Raw_Data!F1551="successful","successful","")</f>
        <v/>
      </c>
      <c r="D1551" t="str">
        <f>IF(Raw_Data!F1551="successful",Raw_Data!L1551,"")</f>
        <v/>
      </c>
      <c r="E1551" t="str">
        <f>IF(Raw_Data!F1551="failed","failed","")</f>
        <v>failed</v>
      </c>
      <c r="F1551">
        <f>IF(Raw_Data!F1551="failed",Raw_Data!L1551,"")</f>
        <v>6</v>
      </c>
      <c r="H1551" s="11" t="s">
        <v>8219</v>
      </c>
      <c r="I1551">
        <v>348</v>
      </c>
    </row>
    <row r="1552" spans="1:9" ht="16" x14ac:dyDescent="0.2">
      <c r="A1552">
        <v>1550</v>
      </c>
      <c r="B1552" s="3" t="s">
        <v>1551</v>
      </c>
      <c r="C1552" s="14" t="str">
        <f>IF(Raw_Data!F1552="successful","successful","")</f>
        <v/>
      </c>
      <c r="D1552" t="str">
        <f>IF(Raw_Data!F1552="successful",Raw_Data!L1552,"")</f>
        <v/>
      </c>
      <c r="E1552" t="str">
        <f>IF(Raw_Data!F1552="failed","failed","")</f>
        <v>failed</v>
      </c>
      <c r="F1552">
        <f>IF(Raw_Data!F1552="failed",Raw_Data!L1552,"")</f>
        <v>7</v>
      </c>
      <c r="H1552" s="11" t="s">
        <v>8219</v>
      </c>
      <c r="I1552">
        <v>41</v>
      </c>
    </row>
    <row r="1553" spans="1:9" ht="16" x14ac:dyDescent="0.2">
      <c r="A1553">
        <v>1551</v>
      </c>
      <c r="B1553" s="3" t="s">
        <v>1552</v>
      </c>
      <c r="C1553" s="14" t="str">
        <f>IF(Raw_Data!F1553="successful","successful","")</f>
        <v/>
      </c>
      <c r="D1553" t="str">
        <f>IF(Raw_Data!F1553="successful",Raw_Data!L1553,"")</f>
        <v/>
      </c>
      <c r="E1553" t="str">
        <f>IF(Raw_Data!F1553="failed","failed","")</f>
        <v>failed</v>
      </c>
      <c r="F1553">
        <f>IF(Raw_Data!F1553="failed",Raw_Data!L1553,"")</f>
        <v>0</v>
      </c>
      <c r="H1553" s="11" t="s">
        <v>8219</v>
      </c>
      <c r="I1553">
        <v>29</v>
      </c>
    </row>
    <row r="1554" spans="1:9" ht="16" x14ac:dyDescent="0.2">
      <c r="A1554">
        <v>1552</v>
      </c>
      <c r="B1554" s="3" t="s">
        <v>1553</v>
      </c>
      <c r="C1554" s="14" t="str">
        <f>IF(Raw_Data!F1554="successful","successful","")</f>
        <v/>
      </c>
      <c r="D1554" t="str">
        <f>IF(Raw_Data!F1554="successful",Raw_Data!L1554,"")</f>
        <v/>
      </c>
      <c r="E1554" t="str">
        <f>IF(Raw_Data!F1554="failed","failed","")</f>
        <v>failed</v>
      </c>
      <c r="F1554">
        <f>IF(Raw_Data!F1554="failed",Raw_Data!L1554,"")</f>
        <v>16</v>
      </c>
      <c r="H1554" s="11" t="s">
        <v>8219</v>
      </c>
      <c r="I1554">
        <v>25</v>
      </c>
    </row>
    <row r="1555" spans="1:9" ht="16" x14ac:dyDescent="0.2">
      <c r="A1555">
        <v>1553</v>
      </c>
      <c r="B1555" s="3" t="s">
        <v>1554</v>
      </c>
      <c r="C1555" s="14" t="str">
        <f>IF(Raw_Data!F1555="successful","successful","")</f>
        <v/>
      </c>
      <c r="D1555" t="str">
        <f>IF(Raw_Data!F1555="successful",Raw_Data!L1555,"")</f>
        <v/>
      </c>
      <c r="E1555" t="str">
        <f>IF(Raw_Data!F1555="failed","failed","")</f>
        <v>failed</v>
      </c>
      <c r="F1555">
        <f>IF(Raw_Data!F1555="failed",Raw_Data!L1555,"")</f>
        <v>0</v>
      </c>
      <c r="H1555" s="11" t="s">
        <v>8219</v>
      </c>
      <c r="I1555">
        <v>23</v>
      </c>
    </row>
    <row r="1556" spans="1:9" ht="16" x14ac:dyDescent="0.2">
      <c r="A1556">
        <v>1554</v>
      </c>
      <c r="B1556" s="3" t="s">
        <v>1555</v>
      </c>
      <c r="C1556" s="14" t="str">
        <f>IF(Raw_Data!F1556="successful","successful","")</f>
        <v/>
      </c>
      <c r="D1556" t="str">
        <f>IF(Raw_Data!F1556="successful",Raw_Data!L1556,"")</f>
        <v/>
      </c>
      <c r="E1556" t="str">
        <f>IF(Raw_Data!F1556="failed","failed","")</f>
        <v>failed</v>
      </c>
      <c r="F1556">
        <f>IF(Raw_Data!F1556="failed",Raw_Data!L1556,"")</f>
        <v>0</v>
      </c>
      <c r="H1556" s="11" t="s">
        <v>8219</v>
      </c>
      <c r="I1556">
        <v>1260</v>
      </c>
    </row>
    <row r="1557" spans="1:9" ht="16" x14ac:dyDescent="0.2">
      <c r="A1557">
        <v>1555</v>
      </c>
      <c r="B1557" s="3" t="s">
        <v>1556</v>
      </c>
      <c r="C1557" s="14" t="str">
        <f>IF(Raw_Data!F1557="successful","successful","")</f>
        <v/>
      </c>
      <c r="D1557" t="str">
        <f>IF(Raw_Data!F1557="successful",Raw_Data!L1557,"")</f>
        <v/>
      </c>
      <c r="E1557" t="str">
        <f>IF(Raw_Data!F1557="failed","failed","")</f>
        <v>failed</v>
      </c>
      <c r="F1557">
        <f>IF(Raw_Data!F1557="failed",Raw_Data!L1557,"")</f>
        <v>0</v>
      </c>
      <c r="H1557" s="11" t="s">
        <v>8219</v>
      </c>
      <c r="I1557">
        <v>307</v>
      </c>
    </row>
    <row r="1558" spans="1:9" ht="16" x14ac:dyDescent="0.2">
      <c r="A1558">
        <v>1556</v>
      </c>
      <c r="B1558" s="3" t="s">
        <v>1557</v>
      </c>
      <c r="C1558" s="14" t="str">
        <f>IF(Raw_Data!F1558="successful","successful","")</f>
        <v/>
      </c>
      <c r="D1558" t="str">
        <f>IF(Raw_Data!F1558="successful",Raw_Data!L1558,"")</f>
        <v/>
      </c>
      <c r="E1558" t="str">
        <f>IF(Raw_Data!F1558="failed","failed","")</f>
        <v>failed</v>
      </c>
      <c r="F1558">
        <f>IF(Raw_Data!F1558="failed",Raw_Data!L1558,"")</f>
        <v>12</v>
      </c>
      <c r="H1558" s="11" t="s">
        <v>8219</v>
      </c>
      <c r="I1558">
        <v>329</v>
      </c>
    </row>
    <row r="1559" spans="1:9" ht="16" x14ac:dyDescent="0.2">
      <c r="A1559">
        <v>1557</v>
      </c>
      <c r="B1559" s="3" t="s">
        <v>1558</v>
      </c>
      <c r="C1559" s="14" t="str">
        <f>IF(Raw_Data!F1559="successful","successful","")</f>
        <v/>
      </c>
      <c r="D1559" t="str">
        <f>IF(Raw_Data!F1559="successful",Raw_Data!L1559,"")</f>
        <v/>
      </c>
      <c r="E1559" t="str">
        <f>IF(Raw_Data!F1559="failed","failed","")</f>
        <v>failed</v>
      </c>
      <c r="F1559">
        <f>IF(Raw_Data!F1559="failed",Raw_Data!L1559,"")</f>
        <v>1</v>
      </c>
      <c r="H1559" s="11" t="s">
        <v>8219</v>
      </c>
      <c r="I1559">
        <v>32</v>
      </c>
    </row>
    <row r="1560" spans="1:9" ht="16" x14ac:dyDescent="0.2">
      <c r="A1560">
        <v>1558</v>
      </c>
      <c r="B1560" s="3" t="s">
        <v>1559</v>
      </c>
      <c r="C1560" s="14" t="str">
        <f>IF(Raw_Data!F1560="successful","successful","")</f>
        <v/>
      </c>
      <c r="D1560" t="str">
        <f>IF(Raw_Data!F1560="successful",Raw_Data!L1560,"")</f>
        <v/>
      </c>
      <c r="E1560" t="str">
        <f>IF(Raw_Data!F1560="failed","failed","")</f>
        <v>failed</v>
      </c>
      <c r="F1560">
        <f>IF(Raw_Data!F1560="failed",Raw_Data!L1560,"")</f>
        <v>3</v>
      </c>
      <c r="H1560" s="11" t="s">
        <v>8219</v>
      </c>
      <c r="I1560">
        <v>27</v>
      </c>
    </row>
    <row r="1561" spans="1:9" ht="16" x14ac:dyDescent="0.2">
      <c r="A1561">
        <v>1559</v>
      </c>
      <c r="B1561" s="3" t="s">
        <v>1560</v>
      </c>
      <c r="C1561" s="14" t="str">
        <f>IF(Raw_Data!F1561="successful","successful","")</f>
        <v/>
      </c>
      <c r="D1561" t="str">
        <f>IF(Raw_Data!F1561="successful",Raw_Data!L1561,"")</f>
        <v/>
      </c>
      <c r="E1561" t="str">
        <f>IF(Raw_Data!F1561="failed","failed","")</f>
        <v>failed</v>
      </c>
      <c r="F1561">
        <f>IF(Raw_Data!F1561="failed",Raw_Data!L1561,"")</f>
        <v>1</v>
      </c>
      <c r="H1561" s="11" t="s">
        <v>8219</v>
      </c>
      <c r="I1561">
        <v>236</v>
      </c>
    </row>
    <row r="1562" spans="1:9" ht="16" x14ac:dyDescent="0.2">
      <c r="A1562">
        <v>1560</v>
      </c>
      <c r="B1562" s="3" t="s">
        <v>1561</v>
      </c>
      <c r="C1562" s="14" t="str">
        <f>IF(Raw_Data!F1562="successful","successful","")</f>
        <v/>
      </c>
      <c r="D1562" t="str">
        <f>IF(Raw_Data!F1562="successful",Raw_Data!L1562,"")</f>
        <v/>
      </c>
      <c r="E1562" t="str">
        <f>IF(Raw_Data!F1562="failed","failed","")</f>
        <v>failed</v>
      </c>
      <c r="F1562">
        <f>IF(Raw_Data!F1562="failed",Raw_Data!L1562,"")</f>
        <v>4</v>
      </c>
      <c r="H1562" s="11" t="s">
        <v>8219</v>
      </c>
      <c r="I1562">
        <v>42</v>
      </c>
    </row>
    <row r="1563" spans="1:9" ht="16" x14ac:dyDescent="0.2">
      <c r="A1563">
        <v>1561</v>
      </c>
      <c r="B1563" s="3" t="s">
        <v>1562</v>
      </c>
      <c r="C1563" s="14" t="str">
        <f>IF(Raw_Data!F1563="successful","successful","")</f>
        <v/>
      </c>
      <c r="D1563" t="str">
        <f>IF(Raw_Data!F1563="successful",Raw_Data!L1563,"")</f>
        <v/>
      </c>
      <c r="E1563" t="str">
        <f>IF(Raw_Data!F1563="failed","failed","")</f>
        <v/>
      </c>
      <c r="F1563" t="str">
        <f>IF(Raw_Data!F1563="failed",Raw_Data!L1563,"")</f>
        <v/>
      </c>
      <c r="H1563" s="11" t="s">
        <v>8219</v>
      </c>
      <c r="I1563">
        <v>95</v>
      </c>
    </row>
    <row r="1564" spans="1:9" ht="32" x14ac:dyDescent="0.2">
      <c r="A1564">
        <v>1562</v>
      </c>
      <c r="B1564" s="3" t="s">
        <v>1563</v>
      </c>
      <c r="C1564" s="14" t="str">
        <f>IF(Raw_Data!F1564="successful","successful","")</f>
        <v/>
      </c>
      <c r="D1564" t="str">
        <f>IF(Raw_Data!F1564="successful",Raw_Data!L1564,"")</f>
        <v/>
      </c>
      <c r="E1564" t="str">
        <f>IF(Raw_Data!F1564="failed","failed","")</f>
        <v/>
      </c>
      <c r="F1564" t="str">
        <f>IF(Raw_Data!F1564="failed",Raw_Data!L1564,"")</f>
        <v/>
      </c>
      <c r="H1564" s="11" t="s">
        <v>8219</v>
      </c>
      <c r="I1564">
        <v>37</v>
      </c>
    </row>
    <row r="1565" spans="1:9" ht="16" x14ac:dyDescent="0.2">
      <c r="A1565">
        <v>1563</v>
      </c>
      <c r="B1565" s="3" t="s">
        <v>1564</v>
      </c>
      <c r="C1565" s="14" t="str">
        <f>IF(Raw_Data!F1565="successful","successful","")</f>
        <v/>
      </c>
      <c r="D1565" t="str">
        <f>IF(Raw_Data!F1565="successful",Raw_Data!L1565,"")</f>
        <v/>
      </c>
      <c r="E1565" t="str">
        <f>IF(Raw_Data!F1565="failed","failed","")</f>
        <v/>
      </c>
      <c r="F1565" t="str">
        <f>IF(Raw_Data!F1565="failed",Raw_Data!L1565,"")</f>
        <v/>
      </c>
      <c r="H1565" s="11" t="s">
        <v>8219</v>
      </c>
      <c r="I1565">
        <v>128</v>
      </c>
    </row>
    <row r="1566" spans="1:9" ht="16" x14ac:dyDescent="0.2">
      <c r="A1566">
        <v>1564</v>
      </c>
      <c r="B1566" s="3" t="s">
        <v>1565</v>
      </c>
      <c r="C1566" s="14" t="str">
        <f>IF(Raw_Data!F1566="successful","successful","")</f>
        <v/>
      </c>
      <c r="D1566" t="str">
        <f>IF(Raw_Data!F1566="successful",Raw_Data!L1566,"")</f>
        <v/>
      </c>
      <c r="E1566" t="str">
        <f>IF(Raw_Data!F1566="failed","failed","")</f>
        <v/>
      </c>
      <c r="F1566" t="str">
        <f>IF(Raw_Data!F1566="failed",Raw_Data!L1566,"")</f>
        <v/>
      </c>
      <c r="H1566" s="11" t="s">
        <v>8219</v>
      </c>
      <c r="I1566">
        <v>156</v>
      </c>
    </row>
    <row r="1567" spans="1:9" ht="16" x14ac:dyDescent="0.2">
      <c r="A1567">
        <v>1565</v>
      </c>
      <c r="B1567" s="3" t="s">
        <v>1566</v>
      </c>
      <c r="C1567" s="14" t="str">
        <f>IF(Raw_Data!F1567="successful","successful","")</f>
        <v/>
      </c>
      <c r="D1567" t="str">
        <f>IF(Raw_Data!F1567="successful",Raw_Data!L1567,"")</f>
        <v/>
      </c>
      <c r="E1567" t="str">
        <f>IF(Raw_Data!F1567="failed","failed","")</f>
        <v/>
      </c>
      <c r="F1567" t="str">
        <f>IF(Raw_Data!F1567="failed",Raw_Data!L1567,"")</f>
        <v/>
      </c>
      <c r="H1567" s="11" t="s">
        <v>8219</v>
      </c>
      <c r="I1567">
        <v>64</v>
      </c>
    </row>
    <row r="1568" spans="1:9" ht="16" x14ac:dyDescent="0.2">
      <c r="A1568">
        <v>1566</v>
      </c>
      <c r="B1568" s="3" t="s">
        <v>1567</v>
      </c>
      <c r="C1568" s="14" t="str">
        <f>IF(Raw_Data!F1568="successful","successful","")</f>
        <v/>
      </c>
      <c r="D1568" t="str">
        <f>IF(Raw_Data!F1568="successful",Raw_Data!L1568,"")</f>
        <v/>
      </c>
      <c r="E1568" t="str">
        <f>IF(Raw_Data!F1568="failed","failed","")</f>
        <v/>
      </c>
      <c r="F1568" t="str">
        <f>IF(Raw_Data!F1568="failed",Raw_Data!L1568,"")</f>
        <v/>
      </c>
      <c r="H1568" s="11" t="s">
        <v>8219</v>
      </c>
      <c r="I1568">
        <v>58</v>
      </c>
    </row>
    <row r="1569" spans="1:9" ht="16" x14ac:dyDescent="0.2">
      <c r="A1569">
        <v>1567</v>
      </c>
      <c r="B1569" s="3" t="s">
        <v>1568</v>
      </c>
      <c r="C1569" s="14" t="str">
        <f>IF(Raw_Data!F1569="successful","successful","")</f>
        <v/>
      </c>
      <c r="D1569" t="str">
        <f>IF(Raw_Data!F1569="successful",Raw_Data!L1569,"")</f>
        <v/>
      </c>
      <c r="E1569" t="str">
        <f>IF(Raw_Data!F1569="failed","failed","")</f>
        <v/>
      </c>
      <c r="F1569" t="str">
        <f>IF(Raw_Data!F1569="failed",Raw_Data!L1569,"")</f>
        <v/>
      </c>
      <c r="H1569" s="11" t="s">
        <v>8219</v>
      </c>
      <c r="I1569">
        <v>20</v>
      </c>
    </row>
    <row r="1570" spans="1:9" ht="16" x14ac:dyDescent="0.2">
      <c r="A1570">
        <v>1568</v>
      </c>
      <c r="B1570" s="3" t="s">
        <v>1569</v>
      </c>
      <c r="C1570" s="14" t="str">
        <f>IF(Raw_Data!F1570="successful","successful","")</f>
        <v/>
      </c>
      <c r="D1570" t="str">
        <f>IF(Raw_Data!F1570="successful",Raw_Data!L1570,"")</f>
        <v/>
      </c>
      <c r="E1570" t="str">
        <f>IF(Raw_Data!F1570="failed","failed","")</f>
        <v/>
      </c>
      <c r="F1570" t="str">
        <f>IF(Raw_Data!F1570="failed",Raw_Data!L1570,"")</f>
        <v/>
      </c>
      <c r="H1570" s="11" t="s">
        <v>8219</v>
      </c>
      <c r="I1570">
        <v>47</v>
      </c>
    </row>
    <row r="1571" spans="1:9" ht="16" x14ac:dyDescent="0.2">
      <c r="A1571">
        <v>1569</v>
      </c>
      <c r="B1571" s="3" t="s">
        <v>1570</v>
      </c>
      <c r="C1571" s="14" t="str">
        <f>IF(Raw_Data!F1571="successful","successful","")</f>
        <v/>
      </c>
      <c r="D1571" t="str">
        <f>IF(Raw_Data!F1571="successful",Raw_Data!L1571,"")</f>
        <v/>
      </c>
      <c r="E1571" t="str">
        <f>IF(Raw_Data!F1571="failed","failed","")</f>
        <v/>
      </c>
      <c r="F1571" t="str">
        <f>IF(Raw_Data!F1571="failed",Raw_Data!L1571,"")</f>
        <v/>
      </c>
      <c r="H1571" s="11" t="s">
        <v>8219</v>
      </c>
      <c r="I1571">
        <v>54</v>
      </c>
    </row>
    <row r="1572" spans="1:9" ht="16" x14ac:dyDescent="0.2">
      <c r="A1572">
        <v>1570</v>
      </c>
      <c r="B1572" s="3" t="s">
        <v>1571</v>
      </c>
      <c r="C1572" s="14" t="str">
        <f>IF(Raw_Data!F1572="successful","successful","")</f>
        <v/>
      </c>
      <c r="D1572" t="str">
        <f>IF(Raw_Data!F1572="successful",Raw_Data!L1572,"")</f>
        <v/>
      </c>
      <c r="E1572" t="str">
        <f>IF(Raw_Data!F1572="failed","failed","")</f>
        <v/>
      </c>
      <c r="F1572" t="str">
        <f>IF(Raw_Data!F1572="failed",Raw_Data!L1572,"")</f>
        <v/>
      </c>
      <c r="H1572" s="11" t="s">
        <v>8219</v>
      </c>
      <c r="I1572">
        <v>9</v>
      </c>
    </row>
    <row r="1573" spans="1:9" ht="16" x14ac:dyDescent="0.2">
      <c r="A1573">
        <v>1571</v>
      </c>
      <c r="B1573" s="3" t="s">
        <v>1572</v>
      </c>
      <c r="C1573" s="14" t="str">
        <f>IF(Raw_Data!F1573="successful","successful","")</f>
        <v/>
      </c>
      <c r="D1573" t="str">
        <f>IF(Raw_Data!F1573="successful",Raw_Data!L1573,"")</f>
        <v/>
      </c>
      <c r="E1573" t="str">
        <f>IF(Raw_Data!F1573="failed","failed","")</f>
        <v/>
      </c>
      <c r="F1573" t="str">
        <f>IF(Raw_Data!F1573="failed",Raw_Data!L1573,"")</f>
        <v/>
      </c>
      <c r="H1573" s="11" t="s">
        <v>8219</v>
      </c>
      <c r="I1573">
        <v>213</v>
      </c>
    </row>
    <row r="1574" spans="1:9" ht="16" x14ac:dyDescent="0.2">
      <c r="A1574">
        <v>1572</v>
      </c>
      <c r="B1574" s="3" t="s">
        <v>1573</v>
      </c>
      <c r="C1574" s="14" t="str">
        <f>IF(Raw_Data!F1574="successful","successful","")</f>
        <v/>
      </c>
      <c r="D1574" t="str">
        <f>IF(Raw_Data!F1574="successful",Raw_Data!L1574,"")</f>
        <v/>
      </c>
      <c r="E1574" t="str">
        <f>IF(Raw_Data!F1574="failed","failed","")</f>
        <v/>
      </c>
      <c r="F1574" t="str">
        <f>IF(Raw_Data!F1574="failed",Raw_Data!L1574,"")</f>
        <v/>
      </c>
      <c r="H1574" s="11" t="s">
        <v>8219</v>
      </c>
      <c r="I1574">
        <v>57</v>
      </c>
    </row>
    <row r="1575" spans="1:9" ht="32" x14ac:dyDescent="0.2">
      <c r="A1575">
        <v>1573</v>
      </c>
      <c r="B1575" s="3" t="s">
        <v>1574</v>
      </c>
      <c r="C1575" s="14" t="str">
        <f>IF(Raw_Data!F1575="successful","successful","")</f>
        <v/>
      </c>
      <c r="D1575" t="str">
        <f>IF(Raw_Data!F1575="successful",Raw_Data!L1575,"")</f>
        <v/>
      </c>
      <c r="E1575" t="str">
        <f>IF(Raw_Data!F1575="failed","failed","")</f>
        <v/>
      </c>
      <c r="F1575" t="str">
        <f>IF(Raw_Data!F1575="failed",Raw_Data!L1575,"")</f>
        <v/>
      </c>
      <c r="H1575" s="11" t="s">
        <v>8219</v>
      </c>
      <c r="I1575">
        <v>25</v>
      </c>
    </row>
    <row r="1576" spans="1:9" ht="16" x14ac:dyDescent="0.2">
      <c r="A1576">
        <v>1574</v>
      </c>
      <c r="B1576" s="3" t="s">
        <v>1575</v>
      </c>
      <c r="C1576" s="14" t="str">
        <f>IF(Raw_Data!F1576="successful","successful","")</f>
        <v/>
      </c>
      <c r="D1576" t="str">
        <f>IF(Raw_Data!F1576="successful",Raw_Data!L1576,"")</f>
        <v/>
      </c>
      <c r="E1576" t="str">
        <f>IF(Raw_Data!F1576="failed","failed","")</f>
        <v/>
      </c>
      <c r="F1576" t="str">
        <f>IF(Raw_Data!F1576="failed",Raw_Data!L1576,"")</f>
        <v/>
      </c>
      <c r="H1576" s="11" t="s">
        <v>8219</v>
      </c>
      <c r="I1576">
        <v>104</v>
      </c>
    </row>
    <row r="1577" spans="1:9" ht="16" x14ac:dyDescent="0.2">
      <c r="A1577">
        <v>1575</v>
      </c>
      <c r="B1577" s="3" t="s">
        <v>1576</v>
      </c>
      <c r="C1577" s="14" t="str">
        <f>IF(Raw_Data!F1577="successful","successful","")</f>
        <v/>
      </c>
      <c r="D1577" t="str">
        <f>IF(Raw_Data!F1577="successful",Raw_Data!L1577,"")</f>
        <v/>
      </c>
      <c r="E1577" t="str">
        <f>IF(Raw_Data!F1577="failed","failed","")</f>
        <v/>
      </c>
      <c r="F1577" t="str">
        <f>IF(Raw_Data!F1577="failed",Raw_Data!L1577,"")</f>
        <v/>
      </c>
      <c r="H1577" s="11" t="s">
        <v>8219</v>
      </c>
      <c r="I1577">
        <v>34</v>
      </c>
    </row>
    <row r="1578" spans="1:9" ht="16" x14ac:dyDescent="0.2">
      <c r="A1578">
        <v>1576</v>
      </c>
      <c r="B1578" s="3" t="s">
        <v>1577</v>
      </c>
      <c r="C1578" s="14" t="str">
        <f>IF(Raw_Data!F1578="successful","successful","")</f>
        <v/>
      </c>
      <c r="D1578" t="str">
        <f>IF(Raw_Data!F1578="successful",Raw_Data!L1578,"")</f>
        <v/>
      </c>
      <c r="E1578" t="str">
        <f>IF(Raw_Data!F1578="failed","failed","")</f>
        <v/>
      </c>
      <c r="F1578" t="str">
        <f>IF(Raw_Data!F1578="failed",Raw_Data!L1578,"")</f>
        <v/>
      </c>
      <c r="H1578" s="11" t="s">
        <v>8219</v>
      </c>
      <c r="I1578">
        <v>67</v>
      </c>
    </row>
    <row r="1579" spans="1:9" ht="16" x14ac:dyDescent="0.2">
      <c r="A1579">
        <v>1577</v>
      </c>
      <c r="B1579" s="3" t="s">
        <v>1578</v>
      </c>
      <c r="C1579" s="14" t="str">
        <f>IF(Raw_Data!F1579="successful","successful","")</f>
        <v/>
      </c>
      <c r="D1579" t="str">
        <f>IF(Raw_Data!F1579="successful",Raw_Data!L1579,"")</f>
        <v/>
      </c>
      <c r="E1579" t="str">
        <f>IF(Raw_Data!F1579="failed","failed","")</f>
        <v/>
      </c>
      <c r="F1579" t="str">
        <f>IF(Raw_Data!F1579="failed",Raw_Data!L1579,"")</f>
        <v/>
      </c>
      <c r="H1579" s="11" t="s">
        <v>8219</v>
      </c>
      <c r="I1579">
        <v>241</v>
      </c>
    </row>
    <row r="1580" spans="1:9" ht="16" x14ac:dyDescent="0.2">
      <c r="A1580">
        <v>1578</v>
      </c>
      <c r="B1580" s="3" t="s">
        <v>1579</v>
      </c>
      <c r="C1580" s="14" t="str">
        <f>IF(Raw_Data!F1580="successful","successful","")</f>
        <v/>
      </c>
      <c r="D1580" t="str">
        <f>IF(Raw_Data!F1580="successful",Raw_Data!L1580,"")</f>
        <v/>
      </c>
      <c r="E1580" t="str">
        <f>IF(Raw_Data!F1580="failed","failed","")</f>
        <v/>
      </c>
      <c r="F1580" t="str">
        <f>IF(Raw_Data!F1580="failed",Raw_Data!L1580,"")</f>
        <v/>
      </c>
      <c r="H1580" s="11" t="s">
        <v>8219</v>
      </c>
      <c r="I1580">
        <v>123</v>
      </c>
    </row>
    <row r="1581" spans="1:9" ht="16" x14ac:dyDescent="0.2">
      <c r="A1581">
        <v>1579</v>
      </c>
      <c r="B1581" s="3" t="s">
        <v>1580</v>
      </c>
      <c r="C1581" s="14" t="str">
        <f>IF(Raw_Data!F1581="successful","successful","")</f>
        <v/>
      </c>
      <c r="D1581" t="str">
        <f>IF(Raw_Data!F1581="successful",Raw_Data!L1581,"")</f>
        <v/>
      </c>
      <c r="E1581" t="str">
        <f>IF(Raw_Data!F1581="failed","failed","")</f>
        <v/>
      </c>
      <c r="F1581" t="str">
        <f>IF(Raw_Data!F1581="failed",Raw_Data!L1581,"")</f>
        <v/>
      </c>
      <c r="H1581" s="11" t="s">
        <v>8219</v>
      </c>
      <c r="I1581">
        <v>302</v>
      </c>
    </row>
    <row r="1582" spans="1:9" ht="16" x14ac:dyDescent="0.2">
      <c r="A1582">
        <v>1580</v>
      </c>
      <c r="B1582" s="3" t="s">
        <v>1581</v>
      </c>
      <c r="C1582" s="14" t="str">
        <f>IF(Raw_Data!F1582="successful","successful","")</f>
        <v/>
      </c>
      <c r="D1582" t="str">
        <f>IF(Raw_Data!F1582="successful",Raw_Data!L1582,"")</f>
        <v/>
      </c>
      <c r="E1582" t="str">
        <f>IF(Raw_Data!F1582="failed","failed","")</f>
        <v/>
      </c>
      <c r="F1582" t="str">
        <f>IF(Raw_Data!F1582="failed",Raw_Data!L1582,"")</f>
        <v/>
      </c>
      <c r="H1582" s="11" t="s">
        <v>8219</v>
      </c>
      <c r="I1582">
        <v>89</v>
      </c>
    </row>
    <row r="1583" spans="1:9" ht="16" x14ac:dyDescent="0.2">
      <c r="A1583">
        <v>1581</v>
      </c>
      <c r="B1583" s="3" t="s">
        <v>1582</v>
      </c>
      <c r="C1583" s="14" t="str">
        <f>IF(Raw_Data!F1583="successful","successful","")</f>
        <v/>
      </c>
      <c r="D1583" t="str">
        <f>IF(Raw_Data!F1583="successful",Raw_Data!L1583,"")</f>
        <v/>
      </c>
      <c r="E1583" t="str">
        <f>IF(Raw_Data!F1583="failed","failed","")</f>
        <v>failed</v>
      </c>
      <c r="F1583">
        <f>IF(Raw_Data!F1583="failed",Raw_Data!L1583,"")</f>
        <v>1</v>
      </c>
      <c r="H1583" s="11" t="s">
        <v>8219</v>
      </c>
      <c r="I1583">
        <v>41</v>
      </c>
    </row>
    <row r="1584" spans="1:9" ht="16" x14ac:dyDescent="0.2">
      <c r="A1584">
        <v>1582</v>
      </c>
      <c r="B1584" s="3" t="s">
        <v>1583</v>
      </c>
      <c r="C1584" s="14" t="str">
        <f>IF(Raw_Data!F1584="successful","successful","")</f>
        <v/>
      </c>
      <c r="D1584" t="str">
        <f>IF(Raw_Data!F1584="successful",Raw_Data!L1584,"")</f>
        <v/>
      </c>
      <c r="E1584" t="str">
        <f>IF(Raw_Data!F1584="failed","failed","")</f>
        <v>failed</v>
      </c>
      <c r="F1584">
        <f>IF(Raw_Data!F1584="failed",Raw_Data!L1584,"")</f>
        <v>3</v>
      </c>
      <c r="H1584" s="11" t="s">
        <v>8219</v>
      </c>
      <c r="I1584">
        <v>69</v>
      </c>
    </row>
    <row r="1585" spans="1:9" ht="16" x14ac:dyDescent="0.2">
      <c r="A1585">
        <v>1583</v>
      </c>
      <c r="B1585" s="3" t="s">
        <v>1584</v>
      </c>
      <c r="C1585" s="14" t="str">
        <f>IF(Raw_Data!F1585="successful","successful","")</f>
        <v/>
      </c>
      <c r="D1585" t="str">
        <f>IF(Raw_Data!F1585="successful",Raw_Data!L1585,"")</f>
        <v/>
      </c>
      <c r="E1585" t="str">
        <f>IF(Raw_Data!F1585="failed","failed","")</f>
        <v>failed</v>
      </c>
      <c r="F1585">
        <f>IF(Raw_Data!F1585="failed",Raw_Data!L1585,"")</f>
        <v>1</v>
      </c>
      <c r="H1585" s="11" t="s">
        <v>8219</v>
      </c>
      <c r="I1585">
        <v>52</v>
      </c>
    </row>
    <row r="1586" spans="1:9" ht="16" x14ac:dyDescent="0.2">
      <c r="A1586">
        <v>1584</v>
      </c>
      <c r="B1586" s="3" t="s">
        <v>1585</v>
      </c>
      <c r="C1586" s="14" t="str">
        <f>IF(Raw_Data!F1586="successful","successful","")</f>
        <v/>
      </c>
      <c r="D1586" t="str">
        <f>IF(Raw_Data!F1586="successful",Raw_Data!L1586,"")</f>
        <v/>
      </c>
      <c r="E1586" t="str">
        <f>IF(Raw_Data!F1586="failed","failed","")</f>
        <v>failed</v>
      </c>
      <c r="F1586">
        <f>IF(Raw_Data!F1586="failed",Raw_Data!L1586,"")</f>
        <v>0</v>
      </c>
      <c r="H1586" s="11" t="s">
        <v>8219</v>
      </c>
      <c r="I1586">
        <v>57</v>
      </c>
    </row>
    <row r="1587" spans="1:9" ht="16" x14ac:dyDescent="0.2">
      <c r="A1587">
        <v>1585</v>
      </c>
      <c r="B1587" s="3" t="s">
        <v>1586</v>
      </c>
      <c r="C1587" s="14" t="str">
        <f>IF(Raw_Data!F1587="successful","successful","")</f>
        <v/>
      </c>
      <c r="D1587" t="str">
        <f>IF(Raw_Data!F1587="successful",Raw_Data!L1587,"")</f>
        <v/>
      </c>
      <c r="E1587" t="str">
        <f>IF(Raw_Data!F1587="failed","failed","")</f>
        <v>failed</v>
      </c>
      <c r="F1587">
        <f>IF(Raw_Data!F1587="failed",Raw_Data!L1587,"")</f>
        <v>12</v>
      </c>
      <c r="H1587" s="11" t="s">
        <v>8219</v>
      </c>
      <c r="I1587">
        <v>74</v>
      </c>
    </row>
    <row r="1588" spans="1:9" ht="16" x14ac:dyDescent="0.2">
      <c r="A1588">
        <v>1586</v>
      </c>
      <c r="B1588" s="3" t="s">
        <v>1587</v>
      </c>
      <c r="C1588" s="14" t="str">
        <f>IF(Raw_Data!F1588="successful","successful","")</f>
        <v/>
      </c>
      <c r="D1588" t="str">
        <f>IF(Raw_Data!F1588="successful",Raw_Data!L1588,"")</f>
        <v/>
      </c>
      <c r="E1588" t="str">
        <f>IF(Raw_Data!F1588="failed","failed","")</f>
        <v>failed</v>
      </c>
      <c r="F1588">
        <f>IF(Raw_Data!F1588="failed",Raw_Data!L1588,"")</f>
        <v>0</v>
      </c>
      <c r="H1588" s="11" t="s">
        <v>8219</v>
      </c>
      <c r="I1588">
        <v>63</v>
      </c>
    </row>
    <row r="1589" spans="1:9" ht="16" x14ac:dyDescent="0.2">
      <c r="A1589">
        <v>1587</v>
      </c>
      <c r="B1589" s="3" t="s">
        <v>1588</v>
      </c>
      <c r="C1589" s="14" t="str">
        <f>IF(Raw_Data!F1589="successful","successful","")</f>
        <v/>
      </c>
      <c r="D1589" t="str">
        <f>IF(Raw_Data!F1589="successful",Raw_Data!L1589,"")</f>
        <v/>
      </c>
      <c r="E1589" t="str">
        <f>IF(Raw_Data!F1589="failed","failed","")</f>
        <v>failed</v>
      </c>
      <c r="F1589">
        <f>IF(Raw_Data!F1589="failed",Raw_Data!L1589,"")</f>
        <v>1</v>
      </c>
      <c r="H1589" s="11" t="s">
        <v>8219</v>
      </c>
      <c r="I1589">
        <v>72</v>
      </c>
    </row>
    <row r="1590" spans="1:9" ht="16" x14ac:dyDescent="0.2">
      <c r="A1590">
        <v>1588</v>
      </c>
      <c r="B1590" s="3" t="s">
        <v>1589</v>
      </c>
      <c r="C1590" s="14" t="str">
        <f>IF(Raw_Data!F1590="successful","successful","")</f>
        <v/>
      </c>
      <c r="D1590" t="str">
        <f>IF(Raw_Data!F1590="successful",Raw_Data!L1590,"")</f>
        <v/>
      </c>
      <c r="E1590" t="str">
        <f>IF(Raw_Data!F1590="failed","failed","")</f>
        <v>failed</v>
      </c>
      <c r="F1590">
        <f>IF(Raw_Data!F1590="failed",Raw_Data!L1590,"")</f>
        <v>0</v>
      </c>
      <c r="H1590" s="11" t="s">
        <v>8219</v>
      </c>
      <c r="I1590">
        <v>71</v>
      </c>
    </row>
    <row r="1591" spans="1:9" ht="16" x14ac:dyDescent="0.2">
      <c r="A1591">
        <v>1589</v>
      </c>
      <c r="B1591" s="3" t="s">
        <v>1590</v>
      </c>
      <c r="C1591" s="14" t="str">
        <f>IF(Raw_Data!F1591="successful","successful","")</f>
        <v/>
      </c>
      <c r="D1591" t="str">
        <f>IF(Raw_Data!F1591="successful",Raw_Data!L1591,"")</f>
        <v/>
      </c>
      <c r="E1591" t="str">
        <f>IF(Raw_Data!F1591="failed","failed","")</f>
        <v>failed</v>
      </c>
      <c r="F1591">
        <f>IF(Raw_Data!F1591="failed",Raw_Data!L1591,"")</f>
        <v>0</v>
      </c>
      <c r="H1591" s="11" t="s">
        <v>8219</v>
      </c>
      <c r="I1591">
        <v>21</v>
      </c>
    </row>
    <row r="1592" spans="1:9" ht="16" x14ac:dyDescent="0.2">
      <c r="A1592">
        <v>1590</v>
      </c>
      <c r="B1592" s="3" t="s">
        <v>1591</v>
      </c>
      <c r="C1592" s="14" t="str">
        <f>IF(Raw_Data!F1592="successful","successful","")</f>
        <v/>
      </c>
      <c r="D1592" t="str">
        <f>IF(Raw_Data!F1592="successful",Raw_Data!L1592,"")</f>
        <v/>
      </c>
      <c r="E1592" t="str">
        <f>IF(Raw_Data!F1592="failed","failed","")</f>
        <v>failed</v>
      </c>
      <c r="F1592">
        <f>IF(Raw_Data!F1592="failed",Raw_Data!L1592,"")</f>
        <v>2</v>
      </c>
      <c r="H1592" s="11" t="s">
        <v>8219</v>
      </c>
      <c r="I1592">
        <v>930</v>
      </c>
    </row>
    <row r="1593" spans="1:9" ht="16" x14ac:dyDescent="0.2">
      <c r="A1593">
        <v>1591</v>
      </c>
      <c r="B1593" s="3" t="s">
        <v>1592</v>
      </c>
      <c r="C1593" s="14" t="str">
        <f>IF(Raw_Data!F1593="successful","successful","")</f>
        <v/>
      </c>
      <c r="D1593" t="str">
        <f>IF(Raw_Data!F1593="successful",Raw_Data!L1593,"")</f>
        <v/>
      </c>
      <c r="E1593" t="str">
        <f>IF(Raw_Data!F1593="failed","failed","")</f>
        <v>failed</v>
      </c>
      <c r="F1593">
        <f>IF(Raw_Data!F1593="failed",Raw_Data!L1593,"")</f>
        <v>92</v>
      </c>
      <c r="H1593" s="11" t="s">
        <v>8219</v>
      </c>
      <c r="I1593">
        <v>55</v>
      </c>
    </row>
    <row r="1594" spans="1:9" ht="16" x14ac:dyDescent="0.2">
      <c r="A1594">
        <v>1592</v>
      </c>
      <c r="B1594" s="3" t="s">
        <v>1593</v>
      </c>
      <c r="C1594" s="14" t="str">
        <f>IF(Raw_Data!F1594="successful","successful","")</f>
        <v/>
      </c>
      <c r="D1594" t="str">
        <f>IF(Raw_Data!F1594="successful",Raw_Data!L1594,"")</f>
        <v/>
      </c>
      <c r="E1594" t="str">
        <f>IF(Raw_Data!F1594="failed","failed","")</f>
        <v>failed</v>
      </c>
      <c r="F1594">
        <f>IF(Raw_Data!F1594="failed",Raw_Data!L1594,"")</f>
        <v>0</v>
      </c>
      <c r="H1594" s="11" t="s">
        <v>8219</v>
      </c>
      <c r="I1594">
        <v>61</v>
      </c>
    </row>
    <row r="1595" spans="1:9" ht="16" x14ac:dyDescent="0.2">
      <c r="A1595">
        <v>1593</v>
      </c>
      <c r="B1595" s="3" t="s">
        <v>1594</v>
      </c>
      <c r="C1595" s="14" t="str">
        <f>IF(Raw_Data!F1595="successful","successful","")</f>
        <v/>
      </c>
      <c r="D1595" t="str">
        <f>IF(Raw_Data!F1595="successful",Raw_Data!L1595,"")</f>
        <v/>
      </c>
      <c r="E1595" t="str">
        <f>IF(Raw_Data!F1595="failed","failed","")</f>
        <v>failed</v>
      </c>
      <c r="F1595">
        <f>IF(Raw_Data!F1595="failed",Raw_Data!L1595,"")</f>
        <v>3</v>
      </c>
      <c r="H1595" s="11" t="s">
        <v>8219</v>
      </c>
      <c r="I1595">
        <v>82</v>
      </c>
    </row>
    <row r="1596" spans="1:9" ht="16" x14ac:dyDescent="0.2">
      <c r="A1596">
        <v>1594</v>
      </c>
      <c r="B1596" s="3" t="s">
        <v>1595</v>
      </c>
      <c r="C1596" s="14" t="str">
        <f>IF(Raw_Data!F1596="successful","successful","")</f>
        <v/>
      </c>
      <c r="D1596" t="str">
        <f>IF(Raw_Data!F1596="successful",Raw_Data!L1596,"")</f>
        <v/>
      </c>
      <c r="E1596" t="str">
        <f>IF(Raw_Data!F1596="failed","failed","")</f>
        <v>failed</v>
      </c>
      <c r="F1596">
        <f>IF(Raw_Data!F1596="failed",Raw_Data!L1596,"")</f>
        <v>10</v>
      </c>
      <c r="H1596" s="11" t="s">
        <v>8219</v>
      </c>
      <c r="I1596">
        <v>71</v>
      </c>
    </row>
    <row r="1597" spans="1:9" ht="16" x14ac:dyDescent="0.2">
      <c r="A1597">
        <v>1595</v>
      </c>
      <c r="B1597" s="3" t="s">
        <v>1596</v>
      </c>
      <c r="C1597" s="14" t="str">
        <f>IF(Raw_Data!F1597="successful","successful","")</f>
        <v/>
      </c>
      <c r="D1597" t="str">
        <f>IF(Raw_Data!F1597="successful",Raw_Data!L1597,"")</f>
        <v/>
      </c>
      <c r="E1597" t="str">
        <f>IF(Raw_Data!F1597="failed","failed","")</f>
        <v>failed</v>
      </c>
      <c r="F1597">
        <f>IF(Raw_Data!F1597="failed",Raw_Data!L1597,"")</f>
        <v>7</v>
      </c>
      <c r="H1597" s="11" t="s">
        <v>8219</v>
      </c>
      <c r="I1597">
        <v>117</v>
      </c>
    </row>
    <row r="1598" spans="1:9" ht="16" x14ac:dyDescent="0.2">
      <c r="A1598">
        <v>1596</v>
      </c>
      <c r="B1598" s="3" t="s">
        <v>1597</v>
      </c>
      <c r="C1598" s="14" t="str">
        <f>IF(Raw_Data!F1598="successful","successful","")</f>
        <v/>
      </c>
      <c r="D1598" t="str">
        <f>IF(Raw_Data!F1598="successful",Raw_Data!L1598,"")</f>
        <v/>
      </c>
      <c r="E1598" t="str">
        <f>IF(Raw_Data!F1598="failed","failed","")</f>
        <v>failed</v>
      </c>
      <c r="F1598">
        <f>IF(Raw_Data!F1598="failed",Raw_Data!L1598,"")</f>
        <v>3</v>
      </c>
      <c r="H1598" s="11" t="s">
        <v>8219</v>
      </c>
      <c r="I1598">
        <v>29</v>
      </c>
    </row>
    <row r="1599" spans="1:9" ht="16" x14ac:dyDescent="0.2">
      <c r="A1599">
        <v>1597</v>
      </c>
      <c r="B1599" s="3" t="s">
        <v>1598</v>
      </c>
      <c r="C1599" s="14" t="str">
        <f>IF(Raw_Data!F1599="successful","successful","")</f>
        <v/>
      </c>
      <c r="D1599" t="str">
        <f>IF(Raw_Data!F1599="successful",Raw_Data!L1599,"")</f>
        <v/>
      </c>
      <c r="E1599" t="str">
        <f>IF(Raw_Data!F1599="failed","failed","")</f>
        <v>failed</v>
      </c>
      <c r="F1599">
        <f>IF(Raw_Data!F1599="failed",Raw_Data!L1599,"")</f>
        <v>0</v>
      </c>
      <c r="H1599" s="11" t="s">
        <v>8219</v>
      </c>
      <c r="I1599">
        <v>74</v>
      </c>
    </row>
    <row r="1600" spans="1:9" ht="16" x14ac:dyDescent="0.2">
      <c r="A1600">
        <v>1598</v>
      </c>
      <c r="B1600" s="3" t="s">
        <v>1599</v>
      </c>
      <c r="C1600" s="14" t="str">
        <f>IF(Raw_Data!F1600="successful","successful","")</f>
        <v/>
      </c>
      <c r="D1600" t="str">
        <f>IF(Raw_Data!F1600="successful",Raw_Data!L1600,"")</f>
        <v/>
      </c>
      <c r="E1600" t="str">
        <f>IF(Raw_Data!F1600="failed","failed","")</f>
        <v>failed</v>
      </c>
      <c r="F1600">
        <f>IF(Raw_Data!F1600="failed",Raw_Data!L1600,"")</f>
        <v>1</v>
      </c>
      <c r="H1600" s="11" t="s">
        <v>8219</v>
      </c>
      <c r="I1600">
        <v>23</v>
      </c>
    </row>
    <row r="1601" spans="1:9" ht="16" x14ac:dyDescent="0.2">
      <c r="A1601">
        <v>1599</v>
      </c>
      <c r="B1601" s="3" t="s">
        <v>1600</v>
      </c>
      <c r="C1601" s="14" t="str">
        <f>IF(Raw_Data!F1601="successful","successful","")</f>
        <v/>
      </c>
      <c r="D1601" t="str">
        <f>IF(Raw_Data!F1601="successful",Raw_Data!L1601,"")</f>
        <v/>
      </c>
      <c r="E1601" t="str">
        <f>IF(Raw_Data!F1601="failed","failed","")</f>
        <v>failed</v>
      </c>
      <c r="F1601">
        <f>IF(Raw_Data!F1601="failed",Raw_Data!L1601,"")</f>
        <v>0</v>
      </c>
      <c r="H1601" s="11" t="s">
        <v>8219</v>
      </c>
      <c r="I1601">
        <v>60</v>
      </c>
    </row>
    <row r="1602" spans="1:9" ht="16" x14ac:dyDescent="0.2">
      <c r="A1602">
        <v>1600</v>
      </c>
      <c r="B1602" s="3" t="s">
        <v>1601</v>
      </c>
      <c r="C1602" s="14" t="str">
        <f>IF(Raw_Data!F1602="successful","successful","")</f>
        <v/>
      </c>
      <c r="D1602" t="str">
        <f>IF(Raw_Data!F1602="successful",Raw_Data!L1602,"")</f>
        <v/>
      </c>
      <c r="E1602" t="str">
        <f>IF(Raw_Data!F1602="failed","failed","")</f>
        <v>failed</v>
      </c>
      <c r="F1602">
        <f>IF(Raw_Data!F1602="failed",Raw_Data!L1602,"")</f>
        <v>9</v>
      </c>
      <c r="H1602" s="11" t="s">
        <v>8219</v>
      </c>
      <c r="I1602">
        <v>55</v>
      </c>
    </row>
    <row r="1603" spans="1:9" ht="16" x14ac:dyDescent="0.2">
      <c r="A1603">
        <v>1601</v>
      </c>
      <c r="B1603" s="3" t="s">
        <v>1602</v>
      </c>
      <c r="C1603" s="14" t="str">
        <f>IF(Raw_Data!F1603="successful","successful","")</f>
        <v>successful</v>
      </c>
      <c r="D1603">
        <f>IF(Raw_Data!F1603="successful",Raw_Data!L1603,"")</f>
        <v>56</v>
      </c>
      <c r="E1603" t="str">
        <f>IF(Raw_Data!F1603="failed","failed","")</f>
        <v/>
      </c>
      <c r="F1603" t="str">
        <f>IF(Raw_Data!F1603="failed",Raw_Data!L1603,"")</f>
        <v/>
      </c>
      <c r="H1603" s="11" t="s">
        <v>8219</v>
      </c>
      <c r="I1603">
        <v>51</v>
      </c>
    </row>
    <row r="1604" spans="1:9" ht="16" x14ac:dyDescent="0.2">
      <c r="A1604">
        <v>1602</v>
      </c>
      <c r="B1604" s="3" t="s">
        <v>1603</v>
      </c>
      <c r="C1604" s="14" t="str">
        <f>IF(Raw_Data!F1604="successful","successful","")</f>
        <v>successful</v>
      </c>
      <c r="D1604">
        <f>IF(Raw_Data!F1604="successful",Raw_Data!L1604,"")</f>
        <v>32</v>
      </c>
      <c r="E1604" t="str">
        <f>IF(Raw_Data!F1604="failed","failed","")</f>
        <v/>
      </c>
      <c r="F1604" t="str">
        <f>IF(Raw_Data!F1604="failed",Raw_Data!L1604,"")</f>
        <v/>
      </c>
      <c r="H1604" s="11" t="s">
        <v>8219</v>
      </c>
      <c r="I1604">
        <v>78</v>
      </c>
    </row>
    <row r="1605" spans="1:9" ht="16" x14ac:dyDescent="0.2">
      <c r="A1605">
        <v>1603</v>
      </c>
      <c r="B1605" s="3" t="s">
        <v>1604</v>
      </c>
      <c r="C1605" s="14" t="str">
        <f>IF(Raw_Data!F1605="successful","successful","")</f>
        <v>successful</v>
      </c>
      <c r="D1605">
        <f>IF(Raw_Data!F1605="successful",Raw_Data!L1605,"")</f>
        <v>30</v>
      </c>
      <c r="E1605" t="str">
        <f>IF(Raw_Data!F1605="failed","failed","")</f>
        <v/>
      </c>
      <c r="F1605" t="str">
        <f>IF(Raw_Data!F1605="failed",Raw_Data!L1605,"")</f>
        <v/>
      </c>
      <c r="H1605" s="11" t="s">
        <v>8219</v>
      </c>
      <c r="I1605">
        <v>62</v>
      </c>
    </row>
    <row r="1606" spans="1:9" ht="16" x14ac:dyDescent="0.2">
      <c r="A1606">
        <v>1604</v>
      </c>
      <c r="B1606" s="3" t="s">
        <v>1605</v>
      </c>
      <c r="C1606" s="14" t="str">
        <f>IF(Raw_Data!F1606="successful","successful","")</f>
        <v>successful</v>
      </c>
      <c r="D1606">
        <f>IF(Raw_Data!F1606="successful",Raw_Data!L1606,"")</f>
        <v>70</v>
      </c>
      <c r="E1606" t="str">
        <f>IF(Raw_Data!F1606="failed","failed","")</f>
        <v/>
      </c>
      <c r="F1606" t="str">
        <f>IF(Raw_Data!F1606="failed",Raw_Data!L1606,"")</f>
        <v/>
      </c>
      <c r="H1606" s="11" t="s">
        <v>8219</v>
      </c>
      <c r="I1606">
        <v>45</v>
      </c>
    </row>
    <row r="1607" spans="1:9" ht="16" x14ac:dyDescent="0.2">
      <c r="A1607">
        <v>1605</v>
      </c>
      <c r="B1607" s="3" t="s">
        <v>1606</v>
      </c>
      <c r="C1607" s="14" t="str">
        <f>IF(Raw_Data!F1607="successful","successful","")</f>
        <v>successful</v>
      </c>
      <c r="D1607">
        <f>IF(Raw_Data!F1607="successful",Raw_Data!L1607,"")</f>
        <v>44</v>
      </c>
      <c r="E1607" t="str">
        <f>IF(Raw_Data!F1607="failed","failed","")</f>
        <v/>
      </c>
      <c r="F1607" t="str">
        <f>IF(Raw_Data!F1607="failed",Raw_Data!L1607,"")</f>
        <v/>
      </c>
      <c r="H1607" s="11" t="s">
        <v>8219</v>
      </c>
      <c r="I1607">
        <v>15</v>
      </c>
    </row>
    <row r="1608" spans="1:9" ht="16" x14ac:dyDescent="0.2">
      <c r="A1608">
        <v>1606</v>
      </c>
      <c r="B1608" s="3" t="s">
        <v>1607</v>
      </c>
      <c r="C1608" s="14" t="str">
        <f>IF(Raw_Data!F1608="successful","successful","")</f>
        <v>successful</v>
      </c>
      <c r="D1608">
        <f>IF(Raw_Data!F1608="successful",Raw_Data!L1608,"")</f>
        <v>92</v>
      </c>
      <c r="E1608" t="str">
        <f>IF(Raw_Data!F1608="failed","failed","")</f>
        <v/>
      </c>
      <c r="F1608" t="str">
        <f>IF(Raw_Data!F1608="failed",Raw_Data!L1608,"")</f>
        <v/>
      </c>
      <c r="H1608" s="11" t="s">
        <v>8219</v>
      </c>
      <c r="I1608">
        <v>151</v>
      </c>
    </row>
    <row r="1609" spans="1:9" ht="16" x14ac:dyDescent="0.2">
      <c r="A1609">
        <v>1607</v>
      </c>
      <c r="B1609" s="3" t="s">
        <v>1608</v>
      </c>
      <c r="C1609" s="14" t="str">
        <f>IF(Raw_Data!F1609="successful","successful","")</f>
        <v>successful</v>
      </c>
      <c r="D1609">
        <f>IF(Raw_Data!F1609="successful",Raw_Data!L1609,"")</f>
        <v>205</v>
      </c>
      <c r="E1609" t="str">
        <f>IF(Raw_Data!F1609="failed","failed","")</f>
        <v/>
      </c>
      <c r="F1609" t="str">
        <f>IF(Raw_Data!F1609="failed",Raw_Data!L1609,"")</f>
        <v/>
      </c>
      <c r="H1609" s="11" t="s">
        <v>8219</v>
      </c>
      <c r="I1609">
        <v>68</v>
      </c>
    </row>
    <row r="1610" spans="1:9" ht="16" x14ac:dyDescent="0.2">
      <c r="A1610">
        <v>1608</v>
      </c>
      <c r="B1610" s="3" t="s">
        <v>1609</v>
      </c>
      <c r="C1610" s="14" t="str">
        <f>IF(Raw_Data!F1610="successful","successful","")</f>
        <v>successful</v>
      </c>
      <c r="D1610">
        <f>IF(Raw_Data!F1610="successful",Raw_Data!L1610,"")</f>
        <v>23</v>
      </c>
      <c r="E1610" t="str">
        <f>IF(Raw_Data!F1610="failed","failed","")</f>
        <v/>
      </c>
      <c r="F1610" t="str">
        <f>IF(Raw_Data!F1610="failed",Raw_Data!L1610,"")</f>
        <v/>
      </c>
      <c r="H1610" s="11" t="s">
        <v>8219</v>
      </c>
      <c r="I1610">
        <v>46</v>
      </c>
    </row>
    <row r="1611" spans="1:9" ht="16" x14ac:dyDescent="0.2">
      <c r="A1611">
        <v>1609</v>
      </c>
      <c r="B1611" s="3" t="s">
        <v>1610</v>
      </c>
      <c r="C1611" s="14" t="str">
        <f>IF(Raw_Data!F1611="successful","successful","")</f>
        <v>successful</v>
      </c>
      <c r="D1611">
        <f>IF(Raw_Data!F1611="successful",Raw_Data!L1611,"")</f>
        <v>4</v>
      </c>
      <c r="E1611" t="str">
        <f>IF(Raw_Data!F1611="failed","failed","")</f>
        <v/>
      </c>
      <c r="F1611" t="str">
        <f>IF(Raw_Data!F1611="failed",Raw_Data!L1611,"")</f>
        <v/>
      </c>
      <c r="H1611" s="11" t="s">
        <v>8219</v>
      </c>
      <c r="I1611">
        <v>24</v>
      </c>
    </row>
    <row r="1612" spans="1:9" ht="16" x14ac:dyDescent="0.2">
      <c r="A1612">
        <v>1610</v>
      </c>
      <c r="B1612" s="3" t="s">
        <v>1611</v>
      </c>
      <c r="C1612" s="14" t="str">
        <f>IF(Raw_Data!F1612="successful","successful","")</f>
        <v>successful</v>
      </c>
      <c r="D1612">
        <f>IF(Raw_Data!F1612="successful",Raw_Data!L1612,"")</f>
        <v>112</v>
      </c>
      <c r="E1612" t="str">
        <f>IF(Raw_Data!F1612="failed","failed","")</f>
        <v/>
      </c>
      <c r="F1612" t="str">
        <f>IF(Raw_Data!F1612="failed",Raw_Data!L1612,"")</f>
        <v/>
      </c>
      <c r="H1612" s="11" t="s">
        <v>8219</v>
      </c>
      <c r="I1612">
        <v>70</v>
      </c>
    </row>
    <row r="1613" spans="1:9" ht="16" x14ac:dyDescent="0.2">
      <c r="A1613">
        <v>1611</v>
      </c>
      <c r="B1613" s="3" t="s">
        <v>1612</v>
      </c>
      <c r="C1613" s="14" t="str">
        <f>IF(Raw_Data!F1613="successful","successful","")</f>
        <v>successful</v>
      </c>
      <c r="D1613">
        <f>IF(Raw_Data!F1613="successful",Raw_Data!L1613,"")</f>
        <v>27</v>
      </c>
      <c r="E1613" t="str">
        <f>IF(Raw_Data!F1613="failed","failed","")</f>
        <v/>
      </c>
      <c r="F1613" t="str">
        <f>IF(Raw_Data!F1613="failed",Raw_Data!L1613,"")</f>
        <v/>
      </c>
      <c r="H1613" s="11" t="s">
        <v>8219</v>
      </c>
      <c r="I1613">
        <v>244</v>
      </c>
    </row>
    <row r="1614" spans="1:9" ht="16" x14ac:dyDescent="0.2">
      <c r="A1614">
        <v>1612</v>
      </c>
      <c r="B1614" s="3" t="s">
        <v>1613</v>
      </c>
      <c r="C1614" s="14" t="str">
        <f>IF(Raw_Data!F1614="successful","successful","")</f>
        <v>successful</v>
      </c>
      <c r="D1614">
        <f>IF(Raw_Data!F1614="successful",Raw_Data!L1614,"")</f>
        <v>11</v>
      </c>
      <c r="E1614" t="str">
        <f>IF(Raw_Data!F1614="failed","failed","")</f>
        <v/>
      </c>
      <c r="F1614" t="str">
        <f>IF(Raw_Data!F1614="failed",Raw_Data!L1614,"")</f>
        <v/>
      </c>
      <c r="H1614" s="11" t="s">
        <v>8219</v>
      </c>
      <c r="I1614">
        <v>82</v>
      </c>
    </row>
    <row r="1615" spans="1:9" ht="16" x14ac:dyDescent="0.2">
      <c r="A1615">
        <v>1613</v>
      </c>
      <c r="B1615" s="3" t="s">
        <v>1614</v>
      </c>
      <c r="C1615" s="14" t="str">
        <f>IF(Raw_Data!F1615="successful","successful","")</f>
        <v>successful</v>
      </c>
      <c r="D1615">
        <f>IF(Raw_Data!F1615="successful",Raw_Data!L1615,"")</f>
        <v>26</v>
      </c>
      <c r="E1615" t="str">
        <f>IF(Raw_Data!F1615="failed","failed","")</f>
        <v/>
      </c>
      <c r="F1615" t="str">
        <f>IF(Raw_Data!F1615="failed",Raw_Data!L1615,"")</f>
        <v/>
      </c>
      <c r="H1615" s="11" t="s">
        <v>8219</v>
      </c>
      <c r="I1615">
        <v>226</v>
      </c>
    </row>
    <row r="1616" spans="1:9" ht="16" x14ac:dyDescent="0.2">
      <c r="A1616">
        <v>1614</v>
      </c>
      <c r="B1616" s="3" t="s">
        <v>1615</v>
      </c>
      <c r="C1616" s="14" t="str">
        <f>IF(Raw_Data!F1616="successful","successful","")</f>
        <v>successful</v>
      </c>
      <c r="D1616">
        <f>IF(Raw_Data!F1616="successful",Raw_Data!L1616,"")</f>
        <v>77</v>
      </c>
      <c r="E1616" t="str">
        <f>IF(Raw_Data!F1616="failed","failed","")</f>
        <v/>
      </c>
      <c r="F1616" t="str">
        <f>IF(Raw_Data!F1616="failed",Raw_Data!L1616,"")</f>
        <v/>
      </c>
      <c r="H1616" s="11" t="s">
        <v>8219</v>
      </c>
      <c r="I1616">
        <v>60</v>
      </c>
    </row>
    <row r="1617" spans="1:9" ht="16" x14ac:dyDescent="0.2">
      <c r="A1617">
        <v>1615</v>
      </c>
      <c r="B1617" s="3" t="s">
        <v>1616</v>
      </c>
      <c r="C1617" s="14" t="str">
        <f>IF(Raw_Data!F1617="successful","successful","")</f>
        <v>successful</v>
      </c>
      <c r="D1617">
        <f>IF(Raw_Data!F1617="successful",Raw_Data!L1617,"")</f>
        <v>136</v>
      </c>
      <c r="E1617" t="str">
        <f>IF(Raw_Data!F1617="failed","failed","")</f>
        <v/>
      </c>
      <c r="F1617" t="str">
        <f>IF(Raw_Data!F1617="failed",Raw_Data!L1617,"")</f>
        <v/>
      </c>
      <c r="H1617" s="11" t="s">
        <v>8219</v>
      </c>
      <c r="I1617">
        <v>322</v>
      </c>
    </row>
    <row r="1618" spans="1:9" ht="16" x14ac:dyDescent="0.2">
      <c r="A1618">
        <v>1616</v>
      </c>
      <c r="B1618" s="3" t="s">
        <v>1617</v>
      </c>
      <c r="C1618" s="14" t="str">
        <f>IF(Raw_Data!F1618="successful","successful","")</f>
        <v>successful</v>
      </c>
      <c r="D1618">
        <f>IF(Raw_Data!F1618="successful",Raw_Data!L1618,"")</f>
        <v>157</v>
      </c>
      <c r="E1618" t="str">
        <f>IF(Raw_Data!F1618="failed","failed","")</f>
        <v/>
      </c>
      <c r="F1618" t="str">
        <f>IF(Raw_Data!F1618="failed",Raw_Data!L1618,"")</f>
        <v/>
      </c>
      <c r="H1618" s="11" t="s">
        <v>8219</v>
      </c>
      <c r="I1618">
        <v>94</v>
      </c>
    </row>
    <row r="1619" spans="1:9" ht="16" x14ac:dyDescent="0.2">
      <c r="A1619">
        <v>1617</v>
      </c>
      <c r="B1619" s="3" t="s">
        <v>1618</v>
      </c>
      <c r="C1619" s="14" t="str">
        <f>IF(Raw_Data!F1619="successful","successful","")</f>
        <v>successful</v>
      </c>
      <c r="D1619">
        <f>IF(Raw_Data!F1619="successful",Raw_Data!L1619,"")</f>
        <v>158</v>
      </c>
      <c r="E1619" t="str">
        <f>IF(Raw_Data!F1619="failed","failed","")</f>
        <v/>
      </c>
      <c r="F1619" t="str">
        <f>IF(Raw_Data!F1619="failed",Raw_Data!L1619,"")</f>
        <v/>
      </c>
      <c r="H1619" s="11" t="s">
        <v>8219</v>
      </c>
      <c r="I1619">
        <v>47</v>
      </c>
    </row>
    <row r="1620" spans="1:9" ht="16" x14ac:dyDescent="0.2">
      <c r="A1620">
        <v>1618</v>
      </c>
      <c r="B1620" s="3" t="s">
        <v>1619</v>
      </c>
      <c r="C1620" s="14" t="str">
        <f>IF(Raw_Data!F1620="successful","successful","")</f>
        <v>successful</v>
      </c>
      <c r="D1620">
        <f>IF(Raw_Data!F1620="successful",Raw_Data!L1620,"")</f>
        <v>27</v>
      </c>
      <c r="E1620" t="str">
        <f>IF(Raw_Data!F1620="failed","failed","")</f>
        <v/>
      </c>
      <c r="F1620" t="str">
        <f>IF(Raw_Data!F1620="failed",Raw_Data!L1620,"")</f>
        <v/>
      </c>
      <c r="H1620" s="11" t="s">
        <v>8219</v>
      </c>
      <c r="I1620">
        <v>115</v>
      </c>
    </row>
    <row r="1621" spans="1:9" ht="16" x14ac:dyDescent="0.2">
      <c r="A1621">
        <v>1619</v>
      </c>
      <c r="B1621" s="3" t="s">
        <v>1620</v>
      </c>
      <c r="C1621" s="14" t="str">
        <f>IF(Raw_Data!F1621="successful","successful","")</f>
        <v>successful</v>
      </c>
      <c r="D1621">
        <f>IF(Raw_Data!F1621="successful",Raw_Data!L1621,"")</f>
        <v>23</v>
      </c>
      <c r="E1621" t="str">
        <f>IF(Raw_Data!F1621="failed","failed","")</f>
        <v/>
      </c>
      <c r="F1621" t="str">
        <f>IF(Raw_Data!F1621="failed",Raw_Data!L1621,"")</f>
        <v/>
      </c>
      <c r="H1621" s="11" t="s">
        <v>8219</v>
      </c>
      <c r="I1621">
        <v>134</v>
      </c>
    </row>
    <row r="1622" spans="1:9" ht="16" x14ac:dyDescent="0.2">
      <c r="A1622">
        <v>1620</v>
      </c>
      <c r="B1622" s="3" t="s">
        <v>1621</v>
      </c>
      <c r="C1622" s="14" t="str">
        <f>IF(Raw_Data!F1622="successful","successful","")</f>
        <v>successful</v>
      </c>
      <c r="D1622">
        <f>IF(Raw_Data!F1622="successful",Raw_Data!L1622,"")</f>
        <v>17</v>
      </c>
      <c r="E1622" t="str">
        <f>IF(Raw_Data!F1622="failed","failed","")</f>
        <v/>
      </c>
      <c r="F1622" t="str">
        <f>IF(Raw_Data!F1622="failed",Raw_Data!L1622,"")</f>
        <v/>
      </c>
      <c r="H1622" s="11" t="s">
        <v>8219</v>
      </c>
      <c r="I1622">
        <v>35</v>
      </c>
    </row>
    <row r="1623" spans="1:9" ht="16" x14ac:dyDescent="0.2">
      <c r="A1623">
        <v>1621</v>
      </c>
      <c r="B1623" s="3" t="s">
        <v>1622</v>
      </c>
      <c r="C1623" s="14" t="str">
        <f>IF(Raw_Data!F1623="successful","successful","")</f>
        <v>successful</v>
      </c>
      <c r="D1623">
        <f>IF(Raw_Data!F1623="successful",Raw_Data!L1623,"")</f>
        <v>37</v>
      </c>
      <c r="E1623" t="str">
        <f>IF(Raw_Data!F1623="failed","failed","")</f>
        <v/>
      </c>
      <c r="F1623" t="str">
        <f>IF(Raw_Data!F1623="failed",Raw_Data!L1623,"")</f>
        <v/>
      </c>
      <c r="H1623" s="11" t="s">
        <v>8219</v>
      </c>
      <c r="I1623">
        <v>104</v>
      </c>
    </row>
    <row r="1624" spans="1:9" ht="16" x14ac:dyDescent="0.2">
      <c r="A1624">
        <v>1622</v>
      </c>
      <c r="B1624" s="3" t="s">
        <v>1623</v>
      </c>
      <c r="C1624" s="14" t="str">
        <f>IF(Raw_Data!F1624="successful","successful","")</f>
        <v>successful</v>
      </c>
      <c r="D1624">
        <f>IF(Raw_Data!F1624="successful",Raw_Data!L1624,"")</f>
        <v>65</v>
      </c>
      <c r="E1624" t="str">
        <f>IF(Raw_Data!F1624="failed","failed","")</f>
        <v/>
      </c>
      <c r="F1624" t="str">
        <f>IF(Raw_Data!F1624="failed",Raw_Data!L1624,"")</f>
        <v/>
      </c>
      <c r="H1624" s="11" t="s">
        <v>8219</v>
      </c>
      <c r="I1624">
        <v>184</v>
      </c>
    </row>
    <row r="1625" spans="1:9" ht="16" x14ac:dyDescent="0.2">
      <c r="A1625">
        <v>1623</v>
      </c>
      <c r="B1625" s="3" t="s">
        <v>1624</v>
      </c>
      <c r="C1625" s="14" t="str">
        <f>IF(Raw_Data!F1625="successful","successful","")</f>
        <v>successful</v>
      </c>
      <c r="D1625">
        <f>IF(Raw_Data!F1625="successful",Raw_Data!L1625,"")</f>
        <v>18</v>
      </c>
      <c r="E1625" t="str">
        <f>IF(Raw_Data!F1625="failed","failed","")</f>
        <v/>
      </c>
      <c r="F1625" t="str">
        <f>IF(Raw_Data!F1625="failed",Raw_Data!L1625,"")</f>
        <v/>
      </c>
      <c r="H1625" s="11" t="s">
        <v>8219</v>
      </c>
      <c r="I1625">
        <v>119</v>
      </c>
    </row>
    <row r="1626" spans="1:9" ht="16" x14ac:dyDescent="0.2">
      <c r="A1626">
        <v>1624</v>
      </c>
      <c r="B1626" s="3" t="s">
        <v>1625</v>
      </c>
      <c r="C1626" s="14" t="str">
        <f>IF(Raw_Data!F1626="successful","successful","")</f>
        <v>successful</v>
      </c>
      <c r="D1626">
        <f>IF(Raw_Data!F1626="successful",Raw_Data!L1626,"")</f>
        <v>25</v>
      </c>
      <c r="E1626" t="str">
        <f>IF(Raw_Data!F1626="failed","failed","")</f>
        <v/>
      </c>
      <c r="F1626" t="str">
        <f>IF(Raw_Data!F1626="failed",Raw_Data!L1626,"")</f>
        <v/>
      </c>
      <c r="H1626" s="11" t="s">
        <v>8219</v>
      </c>
      <c r="I1626">
        <v>59</v>
      </c>
    </row>
    <row r="1627" spans="1:9" ht="16" x14ac:dyDescent="0.2">
      <c r="A1627">
        <v>1625</v>
      </c>
      <c r="B1627" s="3" t="s">
        <v>1626</v>
      </c>
      <c r="C1627" s="14" t="str">
        <f>IF(Raw_Data!F1627="successful","successful","")</f>
        <v>successful</v>
      </c>
      <c r="D1627">
        <f>IF(Raw_Data!F1627="successful",Raw_Data!L1627,"")</f>
        <v>104</v>
      </c>
      <c r="E1627" t="str">
        <f>IF(Raw_Data!F1627="failed","failed","")</f>
        <v/>
      </c>
      <c r="F1627" t="str">
        <f>IF(Raw_Data!F1627="failed",Raw_Data!L1627,"")</f>
        <v/>
      </c>
      <c r="H1627" s="11" t="s">
        <v>8219</v>
      </c>
      <c r="I1627">
        <v>113</v>
      </c>
    </row>
    <row r="1628" spans="1:9" ht="16" x14ac:dyDescent="0.2">
      <c r="A1628">
        <v>1626</v>
      </c>
      <c r="B1628" s="3" t="s">
        <v>1627</v>
      </c>
      <c r="C1628" s="14" t="str">
        <f>IF(Raw_Data!F1628="successful","successful","")</f>
        <v>successful</v>
      </c>
      <c r="D1628">
        <f>IF(Raw_Data!F1628="successful",Raw_Data!L1628,"")</f>
        <v>108</v>
      </c>
      <c r="E1628" t="str">
        <f>IF(Raw_Data!F1628="failed","failed","")</f>
        <v/>
      </c>
      <c r="F1628" t="str">
        <f>IF(Raw_Data!F1628="failed",Raw_Data!L1628,"")</f>
        <v/>
      </c>
      <c r="H1628" s="11" t="s">
        <v>8219</v>
      </c>
      <c r="I1628">
        <v>84</v>
      </c>
    </row>
    <row r="1629" spans="1:9" ht="16" x14ac:dyDescent="0.2">
      <c r="A1629">
        <v>1627</v>
      </c>
      <c r="B1629" s="3" t="s">
        <v>1628</v>
      </c>
      <c r="C1629" s="14" t="str">
        <f>IF(Raw_Data!F1629="successful","successful","")</f>
        <v>successful</v>
      </c>
      <c r="D1629">
        <f>IF(Raw_Data!F1629="successful",Raw_Data!L1629,"")</f>
        <v>38</v>
      </c>
      <c r="E1629" t="str">
        <f>IF(Raw_Data!F1629="failed","failed","")</f>
        <v/>
      </c>
      <c r="F1629" t="str">
        <f>IF(Raw_Data!F1629="failed",Raw_Data!L1629,"")</f>
        <v/>
      </c>
      <c r="H1629" s="11" t="s">
        <v>8219</v>
      </c>
      <c r="I1629">
        <v>74</v>
      </c>
    </row>
    <row r="1630" spans="1:9" ht="16" x14ac:dyDescent="0.2">
      <c r="A1630">
        <v>1628</v>
      </c>
      <c r="B1630" s="3" t="s">
        <v>1629</v>
      </c>
      <c r="C1630" s="14" t="str">
        <f>IF(Raw_Data!F1630="successful","successful","")</f>
        <v>successful</v>
      </c>
      <c r="D1630">
        <f>IF(Raw_Data!F1630="successful",Raw_Data!L1630,"")</f>
        <v>88</v>
      </c>
      <c r="E1630" t="str">
        <f>IF(Raw_Data!F1630="failed","failed","")</f>
        <v/>
      </c>
      <c r="F1630" t="str">
        <f>IF(Raw_Data!F1630="failed",Raw_Data!L1630,"")</f>
        <v/>
      </c>
      <c r="H1630" s="11" t="s">
        <v>8219</v>
      </c>
      <c r="I1630">
        <v>216</v>
      </c>
    </row>
    <row r="1631" spans="1:9" ht="16" x14ac:dyDescent="0.2">
      <c r="A1631">
        <v>1629</v>
      </c>
      <c r="B1631" s="3" t="s">
        <v>1630</v>
      </c>
      <c r="C1631" s="14" t="str">
        <f>IF(Raw_Data!F1631="successful","successful","")</f>
        <v>successful</v>
      </c>
      <c r="D1631">
        <f>IF(Raw_Data!F1631="successful",Raw_Data!L1631,"")</f>
        <v>82</v>
      </c>
      <c r="E1631" t="str">
        <f>IF(Raw_Data!F1631="failed","failed","")</f>
        <v/>
      </c>
      <c r="F1631" t="str">
        <f>IF(Raw_Data!F1631="failed",Raw_Data!L1631,"")</f>
        <v/>
      </c>
      <c r="H1631" s="11" t="s">
        <v>8219</v>
      </c>
      <c r="I1631">
        <v>39</v>
      </c>
    </row>
    <row r="1632" spans="1:9" ht="16" x14ac:dyDescent="0.2">
      <c r="A1632">
        <v>1630</v>
      </c>
      <c r="B1632" s="3" t="s">
        <v>1631</v>
      </c>
      <c r="C1632" s="14" t="str">
        <f>IF(Raw_Data!F1632="successful","successful","")</f>
        <v>successful</v>
      </c>
      <c r="D1632">
        <f>IF(Raw_Data!F1632="successful",Raw_Data!L1632,"")</f>
        <v>126</v>
      </c>
      <c r="E1632" t="str">
        <f>IF(Raw_Data!F1632="failed","failed","")</f>
        <v/>
      </c>
      <c r="F1632" t="str">
        <f>IF(Raw_Data!F1632="failed",Raw_Data!L1632,"")</f>
        <v/>
      </c>
      <c r="H1632" s="11" t="s">
        <v>8219</v>
      </c>
      <c r="I1632">
        <v>21</v>
      </c>
    </row>
    <row r="1633" spans="1:9" ht="16" x14ac:dyDescent="0.2">
      <c r="A1633">
        <v>1631</v>
      </c>
      <c r="B1633" s="3" t="s">
        <v>1632</v>
      </c>
      <c r="C1633" s="14" t="str">
        <f>IF(Raw_Data!F1633="successful","successful","")</f>
        <v>successful</v>
      </c>
      <c r="D1633">
        <f>IF(Raw_Data!F1633="successful",Raw_Data!L1633,"")</f>
        <v>133</v>
      </c>
      <c r="E1633" t="str">
        <f>IF(Raw_Data!F1633="failed","failed","")</f>
        <v/>
      </c>
      <c r="F1633" t="str">
        <f>IF(Raw_Data!F1633="failed",Raw_Data!L1633,"")</f>
        <v/>
      </c>
      <c r="H1633" s="11" t="s">
        <v>8219</v>
      </c>
      <c r="I1633">
        <v>30</v>
      </c>
    </row>
    <row r="1634" spans="1:9" ht="16" x14ac:dyDescent="0.2">
      <c r="A1634">
        <v>1632</v>
      </c>
      <c r="B1634" s="3" t="s">
        <v>1633</v>
      </c>
      <c r="C1634" s="14" t="str">
        <f>IF(Raw_Data!F1634="successful","successful","")</f>
        <v>successful</v>
      </c>
      <c r="D1634">
        <f>IF(Raw_Data!F1634="successful",Raw_Data!L1634,"")</f>
        <v>47</v>
      </c>
      <c r="E1634" t="str">
        <f>IF(Raw_Data!F1634="failed","failed","")</f>
        <v/>
      </c>
      <c r="F1634" t="str">
        <f>IF(Raw_Data!F1634="failed",Raw_Data!L1634,"")</f>
        <v/>
      </c>
      <c r="H1634" s="11" t="s">
        <v>8219</v>
      </c>
      <c r="I1634">
        <v>37</v>
      </c>
    </row>
    <row r="1635" spans="1:9" ht="16" x14ac:dyDescent="0.2">
      <c r="A1635">
        <v>1633</v>
      </c>
      <c r="B1635" s="3" t="s">
        <v>1634</v>
      </c>
      <c r="C1635" s="14" t="str">
        <f>IF(Raw_Data!F1635="successful","successful","")</f>
        <v>successful</v>
      </c>
      <c r="D1635">
        <f>IF(Raw_Data!F1635="successful",Raw_Data!L1635,"")</f>
        <v>58</v>
      </c>
      <c r="E1635" t="str">
        <f>IF(Raw_Data!F1635="failed","failed","")</f>
        <v/>
      </c>
      <c r="F1635" t="str">
        <f>IF(Raw_Data!F1635="failed",Raw_Data!L1635,"")</f>
        <v/>
      </c>
      <c r="H1635" s="11" t="s">
        <v>8219</v>
      </c>
      <c r="I1635">
        <v>202</v>
      </c>
    </row>
    <row r="1636" spans="1:9" ht="16" x14ac:dyDescent="0.2">
      <c r="A1636">
        <v>1634</v>
      </c>
      <c r="B1636" s="3" t="s">
        <v>1635</v>
      </c>
      <c r="C1636" s="14" t="str">
        <f>IF(Raw_Data!F1636="successful","successful","")</f>
        <v>successful</v>
      </c>
      <c r="D1636">
        <f>IF(Raw_Data!F1636="successful",Raw_Data!L1636,"")</f>
        <v>32</v>
      </c>
      <c r="E1636" t="str">
        <f>IF(Raw_Data!F1636="failed","failed","")</f>
        <v/>
      </c>
      <c r="F1636" t="str">
        <f>IF(Raw_Data!F1636="failed",Raw_Data!L1636,"")</f>
        <v/>
      </c>
      <c r="H1636" s="11" t="s">
        <v>8219</v>
      </c>
      <c r="I1636">
        <v>37</v>
      </c>
    </row>
    <row r="1637" spans="1:9" ht="16" x14ac:dyDescent="0.2">
      <c r="A1637">
        <v>1635</v>
      </c>
      <c r="B1637" s="3" t="s">
        <v>1636</v>
      </c>
      <c r="C1637" s="14" t="str">
        <f>IF(Raw_Data!F1637="successful","successful","")</f>
        <v>successful</v>
      </c>
      <c r="D1637">
        <f>IF(Raw_Data!F1637="successful",Raw_Data!L1637,"")</f>
        <v>37</v>
      </c>
      <c r="E1637" t="str">
        <f>IF(Raw_Data!F1637="failed","failed","")</f>
        <v/>
      </c>
      <c r="F1637" t="str">
        <f>IF(Raw_Data!F1637="failed",Raw_Data!L1637,"")</f>
        <v/>
      </c>
      <c r="H1637" s="11" t="s">
        <v>8219</v>
      </c>
      <c r="I1637">
        <v>28</v>
      </c>
    </row>
    <row r="1638" spans="1:9" ht="16" x14ac:dyDescent="0.2">
      <c r="A1638">
        <v>1636</v>
      </c>
      <c r="B1638" s="3" t="s">
        <v>1637</v>
      </c>
      <c r="C1638" s="14" t="str">
        <f>IF(Raw_Data!F1638="successful","successful","")</f>
        <v>successful</v>
      </c>
      <c r="D1638">
        <f>IF(Raw_Data!F1638="successful",Raw_Data!L1638,"")</f>
        <v>87</v>
      </c>
      <c r="E1638" t="str">
        <f>IF(Raw_Data!F1638="failed","failed","")</f>
        <v/>
      </c>
      <c r="F1638" t="str">
        <f>IF(Raw_Data!F1638="failed",Raw_Data!L1638,"")</f>
        <v/>
      </c>
      <c r="H1638" s="11" t="s">
        <v>8219</v>
      </c>
      <c r="I1638">
        <v>26</v>
      </c>
    </row>
    <row r="1639" spans="1:9" ht="16" x14ac:dyDescent="0.2">
      <c r="A1639">
        <v>1637</v>
      </c>
      <c r="B1639" s="3" t="s">
        <v>1638</v>
      </c>
      <c r="C1639" s="14" t="str">
        <f>IF(Raw_Data!F1639="successful","successful","")</f>
        <v>successful</v>
      </c>
      <c r="D1639">
        <f>IF(Raw_Data!F1639="successful",Raw_Data!L1639,"")</f>
        <v>15</v>
      </c>
      <c r="E1639" t="str">
        <f>IF(Raw_Data!F1639="failed","failed","")</f>
        <v/>
      </c>
      <c r="F1639" t="str">
        <f>IF(Raw_Data!F1639="failed",Raw_Data!L1639,"")</f>
        <v/>
      </c>
      <c r="H1639" s="11" t="s">
        <v>8219</v>
      </c>
      <c r="I1639">
        <v>61</v>
      </c>
    </row>
    <row r="1640" spans="1:9" ht="16" x14ac:dyDescent="0.2">
      <c r="A1640">
        <v>1638</v>
      </c>
      <c r="B1640" s="3" t="s">
        <v>1639</v>
      </c>
      <c r="C1640" s="14" t="str">
        <f>IF(Raw_Data!F1640="successful","successful","")</f>
        <v>successful</v>
      </c>
      <c r="D1640">
        <f>IF(Raw_Data!F1640="successful",Raw_Data!L1640,"")</f>
        <v>27</v>
      </c>
      <c r="E1640" t="str">
        <f>IF(Raw_Data!F1640="failed","failed","")</f>
        <v/>
      </c>
      <c r="F1640" t="str">
        <f>IF(Raw_Data!F1640="failed",Raw_Data!L1640,"")</f>
        <v/>
      </c>
      <c r="H1640" s="11" t="s">
        <v>8219</v>
      </c>
      <c r="I1640">
        <v>115</v>
      </c>
    </row>
    <row r="1641" spans="1:9" ht="16" x14ac:dyDescent="0.2">
      <c r="A1641">
        <v>1639</v>
      </c>
      <c r="B1641" s="3" t="s">
        <v>1640</v>
      </c>
      <c r="C1641" s="14" t="str">
        <f>IF(Raw_Data!F1641="successful","successful","")</f>
        <v>successful</v>
      </c>
      <c r="D1641">
        <f>IF(Raw_Data!F1641="successful",Raw_Data!L1641,"")</f>
        <v>19</v>
      </c>
      <c r="E1641" t="str">
        <f>IF(Raw_Data!F1641="failed","failed","")</f>
        <v/>
      </c>
      <c r="F1641" t="str">
        <f>IF(Raw_Data!F1641="failed",Raw_Data!L1641,"")</f>
        <v/>
      </c>
      <c r="H1641" s="11" t="s">
        <v>8219</v>
      </c>
      <c r="I1641">
        <v>181</v>
      </c>
    </row>
    <row r="1642" spans="1:9" ht="16" x14ac:dyDescent="0.2">
      <c r="A1642">
        <v>1640</v>
      </c>
      <c r="B1642" s="3" t="s">
        <v>1641</v>
      </c>
      <c r="C1642" s="14" t="str">
        <f>IF(Raw_Data!F1642="successful","successful","")</f>
        <v>successful</v>
      </c>
      <c r="D1642">
        <f>IF(Raw_Data!F1642="successful",Raw_Data!L1642,"")</f>
        <v>17</v>
      </c>
      <c r="E1642" t="str">
        <f>IF(Raw_Data!F1642="failed","failed","")</f>
        <v/>
      </c>
      <c r="F1642" t="str">
        <f>IF(Raw_Data!F1642="failed",Raw_Data!L1642,"")</f>
        <v/>
      </c>
      <c r="H1642" s="11" t="s">
        <v>8219</v>
      </c>
      <c r="I1642">
        <v>110</v>
      </c>
    </row>
    <row r="1643" spans="1:9" ht="16" x14ac:dyDescent="0.2">
      <c r="A1643">
        <v>1641</v>
      </c>
      <c r="B1643" s="3" t="s">
        <v>1642</v>
      </c>
      <c r="C1643" s="14" t="str">
        <f>IF(Raw_Data!F1643="successful","successful","")</f>
        <v>successful</v>
      </c>
      <c r="D1643">
        <f>IF(Raw_Data!F1643="successful",Raw_Data!L1643,"")</f>
        <v>26</v>
      </c>
      <c r="E1643" t="str">
        <f>IF(Raw_Data!F1643="failed","failed","")</f>
        <v/>
      </c>
      <c r="F1643" t="str">
        <f>IF(Raw_Data!F1643="failed",Raw_Data!L1643,"")</f>
        <v/>
      </c>
      <c r="H1643" s="11" t="s">
        <v>8219</v>
      </c>
      <c r="I1643">
        <v>269</v>
      </c>
    </row>
    <row r="1644" spans="1:9" ht="16" x14ac:dyDescent="0.2">
      <c r="A1644">
        <v>1642</v>
      </c>
      <c r="B1644" s="3" t="s">
        <v>1643</v>
      </c>
      <c r="C1644" s="14" t="str">
        <f>IF(Raw_Data!F1644="successful","successful","")</f>
        <v>successful</v>
      </c>
      <c r="D1644">
        <f>IF(Raw_Data!F1644="successful",Raw_Data!L1644,"")</f>
        <v>28</v>
      </c>
      <c r="E1644" t="str">
        <f>IF(Raw_Data!F1644="failed","failed","")</f>
        <v/>
      </c>
      <c r="F1644" t="str">
        <f>IF(Raw_Data!F1644="failed",Raw_Data!L1644,"")</f>
        <v/>
      </c>
      <c r="H1644" s="11" t="s">
        <v>8219</v>
      </c>
      <c r="I1644">
        <v>79</v>
      </c>
    </row>
    <row r="1645" spans="1:9" ht="16" x14ac:dyDescent="0.2">
      <c r="A1645">
        <v>1643</v>
      </c>
      <c r="B1645" s="3" t="s">
        <v>1644</v>
      </c>
      <c r="C1645" s="14" t="str">
        <f>IF(Raw_Data!F1645="successful","successful","")</f>
        <v>successful</v>
      </c>
      <c r="D1645">
        <f>IF(Raw_Data!F1645="successful",Raw_Data!L1645,"")</f>
        <v>37</v>
      </c>
      <c r="E1645" t="str">
        <f>IF(Raw_Data!F1645="failed","failed","")</f>
        <v/>
      </c>
      <c r="F1645" t="str">
        <f>IF(Raw_Data!F1645="failed",Raw_Data!L1645,"")</f>
        <v/>
      </c>
      <c r="H1645" s="11" t="s">
        <v>8219</v>
      </c>
      <c r="I1645">
        <v>104</v>
      </c>
    </row>
    <row r="1646" spans="1:9" ht="16" x14ac:dyDescent="0.2">
      <c r="A1646">
        <v>1644</v>
      </c>
      <c r="B1646" s="3" t="s">
        <v>1645</v>
      </c>
      <c r="C1646" s="14" t="str">
        <f>IF(Raw_Data!F1646="successful","successful","")</f>
        <v>successful</v>
      </c>
      <c r="D1646">
        <f>IF(Raw_Data!F1646="successful",Raw_Data!L1646,"")</f>
        <v>128</v>
      </c>
      <c r="E1646" t="str">
        <f>IF(Raw_Data!F1646="failed","failed","")</f>
        <v/>
      </c>
      <c r="F1646" t="str">
        <f>IF(Raw_Data!F1646="failed",Raw_Data!L1646,"")</f>
        <v/>
      </c>
      <c r="H1646" s="11" t="s">
        <v>8219</v>
      </c>
      <c r="I1646">
        <v>34</v>
      </c>
    </row>
    <row r="1647" spans="1:9" ht="16" x14ac:dyDescent="0.2">
      <c r="A1647">
        <v>1645</v>
      </c>
      <c r="B1647" s="3" t="s">
        <v>1646</v>
      </c>
      <c r="C1647" s="14" t="str">
        <f>IF(Raw_Data!F1647="successful","successful","")</f>
        <v>successful</v>
      </c>
      <c r="D1647">
        <f>IF(Raw_Data!F1647="successful",Raw_Data!L1647,"")</f>
        <v>10</v>
      </c>
      <c r="E1647" t="str">
        <f>IF(Raw_Data!F1647="failed","failed","")</f>
        <v/>
      </c>
      <c r="F1647" t="str">
        <f>IF(Raw_Data!F1647="failed",Raw_Data!L1647,"")</f>
        <v/>
      </c>
      <c r="H1647" s="11" t="s">
        <v>8219</v>
      </c>
      <c r="I1647">
        <v>167</v>
      </c>
    </row>
    <row r="1648" spans="1:9" ht="16" x14ac:dyDescent="0.2">
      <c r="A1648">
        <v>1646</v>
      </c>
      <c r="B1648" s="3" t="s">
        <v>1647</v>
      </c>
      <c r="C1648" s="14" t="str">
        <f>IF(Raw_Data!F1648="successful","successful","")</f>
        <v>successful</v>
      </c>
      <c r="D1648">
        <f>IF(Raw_Data!F1648="successful",Raw_Data!L1648,"")</f>
        <v>83</v>
      </c>
      <c r="E1648" t="str">
        <f>IF(Raw_Data!F1648="failed","failed","")</f>
        <v/>
      </c>
      <c r="F1648" t="str">
        <f>IF(Raw_Data!F1648="failed",Raw_Data!L1648,"")</f>
        <v/>
      </c>
      <c r="H1648" s="11" t="s">
        <v>8219</v>
      </c>
      <c r="I1648">
        <v>183</v>
      </c>
    </row>
    <row r="1649" spans="1:9" ht="16" x14ac:dyDescent="0.2">
      <c r="A1649">
        <v>1647</v>
      </c>
      <c r="B1649" s="3" t="s">
        <v>1648</v>
      </c>
      <c r="C1649" s="14" t="str">
        <f>IF(Raw_Data!F1649="successful","successful","")</f>
        <v>successful</v>
      </c>
      <c r="D1649">
        <f>IF(Raw_Data!F1649="successful",Raw_Data!L1649,"")</f>
        <v>46</v>
      </c>
      <c r="E1649" t="str">
        <f>IF(Raw_Data!F1649="failed","failed","")</f>
        <v/>
      </c>
      <c r="F1649" t="str">
        <f>IF(Raw_Data!F1649="failed",Raw_Data!L1649,"")</f>
        <v/>
      </c>
      <c r="H1649" s="11" t="s">
        <v>8219</v>
      </c>
      <c r="I1649">
        <v>71</v>
      </c>
    </row>
    <row r="1650" spans="1:9" ht="16" x14ac:dyDescent="0.2">
      <c r="A1650">
        <v>1648</v>
      </c>
      <c r="B1650" s="3" t="s">
        <v>1649</v>
      </c>
      <c r="C1650" s="14" t="str">
        <f>IF(Raw_Data!F1650="successful","successful","")</f>
        <v>successful</v>
      </c>
      <c r="D1650">
        <f>IF(Raw_Data!F1650="successful",Raw_Data!L1650,"")</f>
        <v>90</v>
      </c>
      <c r="E1650" t="str">
        <f>IF(Raw_Data!F1650="failed","failed","")</f>
        <v/>
      </c>
      <c r="F1650" t="str">
        <f>IF(Raw_Data!F1650="failed",Raw_Data!L1650,"")</f>
        <v/>
      </c>
      <c r="H1650" s="11" t="s">
        <v>8219</v>
      </c>
      <c r="I1650">
        <v>69</v>
      </c>
    </row>
    <row r="1651" spans="1:9" ht="16" x14ac:dyDescent="0.2">
      <c r="A1651">
        <v>1649</v>
      </c>
      <c r="B1651" s="3" t="s">
        <v>1650</v>
      </c>
      <c r="C1651" s="14" t="str">
        <f>IF(Raw_Data!F1651="successful","successful","")</f>
        <v>successful</v>
      </c>
      <c r="D1651">
        <f>IF(Raw_Data!F1651="successful",Raw_Data!L1651,"")</f>
        <v>81</v>
      </c>
      <c r="E1651" t="str">
        <f>IF(Raw_Data!F1651="failed","failed","")</f>
        <v/>
      </c>
      <c r="F1651" t="str">
        <f>IF(Raw_Data!F1651="failed",Raw_Data!L1651,"")</f>
        <v/>
      </c>
      <c r="H1651" s="11" t="s">
        <v>8219</v>
      </c>
      <c r="I1651">
        <v>270</v>
      </c>
    </row>
    <row r="1652" spans="1:9" ht="16" x14ac:dyDescent="0.2">
      <c r="A1652">
        <v>1650</v>
      </c>
      <c r="B1652" s="3" t="s">
        <v>1651</v>
      </c>
      <c r="C1652" s="14" t="str">
        <f>IF(Raw_Data!F1652="successful","successful","")</f>
        <v>successful</v>
      </c>
      <c r="D1652">
        <f>IF(Raw_Data!F1652="successful",Raw_Data!L1652,"")</f>
        <v>32</v>
      </c>
      <c r="E1652" t="str">
        <f>IF(Raw_Data!F1652="failed","failed","")</f>
        <v/>
      </c>
      <c r="F1652" t="str">
        <f>IF(Raw_Data!F1652="failed",Raw_Data!L1652,"")</f>
        <v/>
      </c>
      <c r="H1652" s="11" t="s">
        <v>8219</v>
      </c>
      <c r="I1652">
        <v>193</v>
      </c>
    </row>
    <row r="1653" spans="1:9" ht="16" x14ac:dyDescent="0.2">
      <c r="A1653">
        <v>1651</v>
      </c>
      <c r="B1653" s="3" t="s">
        <v>1652</v>
      </c>
      <c r="C1653" s="14" t="str">
        <f>IF(Raw_Data!F1653="successful","successful","")</f>
        <v>successful</v>
      </c>
      <c r="D1653">
        <f>IF(Raw_Data!F1653="successful",Raw_Data!L1653,"")</f>
        <v>20</v>
      </c>
      <c r="E1653" t="str">
        <f>IF(Raw_Data!F1653="failed","failed","")</f>
        <v/>
      </c>
      <c r="F1653" t="str">
        <f>IF(Raw_Data!F1653="failed",Raw_Data!L1653,"")</f>
        <v/>
      </c>
      <c r="H1653" s="11" t="s">
        <v>8219</v>
      </c>
      <c r="I1653">
        <v>57</v>
      </c>
    </row>
    <row r="1654" spans="1:9" ht="16" x14ac:dyDescent="0.2">
      <c r="A1654">
        <v>1652</v>
      </c>
      <c r="B1654" s="3" t="s">
        <v>1653</v>
      </c>
      <c r="C1654" s="14" t="str">
        <f>IF(Raw_Data!F1654="successful","successful","")</f>
        <v>successful</v>
      </c>
      <c r="D1654">
        <f>IF(Raw_Data!F1654="successful",Raw_Data!L1654,"")</f>
        <v>70</v>
      </c>
      <c r="E1654" t="str">
        <f>IF(Raw_Data!F1654="failed","failed","")</f>
        <v/>
      </c>
      <c r="F1654" t="str">
        <f>IF(Raw_Data!F1654="failed",Raw_Data!L1654,"")</f>
        <v/>
      </c>
      <c r="H1654" s="11" t="s">
        <v>8219</v>
      </c>
      <c r="I1654">
        <v>200</v>
      </c>
    </row>
    <row r="1655" spans="1:9" ht="16" x14ac:dyDescent="0.2">
      <c r="A1655">
        <v>1653</v>
      </c>
      <c r="B1655" s="3" t="s">
        <v>1654</v>
      </c>
      <c r="C1655" s="14" t="str">
        <f>IF(Raw_Data!F1655="successful","successful","")</f>
        <v>successful</v>
      </c>
      <c r="D1655">
        <f>IF(Raw_Data!F1655="successful",Raw_Data!L1655,"")</f>
        <v>168</v>
      </c>
      <c r="E1655" t="str">
        <f>IF(Raw_Data!F1655="failed","failed","")</f>
        <v/>
      </c>
      <c r="F1655" t="str">
        <f>IF(Raw_Data!F1655="failed",Raw_Data!L1655,"")</f>
        <v/>
      </c>
      <c r="H1655" s="11" t="s">
        <v>8219</v>
      </c>
      <c r="I1655">
        <v>88</v>
      </c>
    </row>
    <row r="1656" spans="1:9" ht="16" x14ac:dyDescent="0.2">
      <c r="A1656">
        <v>1654</v>
      </c>
      <c r="B1656" s="3" t="s">
        <v>1655</v>
      </c>
      <c r="C1656" s="14" t="str">
        <f>IF(Raw_Data!F1656="successful","successful","")</f>
        <v>successful</v>
      </c>
      <c r="D1656">
        <f>IF(Raw_Data!F1656="successful",Raw_Data!L1656,"")</f>
        <v>34</v>
      </c>
      <c r="E1656" t="str">
        <f>IF(Raw_Data!F1656="failed","failed","")</f>
        <v/>
      </c>
      <c r="F1656" t="str">
        <f>IF(Raw_Data!F1656="failed",Raw_Data!L1656,"")</f>
        <v/>
      </c>
      <c r="H1656" s="11" t="s">
        <v>8219</v>
      </c>
      <c r="I1656">
        <v>213</v>
      </c>
    </row>
    <row r="1657" spans="1:9" ht="16" x14ac:dyDescent="0.2">
      <c r="A1657">
        <v>1655</v>
      </c>
      <c r="B1657" s="3" t="s">
        <v>1656</v>
      </c>
      <c r="C1657" s="14" t="str">
        <f>IF(Raw_Data!F1657="successful","successful","")</f>
        <v>successful</v>
      </c>
      <c r="D1657">
        <f>IF(Raw_Data!F1657="successful",Raw_Data!L1657,"")</f>
        <v>48</v>
      </c>
      <c r="E1657" t="str">
        <f>IF(Raw_Data!F1657="failed","failed","")</f>
        <v/>
      </c>
      <c r="F1657" t="str">
        <f>IF(Raw_Data!F1657="failed",Raw_Data!L1657,"")</f>
        <v/>
      </c>
      <c r="H1657" s="11" t="s">
        <v>8219</v>
      </c>
      <c r="I1657">
        <v>20</v>
      </c>
    </row>
    <row r="1658" spans="1:9" ht="16" x14ac:dyDescent="0.2">
      <c r="A1658">
        <v>1656</v>
      </c>
      <c r="B1658" s="3" t="s">
        <v>1657</v>
      </c>
      <c r="C1658" s="14" t="str">
        <f>IF(Raw_Data!F1658="successful","successful","")</f>
        <v>successful</v>
      </c>
      <c r="D1658">
        <f>IF(Raw_Data!F1658="successful",Raw_Data!L1658,"")</f>
        <v>48</v>
      </c>
      <c r="E1658" t="str">
        <f>IF(Raw_Data!F1658="failed","failed","")</f>
        <v/>
      </c>
      <c r="F1658" t="str">
        <f>IF(Raw_Data!F1658="failed",Raw_Data!L1658,"")</f>
        <v/>
      </c>
      <c r="H1658" s="11" t="s">
        <v>8219</v>
      </c>
      <c r="I1658">
        <v>50</v>
      </c>
    </row>
    <row r="1659" spans="1:9" ht="16" x14ac:dyDescent="0.2">
      <c r="A1659">
        <v>1657</v>
      </c>
      <c r="B1659" s="3" t="s">
        <v>1658</v>
      </c>
      <c r="C1659" s="14" t="str">
        <f>IF(Raw_Data!F1659="successful","successful","")</f>
        <v>successful</v>
      </c>
      <c r="D1659">
        <f>IF(Raw_Data!F1659="successful",Raw_Data!L1659,"")</f>
        <v>221</v>
      </c>
      <c r="E1659" t="str">
        <f>IF(Raw_Data!F1659="failed","failed","")</f>
        <v/>
      </c>
      <c r="F1659" t="str">
        <f>IF(Raw_Data!F1659="failed",Raw_Data!L1659,"")</f>
        <v/>
      </c>
      <c r="H1659" s="11" t="s">
        <v>8219</v>
      </c>
      <c r="I1659">
        <v>115</v>
      </c>
    </row>
    <row r="1660" spans="1:9" ht="16" x14ac:dyDescent="0.2">
      <c r="A1660">
        <v>1658</v>
      </c>
      <c r="B1660" s="3" t="s">
        <v>1659</v>
      </c>
      <c r="C1660" s="14" t="str">
        <f>IF(Raw_Data!F1660="successful","successful","")</f>
        <v>successful</v>
      </c>
      <c r="D1660">
        <f>IF(Raw_Data!F1660="successful",Raw_Data!L1660,"")</f>
        <v>107</v>
      </c>
      <c r="E1660" t="str">
        <f>IF(Raw_Data!F1660="failed","failed","")</f>
        <v/>
      </c>
      <c r="F1660" t="str">
        <f>IF(Raw_Data!F1660="failed",Raw_Data!L1660,"")</f>
        <v/>
      </c>
      <c r="H1660" s="11" t="s">
        <v>8219</v>
      </c>
      <c r="I1660">
        <v>186</v>
      </c>
    </row>
    <row r="1661" spans="1:9" ht="16" x14ac:dyDescent="0.2">
      <c r="A1661">
        <v>1659</v>
      </c>
      <c r="B1661" s="3" t="s">
        <v>1660</v>
      </c>
      <c r="C1661" s="14" t="str">
        <f>IF(Raw_Data!F1661="successful","successful","")</f>
        <v>successful</v>
      </c>
      <c r="D1661">
        <f>IF(Raw_Data!F1661="successful",Raw_Data!L1661,"")</f>
        <v>45</v>
      </c>
      <c r="E1661" t="str">
        <f>IF(Raw_Data!F1661="failed","failed","")</f>
        <v/>
      </c>
      <c r="F1661" t="str">
        <f>IF(Raw_Data!F1661="failed",Raw_Data!L1661,"")</f>
        <v/>
      </c>
      <c r="H1661" s="11" t="s">
        <v>8219</v>
      </c>
      <c r="I1661">
        <v>18</v>
      </c>
    </row>
    <row r="1662" spans="1:9" ht="16" x14ac:dyDescent="0.2">
      <c r="A1662">
        <v>1660</v>
      </c>
      <c r="B1662" s="3" t="s">
        <v>1661</v>
      </c>
      <c r="C1662" s="14" t="str">
        <f>IF(Raw_Data!F1662="successful","successful","")</f>
        <v>successful</v>
      </c>
      <c r="D1662">
        <f>IF(Raw_Data!F1662="successful",Raw_Data!L1662,"")</f>
        <v>36</v>
      </c>
      <c r="E1662" t="str">
        <f>IF(Raw_Data!F1662="failed","failed","")</f>
        <v/>
      </c>
      <c r="F1662" t="str">
        <f>IF(Raw_Data!F1662="failed",Raw_Data!L1662,"")</f>
        <v/>
      </c>
      <c r="H1662" s="11" t="s">
        <v>8219</v>
      </c>
      <c r="I1662">
        <v>176</v>
      </c>
    </row>
    <row r="1663" spans="1:9" ht="16" x14ac:dyDescent="0.2">
      <c r="A1663">
        <v>1661</v>
      </c>
      <c r="B1663" s="3" t="s">
        <v>1662</v>
      </c>
      <c r="C1663" s="14" t="str">
        <f>IF(Raw_Data!F1663="successful","successful","")</f>
        <v>successful</v>
      </c>
      <c r="D1663">
        <f>IF(Raw_Data!F1663="successful",Raw_Data!L1663,"")</f>
        <v>101</v>
      </c>
      <c r="E1663" t="str">
        <f>IF(Raw_Data!F1663="failed","failed","")</f>
        <v/>
      </c>
      <c r="F1663" t="str">
        <f>IF(Raw_Data!F1663="failed",Raw_Data!L1663,"")</f>
        <v/>
      </c>
      <c r="H1663" s="11" t="s">
        <v>8219</v>
      </c>
      <c r="I1663">
        <v>41</v>
      </c>
    </row>
    <row r="1664" spans="1:9" ht="16" x14ac:dyDescent="0.2">
      <c r="A1664">
        <v>1662</v>
      </c>
      <c r="B1664" s="3" t="s">
        <v>1663</v>
      </c>
      <c r="C1664" s="14" t="str">
        <f>IF(Raw_Data!F1664="successful","successful","")</f>
        <v>successful</v>
      </c>
      <c r="D1664">
        <f>IF(Raw_Data!F1664="successful",Raw_Data!L1664,"")</f>
        <v>62</v>
      </c>
      <c r="E1664" t="str">
        <f>IF(Raw_Data!F1664="failed","failed","")</f>
        <v/>
      </c>
      <c r="F1664" t="str">
        <f>IF(Raw_Data!F1664="failed",Raw_Data!L1664,"")</f>
        <v/>
      </c>
      <c r="H1664" s="11" t="s">
        <v>8219</v>
      </c>
      <c r="I1664">
        <v>75</v>
      </c>
    </row>
    <row r="1665" spans="1:9" ht="16" x14ac:dyDescent="0.2">
      <c r="A1665">
        <v>1663</v>
      </c>
      <c r="B1665" s="3" t="s">
        <v>1664</v>
      </c>
      <c r="C1665" s="14" t="str">
        <f>IF(Raw_Data!F1665="successful","successful","")</f>
        <v>successful</v>
      </c>
      <c r="D1665">
        <f>IF(Raw_Data!F1665="successful",Raw_Data!L1665,"")</f>
        <v>32</v>
      </c>
      <c r="E1665" t="str">
        <f>IF(Raw_Data!F1665="failed","failed","")</f>
        <v/>
      </c>
      <c r="F1665" t="str">
        <f>IF(Raw_Data!F1665="failed",Raw_Data!L1665,"")</f>
        <v/>
      </c>
      <c r="H1665" s="11" t="s">
        <v>8219</v>
      </c>
      <c r="I1665">
        <v>97</v>
      </c>
    </row>
    <row r="1666" spans="1:9" ht="16" x14ac:dyDescent="0.2">
      <c r="A1666">
        <v>1664</v>
      </c>
      <c r="B1666" s="3" t="s">
        <v>1665</v>
      </c>
      <c r="C1666" s="14" t="str">
        <f>IF(Raw_Data!F1666="successful","successful","")</f>
        <v>successful</v>
      </c>
      <c r="D1666">
        <f>IF(Raw_Data!F1666="successful",Raw_Data!L1666,"")</f>
        <v>89</v>
      </c>
      <c r="E1666" t="str">
        <f>IF(Raw_Data!F1666="failed","failed","")</f>
        <v/>
      </c>
      <c r="F1666" t="str">
        <f>IF(Raw_Data!F1666="failed",Raw_Data!L1666,"")</f>
        <v/>
      </c>
      <c r="H1666" s="11" t="s">
        <v>8219</v>
      </c>
      <c r="I1666">
        <v>73</v>
      </c>
    </row>
    <row r="1667" spans="1:9" ht="16" x14ac:dyDescent="0.2">
      <c r="A1667">
        <v>1665</v>
      </c>
      <c r="B1667" s="3" t="s">
        <v>1666</v>
      </c>
      <c r="C1667" s="14" t="str">
        <f>IF(Raw_Data!F1667="successful","successful","")</f>
        <v>successful</v>
      </c>
      <c r="D1667">
        <f>IF(Raw_Data!F1667="successful",Raw_Data!L1667,"")</f>
        <v>93</v>
      </c>
      <c r="E1667" t="str">
        <f>IF(Raw_Data!F1667="failed","failed","")</f>
        <v/>
      </c>
      <c r="F1667" t="str">
        <f>IF(Raw_Data!F1667="failed",Raw_Data!L1667,"")</f>
        <v/>
      </c>
      <c r="H1667" s="11" t="s">
        <v>8219</v>
      </c>
      <c r="I1667">
        <v>49</v>
      </c>
    </row>
    <row r="1668" spans="1:9" ht="16" x14ac:dyDescent="0.2">
      <c r="A1668">
        <v>1666</v>
      </c>
      <c r="B1668" s="3" t="s">
        <v>1667</v>
      </c>
      <c r="C1668" s="14" t="str">
        <f>IF(Raw_Data!F1668="successful","successful","")</f>
        <v>successful</v>
      </c>
      <c r="D1668">
        <f>IF(Raw_Data!F1668="successful",Raw_Data!L1668,"")</f>
        <v>98</v>
      </c>
      <c r="E1668" t="str">
        <f>IF(Raw_Data!F1668="failed","failed","")</f>
        <v/>
      </c>
      <c r="F1668" t="str">
        <f>IF(Raw_Data!F1668="failed",Raw_Data!L1668,"")</f>
        <v/>
      </c>
      <c r="H1668" s="11" t="s">
        <v>8219</v>
      </c>
      <c r="I1668">
        <v>134</v>
      </c>
    </row>
    <row r="1669" spans="1:9" ht="16" x14ac:dyDescent="0.2">
      <c r="A1669">
        <v>1667</v>
      </c>
      <c r="B1669" s="3" t="s">
        <v>1668</v>
      </c>
      <c r="C1669" s="14" t="str">
        <f>IF(Raw_Data!F1669="successful","successful","")</f>
        <v>successful</v>
      </c>
      <c r="D1669">
        <f>IF(Raw_Data!F1669="successful",Raw_Data!L1669,"")</f>
        <v>82</v>
      </c>
      <c r="E1669" t="str">
        <f>IF(Raw_Data!F1669="failed","failed","")</f>
        <v/>
      </c>
      <c r="F1669" t="str">
        <f>IF(Raw_Data!F1669="failed",Raw_Data!L1669,"")</f>
        <v/>
      </c>
      <c r="H1669" s="11" t="s">
        <v>8219</v>
      </c>
      <c r="I1669">
        <v>68</v>
      </c>
    </row>
    <row r="1670" spans="1:9" ht="16" x14ac:dyDescent="0.2">
      <c r="A1670">
        <v>1668</v>
      </c>
      <c r="B1670" s="3" t="s">
        <v>1669</v>
      </c>
      <c r="C1670" s="14" t="str">
        <f>IF(Raw_Data!F1670="successful","successful","")</f>
        <v>successful</v>
      </c>
      <c r="D1670">
        <f>IF(Raw_Data!F1670="successful",Raw_Data!L1670,"")</f>
        <v>116</v>
      </c>
      <c r="E1670" t="str">
        <f>IF(Raw_Data!F1670="failed","failed","")</f>
        <v/>
      </c>
      <c r="F1670" t="str">
        <f>IF(Raw_Data!F1670="failed",Raw_Data!L1670,"")</f>
        <v/>
      </c>
      <c r="H1670" s="11" t="s">
        <v>8219</v>
      </c>
      <c r="I1670">
        <v>49</v>
      </c>
    </row>
    <row r="1671" spans="1:9" ht="16" x14ac:dyDescent="0.2">
      <c r="A1671">
        <v>1669</v>
      </c>
      <c r="B1671" s="3" t="s">
        <v>1670</v>
      </c>
      <c r="C1671" s="14" t="str">
        <f>IF(Raw_Data!F1671="successful","successful","")</f>
        <v>successful</v>
      </c>
      <c r="D1671">
        <f>IF(Raw_Data!F1671="successful",Raw_Data!L1671,"")</f>
        <v>52</v>
      </c>
      <c r="E1671" t="str">
        <f>IF(Raw_Data!F1671="failed","failed","")</f>
        <v/>
      </c>
      <c r="F1671" t="str">
        <f>IF(Raw_Data!F1671="failed",Raw_Data!L1671,"")</f>
        <v/>
      </c>
      <c r="H1671" s="11" t="s">
        <v>8219</v>
      </c>
      <c r="I1671">
        <v>63</v>
      </c>
    </row>
    <row r="1672" spans="1:9" ht="16" x14ac:dyDescent="0.2">
      <c r="A1672">
        <v>1670</v>
      </c>
      <c r="B1672" s="3" t="s">
        <v>1671</v>
      </c>
      <c r="C1672" s="14" t="str">
        <f>IF(Raw_Data!F1672="successful","successful","")</f>
        <v>successful</v>
      </c>
      <c r="D1672">
        <f>IF(Raw_Data!F1672="successful",Raw_Data!L1672,"")</f>
        <v>23</v>
      </c>
      <c r="E1672" t="str">
        <f>IF(Raw_Data!F1672="failed","failed","")</f>
        <v/>
      </c>
      <c r="F1672" t="str">
        <f>IF(Raw_Data!F1672="failed",Raw_Data!L1672,"")</f>
        <v/>
      </c>
      <c r="H1672" s="11" t="s">
        <v>8219</v>
      </c>
      <c r="I1672">
        <v>163</v>
      </c>
    </row>
    <row r="1673" spans="1:9" ht="16" x14ac:dyDescent="0.2">
      <c r="A1673">
        <v>1671</v>
      </c>
      <c r="B1673" s="3" t="s">
        <v>1672</v>
      </c>
      <c r="C1673" s="14" t="str">
        <f>IF(Raw_Data!F1673="successful","successful","")</f>
        <v>successful</v>
      </c>
      <c r="D1673">
        <f>IF(Raw_Data!F1673="successful",Raw_Data!L1673,"")</f>
        <v>77</v>
      </c>
      <c r="E1673" t="str">
        <f>IF(Raw_Data!F1673="failed","failed","")</f>
        <v/>
      </c>
      <c r="F1673" t="str">
        <f>IF(Raw_Data!F1673="failed",Raw_Data!L1673,"")</f>
        <v/>
      </c>
      <c r="H1673" s="11" t="s">
        <v>8219</v>
      </c>
      <c r="I1673">
        <v>288</v>
      </c>
    </row>
    <row r="1674" spans="1:9" ht="16" x14ac:dyDescent="0.2">
      <c r="A1674">
        <v>1672</v>
      </c>
      <c r="B1674" s="3" t="s">
        <v>1673</v>
      </c>
      <c r="C1674" s="14" t="str">
        <f>IF(Raw_Data!F1674="successful","successful","")</f>
        <v>successful</v>
      </c>
      <c r="D1674">
        <f>IF(Raw_Data!F1674="successful",Raw_Data!L1674,"")</f>
        <v>49</v>
      </c>
      <c r="E1674" t="str">
        <f>IF(Raw_Data!F1674="failed","failed","")</f>
        <v/>
      </c>
      <c r="F1674" t="str">
        <f>IF(Raw_Data!F1674="failed",Raw_Data!L1674,"")</f>
        <v/>
      </c>
      <c r="H1674" s="11" t="s">
        <v>8219</v>
      </c>
      <c r="I1674">
        <v>42</v>
      </c>
    </row>
    <row r="1675" spans="1:9" ht="16" x14ac:dyDescent="0.2">
      <c r="A1675">
        <v>1673</v>
      </c>
      <c r="B1675" s="3" t="s">
        <v>1674</v>
      </c>
      <c r="C1675" s="14" t="str">
        <f>IF(Raw_Data!F1675="successful","successful","")</f>
        <v>successful</v>
      </c>
      <c r="D1675">
        <f>IF(Raw_Data!F1675="successful",Raw_Data!L1675,"")</f>
        <v>59</v>
      </c>
      <c r="E1675" t="str">
        <f>IF(Raw_Data!F1675="failed","failed","")</f>
        <v/>
      </c>
      <c r="F1675" t="str">
        <f>IF(Raw_Data!F1675="failed",Raw_Data!L1675,"")</f>
        <v/>
      </c>
      <c r="H1675" s="11" t="s">
        <v>8219</v>
      </c>
      <c r="I1675">
        <v>70</v>
      </c>
    </row>
    <row r="1676" spans="1:9" ht="16" x14ac:dyDescent="0.2">
      <c r="A1676">
        <v>1674</v>
      </c>
      <c r="B1676" s="3" t="s">
        <v>1675</v>
      </c>
      <c r="C1676" s="14" t="str">
        <f>IF(Raw_Data!F1676="successful","successful","")</f>
        <v>successful</v>
      </c>
      <c r="D1676">
        <f>IF(Raw_Data!F1676="successful",Raw_Data!L1676,"")</f>
        <v>113</v>
      </c>
      <c r="E1676" t="str">
        <f>IF(Raw_Data!F1676="failed","failed","")</f>
        <v/>
      </c>
      <c r="F1676" t="str">
        <f>IF(Raw_Data!F1676="failed",Raw_Data!L1676,"")</f>
        <v/>
      </c>
      <c r="H1676" s="11" t="s">
        <v>8219</v>
      </c>
      <c r="I1676">
        <v>30</v>
      </c>
    </row>
    <row r="1677" spans="1:9" ht="16" x14ac:dyDescent="0.2">
      <c r="A1677">
        <v>1675</v>
      </c>
      <c r="B1677" s="3" t="s">
        <v>1676</v>
      </c>
      <c r="C1677" s="14" t="str">
        <f>IF(Raw_Data!F1677="successful","successful","")</f>
        <v>successful</v>
      </c>
      <c r="D1677">
        <f>IF(Raw_Data!F1677="successful",Raw_Data!L1677,"")</f>
        <v>34</v>
      </c>
      <c r="E1677" t="str">
        <f>IF(Raw_Data!F1677="failed","failed","")</f>
        <v/>
      </c>
      <c r="F1677" t="str">
        <f>IF(Raw_Data!F1677="failed",Raw_Data!L1677,"")</f>
        <v/>
      </c>
      <c r="H1677" s="11" t="s">
        <v>8219</v>
      </c>
      <c r="I1677">
        <v>51</v>
      </c>
    </row>
    <row r="1678" spans="1:9" ht="16" x14ac:dyDescent="0.2">
      <c r="A1678">
        <v>1676</v>
      </c>
      <c r="B1678" s="3" t="s">
        <v>1677</v>
      </c>
      <c r="C1678" s="14" t="str">
        <f>IF(Raw_Data!F1678="successful","successful","")</f>
        <v>successful</v>
      </c>
      <c r="D1678">
        <f>IF(Raw_Data!F1678="successful",Raw_Data!L1678,"")</f>
        <v>42</v>
      </c>
      <c r="E1678" t="str">
        <f>IF(Raw_Data!F1678="failed","failed","")</f>
        <v/>
      </c>
      <c r="F1678" t="str">
        <f>IF(Raw_Data!F1678="failed",Raw_Data!L1678,"")</f>
        <v/>
      </c>
      <c r="H1678" s="11" t="s">
        <v>8219</v>
      </c>
      <c r="I1678">
        <v>145</v>
      </c>
    </row>
    <row r="1679" spans="1:9" ht="16" x14ac:dyDescent="0.2">
      <c r="A1679">
        <v>1677</v>
      </c>
      <c r="B1679" s="3" t="s">
        <v>1678</v>
      </c>
      <c r="C1679" s="14" t="str">
        <f>IF(Raw_Data!F1679="successful","successful","")</f>
        <v>successful</v>
      </c>
      <c r="D1679">
        <f>IF(Raw_Data!F1679="successful",Raw_Data!L1679,"")</f>
        <v>42</v>
      </c>
      <c r="E1679" t="str">
        <f>IF(Raw_Data!F1679="failed","failed","")</f>
        <v/>
      </c>
      <c r="F1679" t="str">
        <f>IF(Raw_Data!F1679="failed",Raw_Data!L1679,"")</f>
        <v/>
      </c>
      <c r="H1679" s="11" t="s">
        <v>8219</v>
      </c>
      <c r="I1679">
        <v>21</v>
      </c>
    </row>
    <row r="1680" spans="1:9" ht="16" x14ac:dyDescent="0.2">
      <c r="A1680">
        <v>1678</v>
      </c>
      <c r="B1680" s="3" t="s">
        <v>1679</v>
      </c>
      <c r="C1680" s="14" t="str">
        <f>IF(Raw_Data!F1680="successful","successful","")</f>
        <v>successful</v>
      </c>
      <c r="D1680">
        <f>IF(Raw_Data!F1680="successful",Raw_Data!L1680,"")</f>
        <v>49</v>
      </c>
      <c r="E1680" t="str">
        <f>IF(Raw_Data!F1680="failed","failed","")</f>
        <v/>
      </c>
      <c r="F1680" t="str">
        <f>IF(Raw_Data!F1680="failed",Raw_Data!L1680,"")</f>
        <v/>
      </c>
      <c r="H1680" s="11" t="s">
        <v>8219</v>
      </c>
      <c r="I1680">
        <v>286</v>
      </c>
    </row>
    <row r="1681" spans="1:9" ht="16" x14ac:dyDescent="0.2">
      <c r="A1681">
        <v>1679</v>
      </c>
      <c r="B1681" s="3" t="s">
        <v>1680</v>
      </c>
      <c r="C1681" s="14" t="str">
        <f>IF(Raw_Data!F1681="successful","successful","")</f>
        <v>successful</v>
      </c>
      <c r="D1681">
        <f>IF(Raw_Data!F1681="successful",Raw_Data!L1681,"")</f>
        <v>56</v>
      </c>
      <c r="E1681" t="str">
        <f>IF(Raw_Data!F1681="failed","failed","")</f>
        <v/>
      </c>
      <c r="F1681" t="str">
        <f>IF(Raw_Data!F1681="failed",Raw_Data!L1681,"")</f>
        <v/>
      </c>
      <c r="H1681" s="11" t="s">
        <v>8219</v>
      </c>
      <c r="I1681">
        <v>12</v>
      </c>
    </row>
    <row r="1682" spans="1:9" ht="16" x14ac:dyDescent="0.2">
      <c r="A1682">
        <v>1680</v>
      </c>
      <c r="B1682" s="3" t="s">
        <v>1681</v>
      </c>
      <c r="C1682" s="14" t="str">
        <f>IF(Raw_Data!F1682="successful","successful","")</f>
        <v>successful</v>
      </c>
      <c r="D1682">
        <f>IF(Raw_Data!F1682="successful",Raw_Data!L1682,"")</f>
        <v>25</v>
      </c>
      <c r="E1682" t="str">
        <f>IF(Raw_Data!F1682="failed","failed","")</f>
        <v/>
      </c>
      <c r="F1682" t="str">
        <f>IF(Raw_Data!F1682="failed",Raw_Data!L1682,"")</f>
        <v/>
      </c>
      <c r="H1682" s="11" t="s">
        <v>8219</v>
      </c>
      <c r="I1682">
        <v>100</v>
      </c>
    </row>
    <row r="1683" spans="1:9" ht="16" x14ac:dyDescent="0.2">
      <c r="A1683">
        <v>1681</v>
      </c>
      <c r="B1683" s="3" t="s">
        <v>1682</v>
      </c>
      <c r="C1683" s="14" t="str">
        <f>IF(Raw_Data!F1683="successful","successful","")</f>
        <v/>
      </c>
      <c r="D1683" t="str">
        <f>IF(Raw_Data!F1683="successful",Raw_Data!L1683,"")</f>
        <v/>
      </c>
      <c r="E1683" t="str">
        <f>IF(Raw_Data!F1683="failed","failed","")</f>
        <v/>
      </c>
      <c r="F1683" t="str">
        <f>IF(Raw_Data!F1683="failed",Raw_Data!L1683,"")</f>
        <v/>
      </c>
      <c r="H1683" s="11" t="s">
        <v>8219</v>
      </c>
      <c r="I1683">
        <v>100</v>
      </c>
    </row>
    <row r="1684" spans="1:9" ht="16" x14ac:dyDescent="0.2">
      <c r="A1684">
        <v>1682</v>
      </c>
      <c r="B1684" s="3" t="s">
        <v>1683</v>
      </c>
      <c r="C1684" s="14" t="str">
        <f>IF(Raw_Data!F1684="successful","successful","")</f>
        <v/>
      </c>
      <c r="D1684" t="str">
        <f>IF(Raw_Data!F1684="successful",Raw_Data!L1684,"")</f>
        <v/>
      </c>
      <c r="E1684" t="str">
        <f>IF(Raw_Data!F1684="failed","failed","")</f>
        <v/>
      </c>
      <c r="F1684" t="str">
        <f>IF(Raw_Data!F1684="failed",Raw_Data!L1684,"")</f>
        <v/>
      </c>
      <c r="H1684" s="11" t="s">
        <v>8219</v>
      </c>
      <c r="I1684">
        <v>34</v>
      </c>
    </row>
    <row r="1685" spans="1:9" ht="16" x14ac:dyDescent="0.2">
      <c r="A1685">
        <v>1683</v>
      </c>
      <c r="B1685" s="3" t="s">
        <v>1684</v>
      </c>
      <c r="C1685" s="14" t="str">
        <f>IF(Raw_Data!F1685="successful","successful","")</f>
        <v/>
      </c>
      <c r="D1685" t="str">
        <f>IF(Raw_Data!F1685="successful",Raw_Data!L1685,"")</f>
        <v/>
      </c>
      <c r="E1685" t="str">
        <f>IF(Raw_Data!F1685="failed","failed","")</f>
        <v/>
      </c>
      <c r="F1685" t="str">
        <f>IF(Raw_Data!F1685="failed",Raw_Data!L1685,"")</f>
        <v/>
      </c>
      <c r="H1685" s="11" t="s">
        <v>8219</v>
      </c>
      <c r="I1685">
        <v>63</v>
      </c>
    </row>
    <row r="1686" spans="1:9" ht="16" x14ac:dyDescent="0.2">
      <c r="A1686">
        <v>1684</v>
      </c>
      <c r="B1686" s="3" t="s">
        <v>1685</v>
      </c>
      <c r="C1686" s="14" t="str">
        <f>IF(Raw_Data!F1686="successful","successful","")</f>
        <v/>
      </c>
      <c r="D1686" t="str">
        <f>IF(Raw_Data!F1686="successful",Raw_Data!L1686,"")</f>
        <v/>
      </c>
      <c r="E1686" t="str">
        <f>IF(Raw_Data!F1686="failed","failed","")</f>
        <v/>
      </c>
      <c r="F1686" t="str">
        <f>IF(Raw_Data!F1686="failed",Raw_Data!L1686,"")</f>
        <v/>
      </c>
      <c r="H1686" s="11" t="s">
        <v>8219</v>
      </c>
      <c r="I1686">
        <v>30</v>
      </c>
    </row>
    <row r="1687" spans="1:9" ht="16" x14ac:dyDescent="0.2">
      <c r="A1687">
        <v>1685</v>
      </c>
      <c r="B1687" s="3" t="s">
        <v>1686</v>
      </c>
      <c r="C1687" s="14" t="str">
        <f>IF(Raw_Data!F1687="successful","successful","")</f>
        <v/>
      </c>
      <c r="D1687" t="str">
        <f>IF(Raw_Data!F1687="successful",Raw_Data!L1687,"")</f>
        <v/>
      </c>
      <c r="E1687" t="str">
        <f>IF(Raw_Data!F1687="failed","failed","")</f>
        <v/>
      </c>
      <c r="F1687" t="str">
        <f>IF(Raw_Data!F1687="failed",Raw_Data!L1687,"")</f>
        <v/>
      </c>
      <c r="H1687" s="11" t="s">
        <v>8219</v>
      </c>
      <c r="I1687">
        <v>47</v>
      </c>
    </row>
    <row r="1688" spans="1:9" ht="16" x14ac:dyDescent="0.2">
      <c r="A1688">
        <v>1686</v>
      </c>
      <c r="B1688" s="3" t="s">
        <v>1687</v>
      </c>
      <c r="C1688" s="14" t="str">
        <f>IF(Raw_Data!F1688="successful","successful","")</f>
        <v/>
      </c>
      <c r="D1688" t="str">
        <f>IF(Raw_Data!F1688="successful",Raw_Data!L1688,"")</f>
        <v/>
      </c>
      <c r="E1688" t="str">
        <f>IF(Raw_Data!F1688="failed","failed","")</f>
        <v/>
      </c>
      <c r="F1688" t="str">
        <f>IF(Raw_Data!F1688="failed",Raw_Data!L1688,"")</f>
        <v/>
      </c>
      <c r="H1688" s="11" t="s">
        <v>8219</v>
      </c>
      <c r="I1688">
        <v>237</v>
      </c>
    </row>
    <row r="1689" spans="1:9" ht="16" x14ac:dyDescent="0.2">
      <c r="A1689">
        <v>1687</v>
      </c>
      <c r="B1689" s="3" t="s">
        <v>1688</v>
      </c>
      <c r="C1689" s="14" t="str">
        <f>IF(Raw_Data!F1689="successful","successful","")</f>
        <v/>
      </c>
      <c r="D1689" t="str">
        <f>IF(Raw_Data!F1689="successful",Raw_Data!L1689,"")</f>
        <v/>
      </c>
      <c r="E1689" t="str">
        <f>IF(Raw_Data!F1689="failed","failed","")</f>
        <v/>
      </c>
      <c r="F1689" t="str">
        <f>IF(Raw_Data!F1689="failed",Raw_Data!L1689,"")</f>
        <v/>
      </c>
      <c r="H1689" s="11" t="s">
        <v>8219</v>
      </c>
      <c r="I1689">
        <v>47</v>
      </c>
    </row>
    <row r="1690" spans="1:9" ht="16" x14ac:dyDescent="0.2">
      <c r="A1690">
        <v>1688</v>
      </c>
      <c r="B1690" s="3" t="s">
        <v>1689</v>
      </c>
      <c r="C1690" s="14" t="str">
        <f>IF(Raw_Data!F1690="successful","successful","")</f>
        <v/>
      </c>
      <c r="D1690" t="str">
        <f>IF(Raw_Data!F1690="successful",Raw_Data!L1690,"")</f>
        <v/>
      </c>
      <c r="E1690" t="str">
        <f>IF(Raw_Data!F1690="failed","failed","")</f>
        <v/>
      </c>
      <c r="F1690" t="str">
        <f>IF(Raw_Data!F1690="failed",Raw_Data!L1690,"")</f>
        <v/>
      </c>
      <c r="H1690" s="11" t="s">
        <v>8219</v>
      </c>
      <c r="I1690">
        <v>15</v>
      </c>
    </row>
    <row r="1691" spans="1:9" ht="16" x14ac:dyDescent="0.2">
      <c r="A1691">
        <v>1689</v>
      </c>
      <c r="B1691" s="3" t="s">
        <v>1690</v>
      </c>
      <c r="C1691" s="14" t="str">
        <f>IF(Raw_Data!F1691="successful","successful","")</f>
        <v/>
      </c>
      <c r="D1691" t="str">
        <f>IF(Raw_Data!F1691="successful",Raw_Data!L1691,"")</f>
        <v/>
      </c>
      <c r="E1691" t="str">
        <f>IF(Raw_Data!F1691="failed","failed","")</f>
        <v/>
      </c>
      <c r="F1691" t="str">
        <f>IF(Raw_Data!F1691="failed",Raw_Data!L1691,"")</f>
        <v/>
      </c>
      <c r="H1691" s="11" t="s">
        <v>8219</v>
      </c>
      <c r="I1691">
        <v>81</v>
      </c>
    </row>
    <row r="1692" spans="1:9" ht="16" x14ac:dyDescent="0.2">
      <c r="A1692">
        <v>1690</v>
      </c>
      <c r="B1692" s="3" t="s">
        <v>1691</v>
      </c>
      <c r="C1692" s="14" t="str">
        <f>IF(Raw_Data!F1692="successful","successful","")</f>
        <v/>
      </c>
      <c r="D1692" t="str">
        <f>IF(Raw_Data!F1692="successful",Raw_Data!L1692,"")</f>
        <v/>
      </c>
      <c r="E1692" t="str">
        <f>IF(Raw_Data!F1692="failed","failed","")</f>
        <v/>
      </c>
      <c r="F1692" t="str">
        <f>IF(Raw_Data!F1692="failed",Raw_Data!L1692,"")</f>
        <v/>
      </c>
      <c r="H1692" s="11" t="s">
        <v>8219</v>
      </c>
      <c r="I1692">
        <v>122</v>
      </c>
    </row>
    <row r="1693" spans="1:9" ht="16" x14ac:dyDescent="0.2">
      <c r="A1693">
        <v>1691</v>
      </c>
      <c r="B1693" s="3" t="s">
        <v>1692</v>
      </c>
      <c r="C1693" s="14" t="str">
        <f>IF(Raw_Data!F1693="successful","successful","")</f>
        <v/>
      </c>
      <c r="D1693" t="str">
        <f>IF(Raw_Data!F1693="successful",Raw_Data!L1693,"")</f>
        <v/>
      </c>
      <c r="E1693" t="str">
        <f>IF(Raw_Data!F1693="failed","failed","")</f>
        <v/>
      </c>
      <c r="F1693" t="str">
        <f>IF(Raw_Data!F1693="failed",Raw_Data!L1693,"")</f>
        <v/>
      </c>
      <c r="H1693" s="11" t="s">
        <v>8219</v>
      </c>
      <c r="I1693">
        <v>34</v>
      </c>
    </row>
    <row r="1694" spans="1:9" ht="16" x14ac:dyDescent="0.2">
      <c r="A1694">
        <v>1692</v>
      </c>
      <c r="B1694" s="3" t="s">
        <v>1693</v>
      </c>
      <c r="C1694" s="14" t="str">
        <f>IF(Raw_Data!F1694="successful","successful","")</f>
        <v/>
      </c>
      <c r="D1694" t="str">
        <f>IF(Raw_Data!F1694="successful",Raw_Data!L1694,"")</f>
        <v/>
      </c>
      <c r="E1694" t="str">
        <f>IF(Raw_Data!F1694="failed","failed","")</f>
        <v/>
      </c>
      <c r="F1694" t="str">
        <f>IF(Raw_Data!F1694="failed",Raw_Data!L1694,"")</f>
        <v/>
      </c>
      <c r="H1694" s="11" t="s">
        <v>8219</v>
      </c>
      <c r="I1694">
        <v>207</v>
      </c>
    </row>
    <row r="1695" spans="1:9" ht="16" x14ac:dyDescent="0.2">
      <c r="A1695">
        <v>1693</v>
      </c>
      <c r="B1695" s="3" t="s">
        <v>1694</v>
      </c>
      <c r="C1695" s="14" t="str">
        <f>IF(Raw_Data!F1695="successful","successful","")</f>
        <v/>
      </c>
      <c r="D1695" t="str">
        <f>IF(Raw_Data!F1695="successful",Raw_Data!L1695,"")</f>
        <v/>
      </c>
      <c r="E1695" t="str">
        <f>IF(Raw_Data!F1695="failed","failed","")</f>
        <v/>
      </c>
      <c r="F1695" t="str">
        <f>IF(Raw_Data!F1695="failed",Raw_Data!L1695,"")</f>
        <v/>
      </c>
      <c r="H1695" s="11" t="s">
        <v>8219</v>
      </c>
      <c r="I1695">
        <v>25</v>
      </c>
    </row>
    <row r="1696" spans="1:9" ht="16" x14ac:dyDescent="0.2">
      <c r="A1696">
        <v>1694</v>
      </c>
      <c r="B1696" s="3" t="s">
        <v>1695</v>
      </c>
      <c r="C1696" s="14" t="str">
        <f>IF(Raw_Data!F1696="successful","successful","")</f>
        <v/>
      </c>
      <c r="D1696" t="str">
        <f>IF(Raw_Data!F1696="successful",Raw_Data!L1696,"")</f>
        <v/>
      </c>
      <c r="E1696" t="str">
        <f>IF(Raw_Data!F1696="failed","failed","")</f>
        <v/>
      </c>
      <c r="F1696" t="str">
        <f>IF(Raw_Data!F1696="failed",Raw_Data!L1696,"")</f>
        <v/>
      </c>
      <c r="H1696" s="11" t="s">
        <v>8219</v>
      </c>
      <c r="I1696">
        <v>72</v>
      </c>
    </row>
    <row r="1697" spans="1:9" ht="16" x14ac:dyDescent="0.2">
      <c r="A1697">
        <v>1695</v>
      </c>
      <c r="B1697" s="3" t="s">
        <v>1696</v>
      </c>
      <c r="C1697" s="14" t="str">
        <f>IF(Raw_Data!F1697="successful","successful","")</f>
        <v/>
      </c>
      <c r="D1697" t="str">
        <f>IF(Raw_Data!F1697="successful",Raw_Data!L1697,"")</f>
        <v/>
      </c>
      <c r="E1697" t="str">
        <f>IF(Raw_Data!F1697="failed","failed","")</f>
        <v/>
      </c>
      <c r="F1697" t="str">
        <f>IF(Raw_Data!F1697="failed",Raw_Data!L1697,"")</f>
        <v/>
      </c>
      <c r="H1697" s="11" t="s">
        <v>8219</v>
      </c>
      <c r="I1697">
        <v>14</v>
      </c>
    </row>
    <row r="1698" spans="1:9" ht="16" x14ac:dyDescent="0.2">
      <c r="A1698">
        <v>1696</v>
      </c>
      <c r="B1698" s="3" t="s">
        <v>1697</v>
      </c>
      <c r="C1698" s="14" t="str">
        <f>IF(Raw_Data!F1698="successful","successful","")</f>
        <v/>
      </c>
      <c r="D1698" t="str">
        <f>IF(Raw_Data!F1698="successful",Raw_Data!L1698,"")</f>
        <v/>
      </c>
      <c r="E1698" t="str">
        <f>IF(Raw_Data!F1698="failed","failed","")</f>
        <v/>
      </c>
      <c r="F1698" t="str">
        <f>IF(Raw_Data!F1698="failed",Raw_Data!L1698,"")</f>
        <v/>
      </c>
      <c r="H1698" s="11" t="s">
        <v>8219</v>
      </c>
      <c r="I1698">
        <v>15</v>
      </c>
    </row>
    <row r="1699" spans="1:9" ht="16" x14ac:dyDescent="0.2">
      <c r="A1699">
        <v>1697</v>
      </c>
      <c r="B1699" s="3" t="s">
        <v>1698</v>
      </c>
      <c r="C1699" s="14" t="str">
        <f>IF(Raw_Data!F1699="successful","successful","")</f>
        <v/>
      </c>
      <c r="D1699" t="str">
        <f>IF(Raw_Data!F1699="successful",Raw_Data!L1699,"")</f>
        <v/>
      </c>
      <c r="E1699" t="str">
        <f>IF(Raw_Data!F1699="failed","failed","")</f>
        <v/>
      </c>
      <c r="F1699" t="str">
        <f>IF(Raw_Data!F1699="failed",Raw_Data!L1699,"")</f>
        <v/>
      </c>
      <c r="H1699" s="11" t="s">
        <v>8219</v>
      </c>
      <c r="I1699">
        <v>91</v>
      </c>
    </row>
    <row r="1700" spans="1:9" ht="16" x14ac:dyDescent="0.2">
      <c r="A1700">
        <v>1698</v>
      </c>
      <c r="B1700" s="3" t="s">
        <v>1699</v>
      </c>
      <c r="C1700" s="14" t="str">
        <f>IF(Raw_Data!F1700="successful","successful","")</f>
        <v/>
      </c>
      <c r="D1700" t="str">
        <f>IF(Raw_Data!F1700="successful",Raw_Data!L1700,"")</f>
        <v/>
      </c>
      <c r="E1700" t="str">
        <f>IF(Raw_Data!F1700="failed","failed","")</f>
        <v/>
      </c>
      <c r="F1700" t="str">
        <f>IF(Raw_Data!F1700="failed",Raw_Data!L1700,"")</f>
        <v/>
      </c>
      <c r="H1700" s="11" t="s">
        <v>8219</v>
      </c>
      <c r="I1700">
        <v>24</v>
      </c>
    </row>
    <row r="1701" spans="1:9" ht="16" x14ac:dyDescent="0.2">
      <c r="A1701">
        <v>1699</v>
      </c>
      <c r="B1701" s="3" t="s">
        <v>1700</v>
      </c>
      <c r="C1701" s="14" t="str">
        <f>IF(Raw_Data!F1701="successful","successful","")</f>
        <v/>
      </c>
      <c r="D1701" t="str">
        <f>IF(Raw_Data!F1701="successful",Raw_Data!L1701,"")</f>
        <v/>
      </c>
      <c r="E1701" t="str">
        <f>IF(Raw_Data!F1701="failed","failed","")</f>
        <v/>
      </c>
      <c r="F1701" t="str">
        <f>IF(Raw_Data!F1701="failed",Raw_Data!L1701,"")</f>
        <v/>
      </c>
      <c r="H1701" s="11" t="s">
        <v>8219</v>
      </c>
      <c r="I1701">
        <v>27</v>
      </c>
    </row>
    <row r="1702" spans="1:9" ht="16" x14ac:dyDescent="0.2">
      <c r="A1702">
        <v>1700</v>
      </c>
      <c r="B1702" s="3" t="s">
        <v>1701</v>
      </c>
      <c r="C1702" s="14" t="str">
        <f>IF(Raw_Data!F1702="successful","successful","")</f>
        <v/>
      </c>
      <c r="D1702" t="str">
        <f>IF(Raw_Data!F1702="successful",Raw_Data!L1702,"")</f>
        <v/>
      </c>
      <c r="E1702" t="str">
        <f>IF(Raw_Data!F1702="failed","failed","")</f>
        <v/>
      </c>
      <c r="F1702" t="str">
        <f>IF(Raw_Data!F1702="failed",Raw_Data!L1702,"")</f>
        <v/>
      </c>
      <c r="H1702" s="11" t="s">
        <v>8219</v>
      </c>
      <c r="I1702">
        <v>47</v>
      </c>
    </row>
    <row r="1703" spans="1:9" ht="16" x14ac:dyDescent="0.2">
      <c r="A1703">
        <v>1701</v>
      </c>
      <c r="B1703" s="3" t="s">
        <v>1702</v>
      </c>
      <c r="C1703" s="14" t="str">
        <f>IF(Raw_Data!F1703="successful","successful","")</f>
        <v/>
      </c>
      <c r="D1703" t="str">
        <f>IF(Raw_Data!F1703="successful",Raw_Data!L1703,"")</f>
        <v/>
      </c>
      <c r="E1703" t="str">
        <f>IF(Raw_Data!F1703="failed","failed","")</f>
        <v>failed</v>
      </c>
      <c r="F1703">
        <f>IF(Raw_Data!F1703="failed",Raw_Data!L1703,"")</f>
        <v>2</v>
      </c>
      <c r="H1703" s="11" t="s">
        <v>8219</v>
      </c>
      <c r="I1703">
        <v>44</v>
      </c>
    </row>
    <row r="1704" spans="1:9" ht="16" x14ac:dyDescent="0.2">
      <c r="A1704">
        <v>1702</v>
      </c>
      <c r="B1704" s="3" t="s">
        <v>1703</v>
      </c>
      <c r="C1704" s="14" t="str">
        <f>IF(Raw_Data!F1704="successful","successful","")</f>
        <v/>
      </c>
      <c r="D1704" t="str">
        <f>IF(Raw_Data!F1704="successful",Raw_Data!L1704,"")</f>
        <v/>
      </c>
      <c r="E1704" t="str">
        <f>IF(Raw_Data!F1704="failed","failed","")</f>
        <v>failed</v>
      </c>
      <c r="F1704">
        <f>IF(Raw_Data!F1704="failed",Raw_Data!L1704,"")</f>
        <v>1</v>
      </c>
      <c r="H1704" s="11" t="s">
        <v>8219</v>
      </c>
      <c r="I1704">
        <v>72</v>
      </c>
    </row>
    <row r="1705" spans="1:9" ht="16" x14ac:dyDescent="0.2">
      <c r="A1705">
        <v>1703</v>
      </c>
      <c r="B1705" s="3" t="s">
        <v>1704</v>
      </c>
      <c r="C1705" s="14" t="str">
        <f>IF(Raw_Data!F1705="successful","successful","")</f>
        <v/>
      </c>
      <c r="D1705" t="str">
        <f>IF(Raw_Data!F1705="successful",Raw_Data!L1705,"")</f>
        <v/>
      </c>
      <c r="E1705" t="str">
        <f>IF(Raw_Data!F1705="failed","failed","")</f>
        <v>failed</v>
      </c>
      <c r="F1705">
        <f>IF(Raw_Data!F1705="failed",Raw_Data!L1705,"")</f>
        <v>2</v>
      </c>
      <c r="H1705" s="11" t="s">
        <v>8219</v>
      </c>
      <c r="I1705">
        <v>63</v>
      </c>
    </row>
    <row r="1706" spans="1:9" ht="16" x14ac:dyDescent="0.2">
      <c r="A1706">
        <v>1704</v>
      </c>
      <c r="B1706" s="3" t="s">
        <v>1705</v>
      </c>
      <c r="C1706" s="14" t="str">
        <f>IF(Raw_Data!F1706="successful","successful","")</f>
        <v/>
      </c>
      <c r="D1706" t="str">
        <f>IF(Raw_Data!F1706="successful",Raw_Data!L1706,"")</f>
        <v/>
      </c>
      <c r="E1706" t="str">
        <f>IF(Raw_Data!F1706="failed","failed","")</f>
        <v>failed</v>
      </c>
      <c r="F1706">
        <f>IF(Raw_Data!F1706="failed",Raw_Data!L1706,"")</f>
        <v>11</v>
      </c>
      <c r="H1706" s="11" t="s">
        <v>8219</v>
      </c>
      <c r="I1706">
        <v>88</v>
      </c>
    </row>
    <row r="1707" spans="1:9" ht="16" x14ac:dyDescent="0.2">
      <c r="A1707">
        <v>1705</v>
      </c>
      <c r="B1707" s="3" t="s">
        <v>1706</v>
      </c>
      <c r="C1707" s="14" t="str">
        <f>IF(Raw_Data!F1707="successful","successful","")</f>
        <v/>
      </c>
      <c r="D1707" t="str">
        <f>IF(Raw_Data!F1707="successful",Raw_Data!L1707,"")</f>
        <v/>
      </c>
      <c r="E1707" t="str">
        <f>IF(Raw_Data!F1707="failed","failed","")</f>
        <v>failed</v>
      </c>
      <c r="F1707">
        <f>IF(Raw_Data!F1707="failed",Raw_Data!L1707,"")</f>
        <v>0</v>
      </c>
      <c r="H1707" s="11" t="s">
        <v>8219</v>
      </c>
      <c r="I1707">
        <v>70</v>
      </c>
    </row>
    <row r="1708" spans="1:9" ht="16" x14ac:dyDescent="0.2">
      <c r="A1708">
        <v>1706</v>
      </c>
      <c r="B1708" s="3" t="s">
        <v>1707</v>
      </c>
      <c r="C1708" s="14" t="str">
        <f>IF(Raw_Data!F1708="successful","successful","")</f>
        <v/>
      </c>
      <c r="D1708" t="str">
        <f>IF(Raw_Data!F1708="successful",Raw_Data!L1708,"")</f>
        <v/>
      </c>
      <c r="E1708" t="str">
        <f>IF(Raw_Data!F1708="failed","failed","")</f>
        <v>failed</v>
      </c>
      <c r="F1708">
        <f>IF(Raw_Data!F1708="failed",Raw_Data!L1708,"")</f>
        <v>0</v>
      </c>
      <c r="H1708" s="11" t="s">
        <v>8219</v>
      </c>
      <c r="I1708">
        <v>50</v>
      </c>
    </row>
    <row r="1709" spans="1:9" ht="16" x14ac:dyDescent="0.2">
      <c r="A1709">
        <v>1707</v>
      </c>
      <c r="B1709" s="3" t="s">
        <v>1708</v>
      </c>
      <c r="C1709" s="14" t="str">
        <f>IF(Raw_Data!F1709="successful","successful","")</f>
        <v/>
      </c>
      <c r="D1709" t="str">
        <f>IF(Raw_Data!F1709="successful",Raw_Data!L1709,"")</f>
        <v/>
      </c>
      <c r="E1709" t="str">
        <f>IF(Raw_Data!F1709="failed","failed","")</f>
        <v>failed</v>
      </c>
      <c r="F1709">
        <f>IF(Raw_Data!F1709="failed",Raw_Data!L1709,"")</f>
        <v>9</v>
      </c>
      <c r="H1709" s="11" t="s">
        <v>8219</v>
      </c>
      <c r="I1709">
        <v>35</v>
      </c>
    </row>
    <row r="1710" spans="1:9" ht="16" x14ac:dyDescent="0.2">
      <c r="A1710">
        <v>1708</v>
      </c>
      <c r="B1710" s="3" t="s">
        <v>1709</v>
      </c>
      <c r="C1710" s="14" t="str">
        <f>IF(Raw_Data!F1710="successful","successful","")</f>
        <v/>
      </c>
      <c r="D1710" t="str">
        <f>IF(Raw_Data!F1710="successful",Raw_Data!L1710,"")</f>
        <v/>
      </c>
      <c r="E1710" t="str">
        <f>IF(Raw_Data!F1710="failed","failed","")</f>
        <v>failed</v>
      </c>
      <c r="F1710">
        <f>IF(Raw_Data!F1710="failed",Raw_Data!L1710,"")</f>
        <v>0</v>
      </c>
      <c r="H1710" s="11" t="s">
        <v>8219</v>
      </c>
      <c r="I1710">
        <v>175</v>
      </c>
    </row>
    <row r="1711" spans="1:9" ht="16" x14ac:dyDescent="0.2">
      <c r="A1711">
        <v>1709</v>
      </c>
      <c r="B1711" s="3" t="s">
        <v>1710</v>
      </c>
      <c r="C1711" s="14" t="str">
        <f>IF(Raw_Data!F1711="successful","successful","")</f>
        <v/>
      </c>
      <c r="D1711" t="str">
        <f>IF(Raw_Data!F1711="successful",Raw_Data!L1711,"")</f>
        <v/>
      </c>
      <c r="E1711" t="str">
        <f>IF(Raw_Data!F1711="failed","failed","")</f>
        <v>failed</v>
      </c>
      <c r="F1711">
        <f>IF(Raw_Data!F1711="failed",Raw_Data!L1711,"")</f>
        <v>4</v>
      </c>
      <c r="H1711" s="11" t="s">
        <v>8219</v>
      </c>
      <c r="I1711">
        <v>20</v>
      </c>
    </row>
    <row r="1712" spans="1:9" ht="16" x14ac:dyDescent="0.2">
      <c r="A1712">
        <v>1710</v>
      </c>
      <c r="B1712" s="3" t="s">
        <v>1711</v>
      </c>
      <c r="C1712" s="14" t="str">
        <f>IF(Raw_Data!F1712="successful","successful","")</f>
        <v/>
      </c>
      <c r="D1712" t="str">
        <f>IF(Raw_Data!F1712="successful",Raw_Data!L1712,"")</f>
        <v/>
      </c>
      <c r="E1712" t="str">
        <f>IF(Raw_Data!F1712="failed","failed","")</f>
        <v>failed</v>
      </c>
      <c r="F1712">
        <f>IF(Raw_Data!F1712="failed",Raw_Data!L1712,"")</f>
        <v>1</v>
      </c>
      <c r="H1712" s="11" t="s">
        <v>8219</v>
      </c>
      <c r="I1712">
        <v>54</v>
      </c>
    </row>
    <row r="1713" spans="1:9" ht="16" x14ac:dyDescent="0.2">
      <c r="A1713">
        <v>1711</v>
      </c>
      <c r="B1713" s="3" t="s">
        <v>1712</v>
      </c>
      <c r="C1713" s="14" t="str">
        <f>IF(Raw_Data!F1713="successful","successful","")</f>
        <v/>
      </c>
      <c r="D1713" t="str">
        <f>IF(Raw_Data!F1713="successful",Raw_Data!L1713,"")</f>
        <v/>
      </c>
      <c r="E1713" t="str">
        <f>IF(Raw_Data!F1713="failed","failed","")</f>
        <v>failed</v>
      </c>
      <c r="F1713">
        <f>IF(Raw_Data!F1713="failed",Raw_Data!L1713,"")</f>
        <v>2</v>
      </c>
      <c r="H1713" s="11" t="s">
        <v>8219</v>
      </c>
      <c r="I1713">
        <v>20</v>
      </c>
    </row>
    <row r="1714" spans="1:9" ht="16" x14ac:dyDescent="0.2">
      <c r="A1714">
        <v>1712</v>
      </c>
      <c r="B1714" s="3" t="s">
        <v>1713</v>
      </c>
      <c r="C1714" s="14" t="str">
        <f>IF(Raw_Data!F1714="successful","successful","")</f>
        <v/>
      </c>
      <c r="D1714" t="str">
        <f>IF(Raw_Data!F1714="successful",Raw_Data!L1714,"")</f>
        <v/>
      </c>
      <c r="E1714" t="str">
        <f>IF(Raw_Data!F1714="failed","failed","")</f>
        <v>failed</v>
      </c>
      <c r="F1714">
        <f>IF(Raw_Data!F1714="failed",Raw_Data!L1714,"")</f>
        <v>0</v>
      </c>
      <c r="H1714" s="11" t="s">
        <v>8219</v>
      </c>
      <c r="I1714">
        <v>57</v>
      </c>
    </row>
    <row r="1715" spans="1:9" ht="16" x14ac:dyDescent="0.2">
      <c r="A1715">
        <v>1713</v>
      </c>
      <c r="B1715" s="3" t="s">
        <v>1714</v>
      </c>
      <c r="C1715" s="14" t="str">
        <f>IF(Raw_Data!F1715="successful","successful","")</f>
        <v/>
      </c>
      <c r="D1715" t="str">
        <f>IF(Raw_Data!F1715="successful",Raw_Data!L1715,"")</f>
        <v/>
      </c>
      <c r="E1715" t="str">
        <f>IF(Raw_Data!F1715="failed","failed","")</f>
        <v>failed</v>
      </c>
      <c r="F1715">
        <f>IF(Raw_Data!F1715="failed",Raw_Data!L1715,"")</f>
        <v>1</v>
      </c>
      <c r="H1715" s="11" t="s">
        <v>8219</v>
      </c>
      <c r="I1715">
        <v>31</v>
      </c>
    </row>
    <row r="1716" spans="1:9" ht="16" x14ac:dyDescent="0.2">
      <c r="A1716">
        <v>1714</v>
      </c>
      <c r="B1716" s="3" t="s">
        <v>1715</v>
      </c>
      <c r="C1716" s="14" t="str">
        <f>IF(Raw_Data!F1716="successful","successful","")</f>
        <v/>
      </c>
      <c r="D1716" t="str">
        <f>IF(Raw_Data!F1716="successful",Raw_Data!L1716,"")</f>
        <v/>
      </c>
      <c r="E1716" t="str">
        <f>IF(Raw_Data!F1716="failed","failed","")</f>
        <v>failed</v>
      </c>
      <c r="F1716">
        <f>IF(Raw_Data!F1716="failed",Raw_Data!L1716,"")</f>
        <v>17</v>
      </c>
      <c r="H1716" s="11" t="s">
        <v>8219</v>
      </c>
      <c r="I1716">
        <v>31</v>
      </c>
    </row>
    <row r="1717" spans="1:9" ht="16" x14ac:dyDescent="0.2">
      <c r="A1717">
        <v>1715</v>
      </c>
      <c r="B1717" s="3" t="s">
        <v>1716</v>
      </c>
      <c r="C1717" s="14" t="str">
        <f>IF(Raw_Data!F1717="successful","successful","")</f>
        <v/>
      </c>
      <c r="D1717" t="str">
        <f>IF(Raw_Data!F1717="successful",Raw_Data!L1717,"")</f>
        <v/>
      </c>
      <c r="E1717" t="str">
        <f>IF(Raw_Data!F1717="failed","failed","")</f>
        <v>failed</v>
      </c>
      <c r="F1717">
        <f>IF(Raw_Data!F1717="failed",Raw_Data!L1717,"")</f>
        <v>2</v>
      </c>
      <c r="H1717" s="11" t="s">
        <v>8219</v>
      </c>
      <c r="I1717">
        <v>45</v>
      </c>
    </row>
    <row r="1718" spans="1:9" ht="16" x14ac:dyDescent="0.2">
      <c r="A1718">
        <v>1716</v>
      </c>
      <c r="B1718" s="3" t="s">
        <v>1717</v>
      </c>
      <c r="C1718" s="14" t="str">
        <f>IF(Raw_Data!F1718="successful","successful","")</f>
        <v/>
      </c>
      <c r="D1718" t="str">
        <f>IF(Raw_Data!F1718="successful",Raw_Data!L1718,"")</f>
        <v/>
      </c>
      <c r="E1718" t="str">
        <f>IF(Raw_Data!F1718="failed","failed","")</f>
        <v>failed</v>
      </c>
      <c r="F1718">
        <f>IF(Raw_Data!F1718="failed",Raw_Data!L1718,"")</f>
        <v>3</v>
      </c>
      <c r="H1718" s="11" t="s">
        <v>8219</v>
      </c>
      <c r="I1718">
        <v>41</v>
      </c>
    </row>
    <row r="1719" spans="1:9" ht="16" x14ac:dyDescent="0.2">
      <c r="A1719">
        <v>1717</v>
      </c>
      <c r="B1719" s="3" t="s">
        <v>1718</v>
      </c>
      <c r="C1719" s="14" t="str">
        <f>IF(Raw_Data!F1719="successful","successful","")</f>
        <v/>
      </c>
      <c r="D1719" t="str">
        <f>IF(Raw_Data!F1719="successful",Raw_Data!L1719,"")</f>
        <v/>
      </c>
      <c r="E1719" t="str">
        <f>IF(Raw_Data!F1719="failed","failed","")</f>
        <v>failed</v>
      </c>
      <c r="F1719">
        <f>IF(Raw_Data!F1719="failed",Raw_Data!L1719,"")</f>
        <v>41</v>
      </c>
      <c r="H1719" s="11" t="s">
        <v>8219</v>
      </c>
      <c r="I1719">
        <v>29</v>
      </c>
    </row>
    <row r="1720" spans="1:9" ht="16" x14ac:dyDescent="0.2">
      <c r="A1720">
        <v>1718</v>
      </c>
      <c r="B1720" s="3" t="s">
        <v>1719</v>
      </c>
      <c r="C1720" s="14" t="str">
        <f>IF(Raw_Data!F1720="successful","successful","")</f>
        <v/>
      </c>
      <c r="D1720" t="str">
        <f>IF(Raw_Data!F1720="successful",Raw_Data!L1720,"")</f>
        <v/>
      </c>
      <c r="E1720" t="str">
        <f>IF(Raw_Data!F1720="failed","failed","")</f>
        <v>failed</v>
      </c>
      <c r="F1720">
        <f>IF(Raw_Data!F1720="failed",Raw_Data!L1720,"")</f>
        <v>2</v>
      </c>
      <c r="H1720" s="11" t="s">
        <v>8219</v>
      </c>
      <c r="I1720">
        <v>58</v>
      </c>
    </row>
    <row r="1721" spans="1:9" ht="16" x14ac:dyDescent="0.2">
      <c r="A1721">
        <v>1719</v>
      </c>
      <c r="B1721" s="3" t="s">
        <v>1720</v>
      </c>
      <c r="C1721" s="14" t="str">
        <f>IF(Raw_Data!F1721="successful","successful","")</f>
        <v/>
      </c>
      <c r="D1721" t="str">
        <f>IF(Raw_Data!F1721="successful",Raw_Data!L1721,"")</f>
        <v/>
      </c>
      <c r="E1721" t="str">
        <f>IF(Raw_Data!F1721="failed","failed","")</f>
        <v>failed</v>
      </c>
      <c r="F1721">
        <f>IF(Raw_Data!F1721="failed",Raw_Data!L1721,"")</f>
        <v>3</v>
      </c>
      <c r="H1721" s="11" t="s">
        <v>8219</v>
      </c>
      <c r="I1721">
        <v>89</v>
      </c>
    </row>
    <row r="1722" spans="1:9" ht="16" x14ac:dyDescent="0.2">
      <c r="A1722">
        <v>1720</v>
      </c>
      <c r="B1722" s="3" t="s">
        <v>1721</v>
      </c>
      <c r="C1722" s="14" t="str">
        <f>IF(Raw_Data!F1722="successful","successful","")</f>
        <v/>
      </c>
      <c r="D1722" t="str">
        <f>IF(Raw_Data!F1722="successful",Raw_Data!L1722,"")</f>
        <v/>
      </c>
      <c r="E1722" t="str">
        <f>IF(Raw_Data!F1722="failed","failed","")</f>
        <v>failed</v>
      </c>
      <c r="F1722">
        <f>IF(Raw_Data!F1722="failed",Raw_Data!L1722,"")</f>
        <v>8</v>
      </c>
      <c r="H1722" s="11" t="s">
        <v>8219</v>
      </c>
      <c r="I1722">
        <v>125</v>
      </c>
    </row>
    <row r="1723" spans="1:9" ht="16" x14ac:dyDescent="0.2">
      <c r="A1723">
        <v>1721</v>
      </c>
      <c r="B1723" s="3" t="s">
        <v>1722</v>
      </c>
      <c r="C1723" s="14" t="str">
        <f>IF(Raw_Data!F1723="successful","successful","")</f>
        <v/>
      </c>
      <c r="D1723" t="str">
        <f>IF(Raw_Data!F1723="successful",Raw_Data!L1723,"")</f>
        <v/>
      </c>
      <c r="E1723" t="str">
        <f>IF(Raw_Data!F1723="failed","failed","")</f>
        <v>failed</v>
      </c>
      <c r="F1723">
        <f>IF(Raw_Data!F1723="failed",Raw_Data!L1723,"")</f>
        <v>0</v>
      </c>
      <c r="H1723" s="11" t="s">
        <v>8219</v>
      </c>
      <c r="I1723">
        <v>18</v>
      </c>
    </row>
    <row r="1724" spans="1:9" ht="16" x14ac:dyDescent="0.2">
      <c r="A1724">
        <v>1722</v>
      </c>
      <c r="B1724" s="3" t="s">
        <v>1723</v>
      </c>
      <c r="C1724" s="14" t="str">
        <f>IF(Raw_Data!F1724="successful","successful","")</f>
        <v/>
      </c>
      <c r="D1724" t="str">
        <f>IF(Raw_Data!F1724="successful",Raw_Data!L1724,"")</f>
        <v/>
      </c>
      <c r="E1724" t="str">
        <f>IF(Raw_Data!F1724="failed","failed","")</f>
        <v>failed</v>
      </c>
      <c r="F1724">
        <f>IF(Raw_Data!F1724="failed",Raw_Data!L1724,"")</f>
        <v>1</v>
      </c>
      <c r="H1724" s="11" t="s">
        <v>8219</v>
      </c>
      <c r="I1724">
        <v>32</v>
      </c>
    </row>
    <row r="1725" spans="1:9" ht="16" x14ac:dyDescent="0.2">
      <c r="A1725">
        <v>1723</v>
      </c>
      <c r="B1725" s="3" t="s">
        <v>1724</v>
      </c>
      <c r="C1725" s="14" t="str">
        <f>IF(Raw_Data!F1725="successful","successful","")</f>
        <v/>
      </c>
      <c r="D1725" t="str">
        <f>IF(Raw_Data!F1725="successful",Raw_Data!L1725,"")</f>
        <v/>
      </c>
      <c r="E1725" t="str">
        <f>IF(Raw_Data!F1725="failed","failed","")</f>
        <v>failed</v>
      </c>
      <c r="F1725">
        <f>IF(Raw_Data!F1725="failed",Raw_Data!L1725,"")</f>
        <v>3</v>
      </c>
      <c r="H1725" s="11" t="s">
        <v>8219</v>
      </c>
      <c r="I1725">
        <v>16</v>
      </c>
    </row>
    <row r="1726" spans="1:9" ht="16" x14ac:dyDescent="0.2">
      <c r="A1726">
        <v>1724</v>
      </c>
      <c r="B1726" s="3" t="s">
        <v>1725</v>
      </c>
      <c r="C1726" s="14" t="str">
        <f>IF(Raw_Data!F1726="successful","successful","")</f>
        <v/>
      </c>
      <c r="D1726" t="str">
        <f>IF(Raw_Data!F1726="successful",Raw_Data!L1726,"")</f>
        <v/>
      </c>
      <c r="E1726" t="str">
        <f>IF(Raw_Data!F1726="failed","failed","")</f>
        <v>failed</v>
      </c>
      <c r="F1726">
        <f>IF(Raw_Data!F1726="failed",Raw_Data!L1726,"")</f>
        <v>4</v>
      </c>
      <c r="H1726" s="11" t="s">
        <v>8219</v>
      </c>
      <c r="I1726">
        <v>38</v>
      </c>
    </row>
    <row r="1727" spans="1:9" ht="16" x14ac:dyDescent="0.2">
      <c r="A1727">
        <v>1725</v>
      </c>
      <c r="B1727" s="3" t="s">
        <v>1726</v>
      </c>
      <c r="C1727" s="14" t="str">
        <f>IF(Raw_Data!F1727="successful","successful","")</f>
        <v/>
      </c>
      <c r="D1727" t="str">
        <f>IF(Raw_Data!F1727="successful",Raw_Data!L1727,"")</f>
        <v/>
      </c>
      <c r="E1727" t="str">
        <f>IF(Raw_Data!F1727="failed","failed","")</f>
        <v>failed</v>
      </c>
      <c r="F1727">
        <f>IF(Raw_Data!F1727="failed",Raw_Data!L1727,"")</f>
        <v>9</v>
      </c>
      <c r="H1727" s="11" t="s">
        <v>8219</v>
      </c>
      <c r="I1727">
        <v>15</v>
      </c>
    </row>
    <row r="1728" spans="1:9" ht="16" x14ac:dyDescent="0.2">
      <c r="A1728">
        <v>1726</v>
      </c>
      <c r="B1728" s="3" t="s">
        <v>1727</v>
      </c>
      <c r="C1728" s="14" t="str">
        <f>IF(Raw_Data!F1728="successful","successful","")</f>
        <v/>
      </c>
      <c r="D1728" t="str">
        <f>IF(Raw_Data!F1728="successful",Raw_Data!L1728,"")</f>
        <v/>
      </c>
      <c r="E1728" t="str">
        <f>IF(Raw_Data!F1728="failed","failed","")</f>
        <v>failed</v>
      </c>
      <c r="F1728">
        <f>IF(Raw_Data!F1728="failed",Raw_Data!L1728,"")</f>
        <v>16</v>
      </c>
      <c r="H1728" s="11" t="s">
        <v>8219</v>
      </c>
      <c r="I1728">
        <v>23</v>
      </c>
    </row>
    <row r="1729" spans="1:9" ht="16" x14ac:dyDescent="0.2">
      <c r="A1729">
        <v>1727</v>
      </c>
      <c r="B1729" s="3" t="s">
        <v>1728</v>
      </c>
      <c r="C1729" s="14" t="str">
        <f>IF(Raw_Data!F1729="successful","successful","")</f>
        <v/>
      </c>
      <c r="D1729" t="str">
        <f>IF(Raw_Data!F1729="successful",Raw_Data!L1729,"")</f>
        <v/>
      </c>
      <c r="E1729" t="str">
        <f>IF(Raw_Data!F1729="failed","failed","")</f>
        <v>failed</v>
      </c>
      <c r="F1729">
        <f>IF(Raw_Data!F1729="failed",Raw_Data!L1729,"")</f>
        <v>1</v>
      </c>
      <c r="H1729" s="11" t="s">
        <v>8219</v>
      </c>
      <c r="I1729">
        <v>49</v>
      </c>
    </row>
    <row r="1730" spans="1:9" ht="16" x14ac:dyDescent="0.2">
      <c r="A1730">
        <v>1728</v>
      </c>
      <c r="B1730" s="3" t="s">
        <v>1729</v>
      </c>
      <c r="C1730" s="14" t="str">
        <f>IF(Raw_Data!F1730="successful","successful","")</f>
        <v/>
      </c>
      <c r="D1730" t="str">
        <f>IF(Raw_Data!F1730="successful",Raw_Data!L1730,"")</f>
        <v/>
      </c>
      <c r="E1730" t="str">
        <f>IF(Raw_Data!F1730="failed","failed","")</f>
        <v>failed</v>
      </c>
      <c r="F1730">
        <f>IF(Raw_Data!F1730="failed",Raw_Data!L1730,"")</f>
        <v>7</v>
      </c>
      <c r="H1730" s="11" t="s">
        <v>8219</v>
      </c>
      <c r="I1730">
        <v>10</v>
      </c>
    </row>
    <row r="1731" spans="1:9" ht="16" x14ac:dyDescent="0.2">
      <c r="A1731">
        <v>1729</v>
      </c>
      <c r="B1731" s="3" t="s">
        <v>1730</v>
      </c>
      <c r="C1731" s="14" t="str">
        <f>IF(Raw_Data!F1731="successful","successful","")</f>
        <v/>
      </c>
      <c r="D1731" t="str">
        <f>IF(Raw_Data!F1731="successful",Raw_Data!L1731,"")</f>
        <v/>
      </c>
      <c r="E1731" t="str">
        <f>IF(Raw_Data!F1731="failed","failed","")</f>
        <v>failed</v>
      </c>
      <c r="F1731">
        <f>IF(Raw_Data!F1731="failed",Raw_Data!L1731,"")</f>
        <v>0</v>
      </c>
      <c r="H1731" s="11" t="s">
        <v>8219</v>
      </c>
      <c r="I1731">
        <v>15</v>
      </c>
    </row>
    <row r="1732" spans="1:9" ht="16" x14ac:dyDescent="0.2">
      <c r="A1732">
        <v>1730</v>
      </c>
      <c r="B1732" s="3" t="s">
        <v>1731</v>
      </c>
      <c r="C1732" s="14" t="str">
        <f>IF(Raw_Data!F1732="successful","successful","")</f>
        <v/>
      </c>
      <c r="D1732" t="str">
        <f>IF(Raw_Data!F1732="successful",Raw_Data!L1732,"")</f>
        <v/>
      </c>
      <c r="E1732" t="str">
        <f>IF(Raw_Data!F1732="failed","failed","")</f>
        <v>failed</v>
      </c>
      <c r="F1732">
        <f>IF(Raw_Data!F1732="failed",Raw_Data!L1732,"")</f>
        <v>0</v>
      </c>
      <c r="H1732" s="11" t="s">
        <v>8219</v>
      </c>
      <c r="I1732">
        <v>57</v>
      </c>
    </row>
    <row r="1733" spans="1:9" ht="16" x14ac:dyDescent="0.2">
      <c r="A1733">
        <v>1731</v>
      </c>
      <c r="B1733" s="3" t="s">
        <v>1732</v>
      </c>
      <c r="C1733" s="14" t="str">
        <f>IF(Raw_Data!F1733="successful","successful","")</f>
        <v/>
      </c>
      <c r="D1733" t="str">
        <f>IF(Raw_Data!F1733="successful",Raw_Data!L1733,"")</f>
        <v/>
      </c>
      <c r="E1733" t="str">
        <f>IF(Raw_Data!F1733="failed","failed","")</f>
        <v>failed</v>
      </c>
      <c r="F1733">
        <f>IF(Raw_Data!F1733="failed",Raw_Data!L1733,"")</f>
        <v>0</v>
      </c>
      <c r="H1733" s="11" t="s">
        <v>8219</v>
      </c>
      <c r="I1733">
        <v>33</v>
      </c>
    </row>
    <row r="1734" spans="1:9" ht="16" x14ac:dyDescent="0.2">
      <c r="A1734">
        <v>1732</v>
      </c>
      <c r="B1734" s="3" t="s">
        <v>1733</v>
      </c>
      <c r="C1734" s="14" t="str">
        <f>IF(Raw_Data!F1734="successful","successful","")</f>
        <v/>
      </c>
      <c r="D1734" t="str">
        <f>IF(Raw_Data!F1734="successful",Raw_Data!L1734,"")</f>
        <v/>
      </c>
      <c r="E1734" t="str">
        <f>IF(Raw_Data!F1734="failed","failed","")</f>
        <v>failed</v>
      </c>
      <c r="F1734">
        <f>IF(Raw_Data!F1734="failed",Raw_Data!L1734,"")</f>
        <v>0</v>
      </c>
      <c r="H1734" s="11" t="s">
        <v>8219</v>
      </c>
      <c r="I1734">
        <v>9</v>
      </c>
    </row>
    <row r="1735" spans="1:9" ht="16" x14ac:dyDescent="0.2">
      <c r="A1735">
        <v>1733</v>
      </c>
      <c r="B1735" s="3" t="s">
        <v>1734</v>
      </c>
      <c r="C1735" s="14" t="str">
        <f>IF(Raw_Data!F1735="successful","successful","")</f>
        <v/>
      </c>
      <c r="D1735" t="str">
        <f>IF(Raw_Data!F1735="successful",Raw_Data!L1735,"")</f>
        <v/>
      </c>
      <c r="E1735" t="str">
        <f>IF(Raw_Data!F1735="failed","failed","")</f>
        <v>failed</v>
      </c>
      <c r="F1735">
        <f>IF(Raw_Data!F1735="failed",Raw_Data!L1735,"")</f>
        <v>0</v>
      </c>
      <c r="H1735" s="11" t="s">
        <v>8219</v>
      </c>
      <c r="I1735">
        <v>26</v>
      </c>
    </row>
    <row r="1736" spans="1:9" ht="16" x14ac:dyDescent="0.2">
      <c r="A1736">
        <v>1734</v>
      </c>
      <c r="B1736" s="3" t="s">
        <v>1735</v>
      </c>
      <c r="C1736" s="14" t="str">
        <f>IF(Raw_Data!F1736="successful","successful","")</f>
        <v/>
      </c>
      <c r="D1736" t="str">
        <f>IF(Raw_Data!F1736="successful",Raw_Data!L1736,"")</f>
        <v/>
      </c>
      <c r="E1736" t="str">
        <f>IF(Raw_Data!F1736="failed","failed","")</f>
        <v>failed</v>
      </c>
      <c r="F1736">
        <f>IF(Raw_Data!F1736="failed",Raw_Data!L1736,"")</f>
        <v>1</v>
      </c>
      <c r="H1736" s="11" t="s">
        <v>8219</v>
      </c>
      <c r="I1736">
        <v>69</v>
      </c>
    </row>
    <row r="1737" spans="1:9" ht="16" x14ac:dyDescent="0.2">
      <c r="A1737">
        <v>1735</v>
      </c>
      <c r="B1737" s="3" t="s">
        <v>1736</v>
      </c>
      <c r="C1737" s="14" t="str">
        <f>IF(Raw_Data!F1737="successful","successful","")</f>
        <v/>
      </c>
      <c r="D1737" t="str">
        <f>IF(Raw_Data!F1737="successful",Raw_Data!L1737,"")</f>
        <v/>
      </c>
      <c r="E1737" t="str">
        <f>IF(Raw_Data!F1737="failed","failed","")</f>
        <v>failed</v>
      </c>
      <c r="F1737">
        <f>IF(Raw_Data!F1737="failed",Raw_Data!L1737,"")</f>
        <v>2</v>
      </c>
      <c r="H1737" s="11" t="s">
        <v>8219</v>
      </c>
      <c r="I1737">
        <v>65</v>
      </c>
    </row>
    <row r="1738" spans="1:9" ht="16" x14ac:dyDescent="0.2">
      <c r="A1738">
        <v>1736</v>
      </c>
      <c r="B1738" s="3" t="s">
        <v>1737</v>
      </c>
      <c r="C1738" s="14" t="str">
        <f>IF(Raw_Data!F1738="successful","successful","")</f>
        <v/>
      </c>
      <c r="D1738" t="str">
        <f>IF(Raw_Data!F1738="successful",Raw_Data!L1738,"")</f>
        <v/>
      </c>
      <c r="E1738" t="str">
        <f>IF(Raw_Data!F1738="failed","failed","")</f>
        <v>failed</v>
      </c>
      <c r="F1738">
        <f>IF(Raw_Data!F1738="failed",Raw_Data!L1738,"")</f>
        <v>1</v>
      </c>
      <c r="H1738" s="11" t="s">
        <v>8219</v>
      </c>
      <c r="I1738">
        <v>83</v>
      </c>
    </row>
    <row r="1739" spans="1:9" ht="16" x14ac:dyDescent="0.2">
      <c r="A1739">
        <v>1737</v>
      </c>
      <c r="B1739" s="3" t="s">
        <v>1738</v>
      </c>
      <c r="C1739" s="14" t="str">
        <f>IF(Raw_Data!F1739="successful","successful","")</f>
        <v/>
      </c>
      <c r="D1739" t="str">
        <f>IF(Raw_Data!F1739="successful",Raw_Data!L1739,"")</f>
        <v/>
      </c>
      <c r="E1739" t="str">
        <f>IF(Raw_Data!F1739="failed","failed","")</f>
        <v>failed</v>
      </c>
      <c r="F1739">
        <f>IF(Raw_Data!F1739="failed",Raw_Data!L1739,"")</f>
        <v>15</v>
      </c>
      <c r="H1739" s="11" t="s">
        <v>8219</v>
      </c>
      <c r="I1739">
        <v>111</v>
      </c>
    </row>
    <row r="1740" spans="1:9" ht="16" x14ac:dyDescent="0.2">
      <c r="A1740">
        <v>1738</v>
      </c>
      <c r="B1740" s="3" t="s">
        <v>1739</v>
      </c>
      <c r="C1740" s="14" t="str">
        <f>IF(Raw_Data!F1740="successful","successful","")</f>
        <v/>
      </c>
      <c r="D1740" t="str">
        <f>IF(Raw_Data!F1740="successful",Raw_Data!L1740,"")</f>
        <v/>
      </c>
      <c r="E1740" t="str">
        <f>IF(Raw_Data!F1740="failed","failed","")</f>
        <v>failed</v>
      </c>
      <c r="F1740">
        <f>IF(Raw_Data!F1740="failed",Raw_Data!L1740,"")</f>
        <v>1</v>
      </c>
      <c r="H1740" s="11" t="s">
        <v>8219</v>
      </c>
      <c r="I1740">
        <v>46</v>
      </c>
    </row>
    <row r="1741" spans="1:9" ht="16" x14ac:dyDescent="0.2">
      <c r="A1741">
        <v>1739</v>
      </c>
      <c r="B1741" s="3" t="s">
        <v>1740</v>
      </c>
      <c r="C1741" s="14" t="str">
        <f>IF(Raw_Data!F1741="successful","successful","")</f>
        <v/>
      </c>
      <c r="D1741" t="str">
        <f>IF(Raw_Data!F1741="successful",Raw_Data!L1741,"")</f>
        <v/>
      </c>
      <c r="E1741" t="str">
        <f>IF(Raw_Data!F1741="failed","failed","")</f>
        <v>failed</v>
      </c>
      <c r="F1741">
        <f>IF(Raw_Data!F1741="failed",Raw_Data!L1741,"")</f>
        <v>1</v>
      </c>
      <c r="H1741" s="11" t="s">
        <v>8219</v>
      </c>
      <c r="I1741">
        <v>63</v>
      </c>
    </row>
    <row r="1742" spans="1:9" ht="16" x14ac:dyDescent="0.2">
      <c r="A1742">
        <v>1740</v>
      </c>
      <c r="B1742" s="3" t="s">
        <v>1741</v>
      </c>
      <c r="C1742" s="14" t="str">
        <f>IF(Raw_Data!F1742="successful","successful","")</f>
        <v/>
      </c>
      <c r="D1742" t="str">
        <f>IF(Raw_Data!F1742="successful",Raw_Data!L1742,"")</f>
        <v/>
      </c>
      <c r="E1742" t="str">
        <f>IF(Raw_Data!F1742="failed","failed","")</f>
        <v>failed</v>
      </c>
      <c r="F1742">
        <f>IF(Raw_Data!F1742="failed",Raw_Data!L1742,"")</f>
        <v>0</v>
      </c>
      <c r="H1742" s="11" t="s">
        <v>8219</v>
      </c>
      <c r="I1742">
        <v>9</v>
      </c>
    </row>
    <row r="1743" spans="1:9" ht="16" x14ac:dyDescent="0.2">
      <c r="A1743">
        <v>1741</v>
      </c>
      <c r="B1743" s="3" t="s">
        <v>1742</v>
      </c>
      <c r="C1743" s="14" t="str">
        <f>IF(Raw_Data!F1743="successful","successful","")</f>
        <v>successful</v>
      </c>
      <c r="D1743">
        <f>IF(Raw_Data!F1743="successful",Raw_Data!L1743,"")</f>
        <v>52</v>
      </c>
      <c r="E1743" t="str">
        <f>IF(Raw_Data!F1743="failed","failed","")</f>
        <v/>
      </c>
      <c r="F1743" t="str">
        <f>IF(Raw_Data!F1743="failed",Raw_Data!L1743,"")</f>
        <v/>
      </c>
      <c r="H1743" s="11" t="s">
        <v>8219</v>
      </c>
      <c r="I1743">
        <v>34</v>
      </c>
    </row>
    <row r="1744" spans="1:9" ht="16" x14ac:dyDescent="0.2">
      <c r="A1744">
        <v>1742</v>
      </c>
      <c r="B1744" s="3" t="s">
        <v>1743</v>
      </c>
      <c r="C1744" s="14" t="str">
        <f>IF(Raw_Data!F1744="successful","successful","")</f>
        <v>successful</v>
      </c>
      <c r="D1744">
        <f>IF(Raw_Data!F1744="successful",Raw_Data!L1744,"")</f>
        <v>34</v>
      </c>
      <c r="E1744" t="str">
        <f>IF(Raw_Data!F1744="failed","failed","")</f>
        <v/>
      </c>
      <c r="F1744" t="str">
        <f>IF(Raw_Data!F1744="failed",Raw_Data!L1744,"")</f>
        <v/>
      </c>
      <c r="H1744" s="11" t="s">
        <v>8219</v>
      </c>
      <c r="I1744">
        <v>112</v>
      </c>
    </row>
    <row r="1745" spans="1:9" ht="16" x14ac:dyDescent="0.2">
      <c r="A1745">
        <v>1743</v>
      </c>
      <c r="B1745" s="3" t="s">
        <v>1744</v>
      </c>
      <c r="C1745" s="14" t="str">
        <f>IF(Raw_Data!F1745="successful","successful","")</f>
        <v>successful</v>
      </c>
      <c r="D1745">
        <f>IF(Raw_Data!F1745="successful",Raw_Data!L1745,"")</f>
        <v>67</v>
      </c>
      <c r="E1745" t="str">
        <f>IF(Raw_Data!F1745="failed","failed","")</f>
        <v/>
      </c>
      <c r="F1745" t="str">
        <f>IF(Raw_Data!F1745="failed",Raw_Data!L1745,"")</f>
        <v/>
      </c>
      <c r="H1745" s="11" t="s">
        <v>8219</v>
      </c>
      <c r="I1745">
        <v>47</v>
      </c>
    </row>
    <row r="1746" spans="1:9" ht="16" x14ac:dyDescent="0.2">
      <c r="A1746">
        <v>1744</v>
      </c>
      <c r="B1746" s="3" t="s">
        <v>1745</v>
      </c>
      <c r="C1746" s="14" t="str">
        <f>IF(Raw_Data!F1746="successful","successful","")</f>
        <v>successful</v>
      </c>
      <c r="D1746">
        <f>IF(Raw_Data!F1746="successful",Raw_Data!L1746,"")</f>
        <v>70</v>
      </c>
      <c r="E1746" t="str">
        <f>IF(Raw_Data!F1746="failed","failed","")</f>
        <v/>
      </c>
      <c r="F1746" t="str">
        <f>IF(Raw_Data!F1746="failed",Raw_Data!L1746,"")</f>
        <v/>
      </c>
      <c r="H1746" s="11" t="s">
        <v>8219</v>
      </c>
      <c r="I1746">
        <v>38</v>
      </c>
    </row>
    <row r="1747" spans="1:9" ht="16" x14ac:dyDescent="0.2">
      <c r="A1747">
        <v>1745</v>
      </c>
      <c r="B1747" s="3" t="s">
        <v>1746</v>
      </c>
      <c r="C1747" s="14" t="str">
        <f>IF(Raw_Data!F1747="successful","successful","")</f>
        <v>successful</v>
      </c>
      <c r="D1747">
        <f>IF(Raw_Data!F1747="successful",Raw_Data!L1747,"")</f>
        <v>89</v>
      </c>
      <c r="E1747" t="str">
        <f>IF(Raw_Data!F1747="failed","failed","")</f>
        <v/>
      </c>
      <c r="F1747" t="str">
        <f>IF(Raw_Data!F1747="failed",Raw_Data!L1747,"")</f>
        <v/>
      </c>
      <c r="H1747" s="11" t="s">
        <v>8219</v>
      </c>
      <c r="I1747">
        <v>28</v>
      </c>
    </row>
    <row r="1748" spans="1:9" ht="16" x14ac:dyDescent="0.2">
      <c r="A1748">
        <v>1746</v>
      </c>
      <c r="B1748" s="3" t="s">
        <v>1747</v>
      </c>
      <c r="C1748" s="14" t="str">
        <f>IF(Raw_Data!F1748="successful","successful","")</f>
        <v>successful</v>
      </c>
      <c r="D1748">
        <f>IF(Raw_Data!F1748="successful",Raw_Data!L1748,"")</f>
        <v>107</v>
      </c>
      <c r="E1748" t="str">
        <f>IF(Raw_Data!F1748="failed","failed","")</f>
        <v/>
      </c>
      <c r="F1748" t="str">
        <f>IF(Raw_Data!F1748="failed",Raw_Data!L1748,"")</f>
        <v/>
      </c>
      <c r="H1748" s="11" t="s">
        <v>8219</v>
      </c>
      <c r="I1748">
        <v>78</v>
      </c>
    </row>
    <row r="1749" spans="1:9" ht="16" x14ac:dyDescent="0.2">
      <c r="A1749">
        <v>1747</v>
      </c>
      <c r="B1749" s="3" t="s">
        <v>1748</v>
      </c>
      <c r="C1749" s="14" t="str">
        <f>IF(Raw_Data!F1749="successful","successful","")</f>
        <v>successful</v>
      </c>
      <c r="D1749">
        <f>IF(Raw_Data!F1749="successful",Raw_Data!L1749,"")</f>
        <v>159</v>
      </c>
      <c r="E1749" t="str">
        <f>IF(Raw_Data!F1749="failed","failed","")</f>
        <v/>
      </c>
      <c r="F1749" t="str">
        <f>IF(Raw_Data!F1749="failed",Raw_Data!L1749,"")</f>
        <v/>
      </c>
      <c r="H1749" s="11" t="s">
        <v>8219</v>
      </c>
      <c r="I1749">
        <v>23</v>
      </c>
    </row>
    <row r="1750" spans="1:9" ht="16" x14ac:dyDescent="0.2">
      <c r="A1750">
        <v>1748</v>
      </c>
      <c r="B1750" s="3" t="s">
        <v>1749</v>
      </c>
      <c r="C1750" s="14" t="str">
        <f>IF(Raw_Data!F1750="successful","successful","")</f>
        <v>successful</v>
      </c>
      <c r="D1750">
        <f>IF(Raw_Data!F1750="successful",Raw_Data!L1750,"")</f>
        <v>181</v>
      </c>
      <c r="E1750" t="str">
        <f>IF(Raw_Data!F1750="failed","failed","")</f>
        <v/>
      </c>
      <c r="F1750" t="str">
        <f>IF(Raw_Data!F1750="failed",Raw_Data!L1750,"")</f>
        <v/>
      </c>
      <c r="H1750" s="11" t="s">
        <v>8219</v>
      </c>
      <c r="I1750">
        <v>40</v>
      </c>
    </row>
    <row r="1751" spans="1:9" ht="16" x14ac:dyDescent="0.2">
      <c r="A1751">
        <v>1749</v>
      </c>
      <c r="B1751" s="3" t="s">
        <v>1750</v>
      </c>
      <c r="C1751" s="14" t="str">
        <f>IF(Raw_Data!F1751="successful","successful","")</f>
        <v>successful</v>
      </c>
      <c r="D1751">
        <f>IF(Raw_Data!F1751="successful",Raw_Data!L1751,"")</f>
        <v>131</v>
      </c>
      <c r="E1751" t="str">
        <f>IF(Raw_Data!F1751="failed","failed","")</f>
        <v/>
      </c>
      <c r="F1751" t="str">
        <f>IF(Raw_Data!F1751="failed",Raw_Data!L1751,"")</f>
        <v/>
      </c>
      <c r="H1751" s="11" t="s">
        <v>8219</v>
      </c>
      <c r="I1751">
        <v>13</v>
      </c>
    </row>
    <row r="1752" spans="1:9" ht="16" x14ac:dyDescent="0.2">
      <c r="A1752">
        <v>1750</v>
      </c>
      <c r="B1752" s="3" t="s">
        <v>1751</v>
      </c>
      <c r="C1752" s="14" t="str">
        <f>IF(Raw_Data!F1752="successful","successful","")</f>
        <v>successful</v>
      </c>
      <c r="D1752">
        <f>IF(Raw_Data!F1752="successful",Raw_Data!L1752,"")</f>
        <v>125</v>
      </c>
      <c r="E1752" t="str">
        <f>IF(Raw_Data!F1752="failed","failed","")</f>
        <v/>
      </c>
      <c r="F1752" t="str">
        <f>IF(Raw_Data!F1752="failed",Raw_Data!L1752,"")</f>
        <v/>
      </c>
      <c r="H1752" s="11" t="s">
        <v>8219</v>
      </c>
      <c r="I1752">
        <v>18</v>
      </c>
    </row>
    <row r="1753" spans="1:9" ht="16" x14ac:dyDescent="0.2">
      <c r="A1753">
        <v>1751</v>
      </c>
      <c r="B1753" s="3" t="s">
        <v>1752</v>
      </c>
      <c r="C1753" s="14" t="str">
        <f>IF(Raw_Data!F1753="successful","successful","")</f>
        <v>successful</v>
      </c>
      <c r="D1753">
        <f>IF(Raw_Data!F1753="successful",Raw_Data!L1753,"")</f>
        <v>61</v>
      </c>
      <c r="E1753" t="str">
        <f>IF(Raw_Data!F1753="failed","failed","")</f>
        <v/>
      </c>
      <c r="F1753" t="str">
        <f>IF(Raw_Data!F1753="failed",Raw_Data!L1753,"")</f>
        <v/>
      </c>
      <c r="H1753" s="11" t="s">
        <v>8219</v>
      </c>
      <c r="I1753">
        <v>22</v>
      </c>
    </row>
    <row r="1754" spans="1:9" ht="16" x14ac:dyDescent="0.2">
      <c r="A1754">
        <v>1752</v>
      </c>
      <c r="B1754" s="3" t="s">
        <v>1753</v>
      </c>
      <c r="C1754" s="14" t="str">
        <f>IF(Raw_Data!F1754="successful","successful","")</f>
        <v>successful</v>
      </c>
      <c r="D1754">
        <f>IF(Raw_Data!F1754="successful",Raw_Data!L1754,"")</f>
        <v>90</v>
      </c>
      <c r="E1754" t="str">
        <f>IF(Raw_Data!F1754="failed","failed","")</f>
        <v/>
      </c>
      <c r="F1754" t="str">
        <f>IF(Raw_Data!F1754="failed",Raw_Data!L1754,"")</f>
        <v/>
      </c>
      <c r="H1754" s="11" t="s">
        <v>8219</v>
      </c>
      <c r="I1754">
        <v>79</v>
      </c>
    </row>
    <row r="1755" spans="1:9" ht="16" x14ac:dyDescent="0.2">
      <c r="A1755">
        <v>1753</v>
      </c>
      <c r="B1755" s="3" t="s">
        <v>1754</v>
      </c>
      <c r="C1755" s="14" t="str">
        <f>IF(Raw_Data!F1755="successful","successful","")</f>
        <v>successful</v>
      </c>
      <c r="D1755">
        <f>IF(Raw_Data!F1755="successful",Raw_Data!L1755,"")</f>
        <v>35</v>
      </c>
      <c r="E1755" t="str">
        <f>IF(Raw_Data!F1755="failed","failed","")</f>
        <v/>
      </c>
      <c r="F1755" t="str">
        <f>IF(Raw_Data!F1755="failed",Raw_Data!L1755,"")</f>
        <v/>
      </c>
      <c r="H1755" s="11" t="s">
        <v>8219</v>
      </c>
      <c r="I1755">
        <v>14</v>
      </c>
    </row>
    <row r="1756" spans="1:9" ht="16" x14ac:dyDescent="0.2">
      <c r="A1756">
        <v>1754</v>
      </c>
      <c r="B1756" s="3" t="s">
        <v>1755</v>
      </c>
      <c r="C1756" s="14" t="str">
        <f>IF(Raw_Data!F1756="successful","successful","")</f>
        <v>successful</v>
      </c>
      <c r="D1756">
        <f>IF(Raw_Data!F1756="successful",Raw_Data!L1756,"")</f>
        <v>90</v>
      </c>
      <c r="E1756" t="str">
        <f>IF(Raw_Data!F1756="failed","failed","")</f>
        <v/>
      </c>
      <c r="F1756" t="str">
        <f>IF(Raw_Data!F1756="failed",Raw_Data!L1756,"")</f>
        <v/>
      </c>
      <c r="H1756" s="11" t="s">
        <v>8219</v>
      </c>
      <c r="I1756">
        <v>51</v>
      </c>
    </row>
    <row r="1757" spans="1:9" ht="16" x14ac:dyDescent="0.2">
      <c r="A1757">
        <v>1755</v>
      </c>
      <c r="B1757" s="3" t="s">
        <v>1756</v>
      </c>
      <c r="C1757" s="14" t="str">
        <f>IF(Raw_Data!F1757="successful","successful","")</f>
        <v>successful</v>
      </c>
      <c r="D1757">
        <f>IF(Raw_Data!F1757="successful",Raw_Data!L1757,"")</f>
        <v>4</v>
      </c>
      <c r="E1757" t="str">
        <f>IF(Raw_Data!F1757="failed","failed","")</f>
        <v/>
      </c>
      <c r="F1757" t="str">
        <f>IF(Raw_Data!F1757="failed",Raw_Data!L1757,"")</f>
        <v/>
      </c>
      <c r="H1757" s="11" t="s">
        <v>8219</v>
      </c>
      <c r="I1757">
        <v>54</v>
      </c>
    </row>
    <row r="1758" spans="1:9" ht="16" x14ac:dyDescent="0.2">
      <c r="A1758">
        <v>1756</v>
      </c>
      <c r="B1758" s="3" t="s">
        <v>1757</v>
      </c>
      <c r="C1758" s="14" t="str">
        <f>IF(Raw_Data!F1758="successful","successful","")</f>
        <v>successful</v>
      </c>
      <c r="D1758">
        <f>IF(Raw_Data!F1758="successful",Raw_Data!L1758,"")</f>
        <v>120</v>
      </c>
      <c r="E1758" t="str">
        <f>IF(Raw_Data!F1758="failed","failed","")</f>
        <v/>
      </c>
      <c r="F1758" t="str">
        <f>IF(Raw_Data!F1758="failed",Raw_Data!L1758,"")</f>
        <v/>
      </c>
      <c r="H1758" s="11" t="s">
        <v>8219</v>
      </c>
      <c r="I1758">
        <v>70</v>
      </c>
    </row>
    <row r="1759" spans="1:9" ht="16" x14ac:dyDescent="0.2">
      <c r="A1759">
        <v>1757</v>
      </c>
      <c r="B1759" s="3" t="s">
        <v>1758</v>
      </c>
      <c r="C1759" s="14" t="str">
        <f>IF(Raw_Data!F1759="successful","successful","")</f>
        <v>successful</v>
      </c>
      <c r="D1759">
        <f>IF(Raw_Data!F1759="successful",Raw_Data!L1759,"")</f>
        <v>14</v>
      </c>
      <c r="E1759" t="str">
        <f>IF(Raw_Data!F1759="failed","failed","")</f>
        <v/>
      </c>
      <c r="F1759" t="str">
        <f>IF(Raw_Data!F1759="failed",Raw_Data!L1759,"")</f>
        <v/>
      </c>
      <c r="H1759" s="11" t="s">
        <v>8219</v>
      </c>
      <c r="I1759">
        <v>44</v>
      </c>
    </row>
    <row r="1760" spans="1:9" ht="16" x14ac:dyDescent="0.2">
      <c r="A1760">
        <v>1758</v>
      </c>
      <c r="B1760" s="3" t="s">
        <v>1759</v>
      </c>
      <c r="C1760" s="14" t="str">
        <f>IF(Raw_Data!F1760="successful","successful","")</f>
        <v>successful</v>
      </c>
      <c r="D1760">
        <f>IF(Raw_Data!F1760="successful",Raw_Data!L1760,"")</f>
        <v>27</v>
      </c>
      <c r="E1760" t="str">
        <f>IF(Raw_Data!F1760="failed","failed","")</f>
        <v/>
      </c>
      <c r="F1760" t="str">
        <f>IF(Raw_Data!F1760="failed",Raw_Data!L1760,"")</f>
        <v/>
      </c>
      <c r="H1760" s="11" t="s">
        <v>8219</v>
      </c>
      <c r="I1760">
        <v>55</v>
      </c>
    </row>
    <row r="1761" spans="1:9" ht="16" x14ac:dyDescent="0.2">
      <c r="A1761">
        <v>1759</v>
      </c>
      <c r="B1761" s="3" t="s">
        <v>1760</v>
      </c>
      <c r="C1761" s="14" t="str">
        <f>IF(Raw_Data!F1761="successful","successful","")</f>
        <v>successful</v>
      </c>
      <c r="D1761">
        <f>IF(Raw_Data!F1761="successful",Raw_Data!L1761,"")</f>
        <v>49</v>
      </c>
      <c r="E1761" t="str">
        <f>IF(Raw_Data!F1761="failed","failed","")</f>
        <v/>
      </c>
      <c r="F1761" t="str">
        <f>IF(Raw_Data!F1761="failed",Raw_Data!L1761,"")</f>
        <v/>
      </c>
      <c r="H1761" s="11" t="s">
        <v>8219</v>
      </c>
      <c r="I1761">
        <v>15</v>
      </c>
    </row>
    <row r="1762" spans="1:9" ht="16" x14ac:dyDescent="0.2">
      <c r="A1762">
        <v>1760</v>
      </c>
      <c r="B1762" s="3" t="s">
        <v>1761</v>
      </c>
      <c r="C1762" s="14" t="str">
        <f>IF(Raw_Data!F1762="successful","successful","")</f>
        <v>successful</v>
      </c>
      <c r="D1762">
        <f>IF(Raw_Data!F1762="successful",Raw_Data!L1762,"")</f>
        <v>102</v>
      </c>
      <c r="E1762" t="str">
        <f>IF(Raw_Data!F1762="failed","failed","")</f>
        <v/>
      </c>
      <c r="F1762" t="str">
        <f>IF(Raw_Data!F1762="failed",Raw_Data!L1762,"")</f>
        <v/>
      </c>
      <c r="H1762" s="11" t="s">
        <v>8219</v>
      </c>
      <c r="I1762">
        <v>27</v>
      </c>
    </row>
    <row r="1763" spans="1:9" ht="16" x14ac:dyDescent="0.2">
      <c r="A1763">
        <v>1761</v>
      </c>
      <c r="B1763" s="3" t="s">
        <v>1762</v>
      </c>
      <c r="C1763" s="14" t="str">
        <f>IF(Raw_Data!F1763="successful","successful","")</f>
        <v>successful</v>
      </c>
      <c r="D1763">
        <f>IF(Raw_Data!F1763="successful",Raw_Data!L1763,"")</f>
        <v>3</v>
      </c>
      <c r="E1763" t="str">
        <f>IF(Raw_Data!F1763="failed","failed","")</f>
        <v/>
      </c>
      <c r="F1763" t="str">
        <f>IF(Raw_Data!F1763="failed",Raw_Data!L1763,"")</f>
        <v/>
      </c>
      <c r="H1763" s="11" t="s">
        <v>8219</v>
      </c>
      <c r="I1763">
        <v>21</v>
      </c>
    </row>
    <row r="1764" spans="1:9" ht="16" x14ac:dyDescent="0.2">
      <c r="A1764">
        <v>1762</v>
      </c>
      <c r="B1764" s="3" t="s">
        <v>1763</v>
      </c>
      <c r="C1764" s="14" t="str">
        <f>IF(Raw_Data!F1764="successful","successful","")</f>
        <v>successful</v>
      </c>
      <c r="D1764">
        <f>IF(Raw_Data!F1764="successful",Raw_Data!L1764,"")</f>
        <v>25</v>
      </c>
      <c r="E1764" t="str">
        <f>IF(Raw_Data!F1764="failed","failed","")</f>
        <v/>
      </c>
      <c r="F1764" t="str">
        <f>IF(Raw_Data!F1764="failed",Raw_Data!L1764,"")</f>
        <v/>
      </c>
      <c r="H1764" s="11" t="s">
        <v>8219</v>
      </c>
      <c r="I1764">
        <v>162</v>
      </c>
    </row>
    <row r="1765" spans="1:9" ht="16" x14ac:dyDescent="0.2">
      <c r="A1765">
        <v>1763</v>
      </c>
      <c r="B1765" s="3" t="s">
        <v>1764</v>
      </c>
      <c r="C1765" s="14" t="str">
        <f>IF(Raw_Data!F1765="successful","successful","")</f>
        <v>successful</v>
      </c>
      <c r="D1765">
        <f>IF(Raw_Data!F1765="successful",Raw_Data!L1765,"")</f>
        <v>118</v>
      </c>
      <c r="E1765" t="str">
        <f>IF(Raw_Data!F1765="failed","failed","")</f>
        <v/>
      </c>
      <c r="F1765" t="str">
        <f>IF(Raw_Data!F1765="failed",Raw_Data!L1765,"")</f>
        <v/>
      </c>
      <c r="H1765" s="11" t="s">
        <v>8219</v>
      </c>
      <c r="I1765">
        <v>23</v>
      </c>
    </row>
    <row r="1766" spans="1:9" ht="16" x14ac:dyDescent="0.2">
      <c r="A1766">
        <v>1764</v>
      </c>
      <c r="B1766" s="3" t="s">
        <v>1765</v>
      </c>
      <c r="C1766" s="14" t="str">
        <f>IF(Raw_Data!F1766="successful","successful","")</f>
        <v/>
      </c>
      <c r="D1766" t="str">
        <f>IF(Raw_Data!F1766="successful",Raw_Data!L1766,"")</f>
        <v/>
      </c>
      <c r="E1766" t="str">
        <f>IF(Raw_Data!F1766="failed","failed","")</f>
        <v>failed</v>
      </c>
      <c r="F1766">
        <f>IF(Raw_Data!F1766="failed",Raw_Data!L1766,"")</f>
        <v>39</v>
      </c>
      <c r="H1766" s="11" t="s">
        <v>8219</v>
      </c>
      <c r="I1766">
        <v>72</v>
      </c>
    </row>
    <row r="1767" spans="1:9" ht="16" x14ac:dyDescent="0.2">
      <c r="A1767">
        <v>1765</v>
      </c>
      <c r="B1767" s="3" t="s">
        <v>1766</v>
      </c>
      <c r="C1767" s="14" t="str">
        <f>IF(Raw_Data!F1767="successful","successful","")</f>
        <v/>
      </c>
      <c r="D1767" t="str">
        <f>IF(Raw_Data!F1767="successful",Raw_Data!L1767,"")</f>
        <v/>
      </c>
      <c r="E1767" t="str">
        <f>IF(Raw_Data!F1767="failed","failed","")</f>
        <v>failed</v>
      </c>
      <c r="F1767">
        <f>IF(Raw_Data!F1767="failed",Raw_Data!L1767,"")</f>
        <v>103</v>
      </c>
      <c r="H1767" s="11" t="s">
        <v>8219</v>
      </c>
      <c r="I1767">
        <v>68</v>
      </c>
    </row>
    <row r="1768" spans="1:9" ht="16" x14ac:dyDescent="0.2">
      <c r="A1768">
        <v>1766</v>
      </c>
      <c r="B1768" s="3" t="s">
        <v>1767</v>
      </c>
      <c r="C1768" s="14" t="str">
        <f>IF(Raw_Data!F1768="successful","successful","")</f>
        <v/>
      </c>
      <c r="D1768" t="str">
        <f>IF(Raw_Data!F1768="successful",Raw_Data!L1768,"")</f>
        <v/>
      </c>
      <c r="E1768" t="str">
        <f>IF(Raw_Data!F1768="failed","failed","")</f>
        <v>failed</v>
      </c>
      <c r="F1768">
        <f>IF(Raw_Data!F1768="failed",Raw_Data!L1768,"")</f>
        <v>0</v>
      </c>
      <c r="H1768" s="11" t="s">
        <v>8219</v>
      </c>
      <c r="I1768">
        <v>20</v>
      </c>
    </row>
    <row r="1769" spans="1:9" ht="16" x14ac:dyDescent="0.2">
      <c r="A1769">
        <v>1767</v>
      </c>
      <c r="B1769" s="3" t="s">
        <v>1768</v>
      </c>
      <c r="C1769" s="14" t="str">
        <f>IF(Raw_Data!F1769="successful","successful","")</f>
        <v/>
      </c>
      <c r="D1769" t="str">
        <f>IF(Raw_Data!F1769="successful",Raw_Data!L1769,"")</f>
        <v/>
      </c>
      <c r="E1769" t="str">
        <f>IF(Raw_Data!F1769="failed","failed","")</f>
        <v>failed</v>
      </c>
      <c r="F1769">
        <f>IF(Raw_Data!F1769="failed",Raw_Data!L1769,"")</f>
        <v>39</v>
      </c>
      <c r="H1769" s="11" t="s">
        <v>8219</v>
      </c>
      <c r="I1769">
        <v>26</v>
      </c>
    </row>
    <row r="1770" spans="1:9" ht="16" x14ac:dyDescent="0.2">
      <c r="A1770">
        <v>1768</v>
      </c>
      <c r="B1770" s="3" t="s">
        <v>1769</v>
      </c>
      <c r="C1770" s="14" t="str">
        <f>IF(Raw_Data!F1770="successful","successful","")</f>
        <v/>
      </c>
      <c r="D1770" t="str">
        <f>IF(Raw_Data!F1770="successful",Raw_Data!L1770,"")</f>
        <v/>
      </c>
      <c r="E1770" t="str">
        <f>IF(Raw_Data!F1770="failed","failed","")</f>
        <v>failed</v>
      </c>
      <c r="F1770">
        <f>IF(Raw_Data!F1770="failed",Raw_Data!L1770,"")</f>
        <v>15</v>
      </c>
      <c r="H1770" s="11" t="s">
        <v>8219</v>
      </c>
      <c r="I1770">
        <v>72</v>
      </c>
    </row>
    <row r="1771" spans="1:9" ht="16" x14ac:dyDescent="0.2">
      <c r="A1771">
        <v>1769</v>
      </c>
      <c r="B1771" s="3" t="s">
        <v>1770</v>
      </c>
      <c r="C1771" s="14" t="str">
        <f>IF(Raw_Data!F1771="successful","successful","")</f>
        <v/>
      </c>
      <c r="D1771" t="str">
        <f>IF(Raw_Data!F1771="successful",Raw_Data!L1771,"")</f>
        <v/>
      </c>
      <c r="E1771" t="str">
        <f>IF(Raw_Data!F1771="failed","failed","")</f>
        <v>failed</v>
      </c>
      <c r="F1771">
        <f>IF(Raw_Data!F1771="failed",Raw_Data!L1771,"")</f>
        <v>22</v>
      </c>
      <c r="H1771" s="11" t="s">
        <v>8219</v>
      </c>
      <c r="I1771">
        <v>3</v>
      </c>
    </row>
    <row r="1772" spans="1:9" ht="16" x14ac:dyDescent="0.2">
      <c r="A1772">
        <v>1770</v>
      </c>
      <c r="B1772" s="3" t="s">
        <v>1771</v>
      </c>
      <c r="C1772" s="14" t="str">
        <f>IF(Raw_Data!F1772="successful","successful","")</f>
        <v/>
      </c>
      <c r="D1772" t="str">
        <f>IF(Raw_Data!F1772="successful",Raw_Data!L1772,"")</f>
        <v/>
      </c>
      <c r="E1772" t="str">
        <f>IF(Raw_Data!F1772="failed","failed","")</f>
        <v>failed</v>
      </c>
      <c r="F1772">
        <f>IF(Raw_Data!F1772="failed",Raw_Data!L1772,"")</f>
        <v>92</v>
      </c>
      <c r="H1772" s="11" t="s">
        <v>8219</v>
      </c>
      <c r="I1772">
        <v>18</v>
      </c>
    </row>
    <row r="1773" spans="1:9" ht="16" x14ac:dyDescent="0.2">
      <c r="A1773">
        <v>1771</v>
      </c>
      <c r="B1773" s="3" t="s">
        <v>1772</v>
      </c>
      <c r="C1773" s="14" t="str">
        <f>IF(Raw_Data!F1773="successful","successful","")</f>
        <v/>
      </c>
      <c r="D1773" t="str">
        <f>IF(Raw_Data!F1773="successful",Raw_Data!L1773,"")</f>
        <v/>
      </c>
      <c r="E1773" t="str">
        <f>IF(Raw_Data!F1773="failed","failed","")</f>
        <v>failed</v>
      </c>
      <c r="F1773">
        <f>IF(Raw_Data!F1773="failed",Raw_Data!L1773,"")</f>
        <v>25</v>
      </c>
      <c r="H1773" s="11" t="s">
        <v>8219</v>
      </c>
      <c r="I1773">
        <v>30</v>
      </c>
    </row>
    <row r="1774" spans="1:9" ht="16" x14ac:dyDescent="0.2">
      <c r="A1774">
        <v>1772</v>
      </c>
      <c r="B1774" s="3" t="s">
        <v>1773</v>
      </c>
      <c r="C1774" s="14" t="str">
        <f>IF(Raw_Data!F1774="successful","successful","")</f>
        <v/>
      </c>
      <c r="D1774" t="str">
        <f>IF(Raw_Data!F1774="successful",Raw_Data!L1774,"")</f>
        <v/>
      </c>
      <c r="E1774" t="str">
        <f>IF(Raw_Data!F1774="failed","failed","")</f>
        <v>failed</v>
      </c>
      <c r="F1774">
        <f>IF(Raw_Data!F1774="failed",Raw_Data!L1774,"")</f>
        <v>19</v>
      </c>
      <c r="H1774" s="11" t="s">
        <v>8219</v>
      </c>
      <c r="I1774">
        <v>23</v>
      </c>
    </row>
    <row r="1775" spans="1:9" ht="16" x14ac:dyDescent="0.2">
      <c r="A1775">
        <v>1773</v>
      </c>
      <c r="B1775" s="3" t="s">
        <v>1774</v>
      </c>
      <c r="C1775" s="14" t="str">
        <f>IF(Raw_Data!F1775="successful","successful","")</f>
        <v/>
      </c>
      <c r="D1775" t="str">
        <f>IF(Raw_Data!F1775="successful",Raw_Data!L1775,"")</f>
        <v/>
      </c>
      <c r="E1775" t="str">
        <f>IF(Raw_Data!F1775="failed","failed","")</f>
        <v>failed</v>
      </c>
      <c r="F1775">
        <f>IF(Raw_Data!F1775="failed",Raw_Data!L1775,"")</f>
        <v>19</v>
      </c>
      <c r="H1775" s="11" t="s">
        <v>8219</v>
      </c>
      <c r="I1775">
        <v>54</v>
      </c>
    </row>
    <row r="1776" spans="1:9" ht="16" x14ac:dyDescent="0.2">
      <c r="A1776">
        <v>1774</v>
      </c>
      <c r="B1776" s="3" t="s">
        <v>1775</v>
      </c>
      <c r="C1776" s="14" t="str">
        <f>IF(Raw_Data!F1776="successful","successful","")</f>
        <v/>
      </c>
      <c r="D1776" t="str">
        <f>IF(Raw_Data!F1776="successful",Raw_Data!L1776,"")</f>
        <v/>
      </c>
      <c r="E1776" t="str">
        <f>IF(Raw_Data!F1776="failed","failed","")</f>
        <v>failed</v>
      </c>
      <c r="F1776">
        <f>IF(Raw_Data!F1776="failed",Raw_Data!L1776,"")</f>
        <v>13</v>
      </c>
      <c r="H1776" s="11" t="s">
        <v>8219</v>
      </c>
      <c r="I1776">
        <v>26</v>
      </c>
    </row>
    <row r="1777" spans="1:9" ht="16" x14ac:dyDescent="0.2">
      <c r="A1777">
        <v>1775</v>
      </c>
      <c r="B1777" s="3" t="s">
        <v>1776</v>
      </c>
      <c r="C1777" s="14" t="str">
        <f>IF(Raw_Data!F1777="successful","successful","")</f>
        <v/>
      </c>
      <c r="D1777" t="str">
        <f>IF(Raw_Data!F1777="successful",Raw_Data!L1777,"")</f>
        <v/>
      </c>
      <c r="E1777" t="str">
        <f>IF(Raw_Data!F1777="failed","failed","")</f>
        <v>failed</v>
      </c>
      <c r="F1777">
        <f>IF(Raw_Data!F1777="failed",Raw_Data!L1777,"")</f>
        <v>124</v>
      </c>
      <c r="H1777" s="11" t="s">
        <v>8219</v>
      </c>
      <c r="I1777">
        <v>9</v>
      </c>
    </row>
    <row r="1778" spans="1:9" ht="16" x14ac:dyDescent="0.2">
      <c r="A1778">
        <v>1776</v>
      </c>
      <c r="B1778" s="3" t="s">
        <v>1777</v>
      </c>
      <c r="C1778" s="14" t="str">
        <f>IF(Raw_Data!F1778="successful","successful","")</f>
        <v/>
      </c>
      <c r="D1778" t="str">
        <f>IF(Raw_Data!F1778="successful",Raw_Data!L1778,"")</f>
        <v/>
      </c>
      <c r="E1778" t="str">
        <f>IF(Raw_Data!F1778="failed","failed","")</f>
        <v>failed</v>
      </c>
      <c r="F1778">
        <f>IF(Raw_Data!F1778="failed",Raw_Data!L1778,"")</f>
        <v>4</v>
      </c>
      <c r="H1778" s="11" t="s">
        <v>8219</v>
      </c>
      <c r="I1778">
        <v>27</v>
      </c>
    </row>
    <row r="1779" spans="1:9" ht="16" x14ac:dyDescent="0.2">
      <c r="A1779">
        <v>1777</v>
      </c>
      <c r="B1779" s="3" t="s">
        <v>1778</v>
      </c>
      <c r="C1779" s="14" t="str">
        <f>IF(Raw_Data!F1779="successful","successful","")</f>
        <v/>
      </c>
      <c r="D1779" t="str">
        <f>IF(Raw_Data!F1779="successful",Raw_Data!L1779,"")</f>
        <v/>
      </c>
      <c r="E1779" t="str">
        <f>IF(Raw_Data!F1779="failed","failed","")</f>
        <v>failed</v>
      </c>
      <c r="F1779">
        <f>IF(Raw_Data!F1779="failed",Raw_Data!L1779,"")</f>
        <v>10</v>
      </c>
      <c r="H1779" s="11" t="s">
        <v>8219</v>
      </c>
      <c r="I1779">
        <v>30</v>
      </c>
    </row>
    <row r="1780" spans="1:9" ht="16" x14ac:dyDescent="0.2">
      <c r="A1780">
        <v>1778</v>
      </c>
      <c r="B1780" s="3" t="s">
        <v>1779</v>
      </c>
      <c r="C1780" s="14" t="str">
        <f>IF(Raw_Data!F1780="successful","successful","")</f>
        <v/>
      </c>
      <c r="D1780" t="str">
        <f>IF(Raw_Data!F1780="successful",Raw_Data!L1780,"")</f>
        <v/>
      </c>
      <c r="E1780" t="str">
        <f>IF(Raw_Data!F1780="failed","failed","")</f>
        <v>failed</v>
      </c>
      <c r="F1780">
        <f>IF(Raw_Data!F1780="failed",Raw_Data!L1780,"")</f>
        <v>15</v>
      </c>
      <c r="H1780" s="11" t="s">
        <v>8219</v>
      </c>
      <c r="I1780">
        <v>52</v>
      </c>
    </row>
    <row r="1781" spans="1:9" ht="16" x14ac:dyDescent="0.2">
      <c r="A1781">
        <v>1779</v>
      </c>
      <c r="B1781" s="3" t="s">
        <v>1780</v>
      </c>
      <c r="C1781" s="14" t="str">
        <f>IF(Raw_Data!F1781="successful","successful","")</f>
        <v/>
      </c>
      <c r="D1781" t="str">
        <f>IF(Raw_Data!F1781="successful",Raw_Data!L1781,"")</f>
        <v/>
      </c>
      <c r="E1781" t="str">
        <f>IF(Raw_Data!F1781="failed","failed","")</f>
        <v>failed</v>
      </c>
      <c r="F1781">
        <f>IF(Raw_Data!F1781="failed",Raw_Data!L1781,"")</f>
        <v>38</v>
      </c>
      <c r="H1781" s="11" t="s">
        <v>8219</v>
      </c>
      <c r="I1781">
        <v>17</v>
      </c>
    </row>
    <row r="1782" spans="1:9" ht="16" x14ac:dyDescent="0.2">
      <c r="A1782">
        <v>1780</v>
      </c>
      <c r="B1782" s="3" t="s">
        <v>1781</v>
      </c>
      <c r="C1782" s="14" t="str">
        <f>IF(Raw_Data!F1782="successful","successful","")</f>
        <v/>
      </c>
      <c r="D1782" t="str">
        <f>IF(Raw_Data!F1782="successful",Raw_Data!L1782,"")</f>
        <v/>
      </c>
      <c r="E1782" t="str">
        <f>IF(Raw_Data!F1782="failed","failed","")</f>
        <v>failed</v>
      </c>
      <c r="F1782">
        <f>IF(Raw_Data!F1782="failed",Raw_Data!L1782,"")</f>
        <v>152</v>
      </c>
      <c r="H1782" s="11" t="s">
        <v>8219</v>
      </c>
      <c r="I1782">
        <v>19</v>
      </c>
    </row>
    <row r="1783" spans="1:9" ht="16" x14ac:dyDescent="0.2">
      <c r="A1783">
        <v>1781</v>
      </c>
      <c r="B1783" s="3" t="s">
        <v>1782</v>
      </c>
      <c r="C1783" s="14" t="str">
        <f>IF(Raw_Data!F1783="successful","successful","")</f>
        <v/>
      </c>
      <c r="D1783" t="str">
        <f>IF(Raw_Data!F1783="successful",Raw_Data!L1783,"")</f>
        <v/>
      </c>
      <c r="E1783" t="str">
        <f>IF(Raw_Data!F1783="failed","failed","")</f>
        <v>failed</v>
      </c>
      <c r="F1783">
        <f>IF(Raw_Data!F1783="failed",Raw_Data!L1783,"")</f>
        <v>24</v>
      </c>
      <c r="H1783" s="11" t="s">
        <v>8219</v>
      </c>
      <c r="I1783">
        <v>77</v>
      </c>
    </row>
    <row r="1784" spans="1:9" ht="16" x14ac:dyDescent="0.2">
      <c r="A1784">
        <v>1782</v>
      </c>
      <c r="B1784" s="3" t="s">
        <v>1783</v>
      </c>
      <c r="C1784" s="14" t="str">
        <f>IF(Raw_Data!F1784="successful","successful","")</f>
        <v/>
      </c>
      <c r="D1784" t="str">
        <f>IF(Raw_Data!F1784="successful",Raw_Data!L1784,"")</f>
        <v/>
      </c>
      <c r="E1784" t="str">
        <f>IF(Raw_Data!F1784="failed","failed","")</f>
        <v>failed</v>
      </c>
      <c r="F1784">
        <f>IF(Raw_Data!F1784="failed",Raw_Data!L1784,"")</f>
        <v>76</v>
      </c>
      <c r="H1784" s="11" t="s">
        <v>8219</v>
      </c>
      <c r="I1784">
        <v>21</v>
      </c>
    </row>
    <row r="1785" spans="1:9" ht="16" x14ac:dyDescent="0.2">
      <c r="A1785">
        <v>1783</v>
      </c>
      <c r="B1785" s="3" t="s">
        <v>1784</v>
      </c>
      <c r="C1785" s="14" t="str">
        <f>IF(Raw_Data!F1785="successful","successful","")</f>
        <v/>
      </c>
      <c r="D1785" t="str">
        <f>IF(Raw_Data!F1785="successful",Raw_Data!L1785,"")</f>
        <v/>
      </c>
      <c r="E1785" t="str">
        <f>IF(Raw_Data!F1785="failed","failed","")</f>
        <v>failed</v>
      </c>
      <c r="F1785">
        <f>IF(Raw_Data!F1785="failed",Raw_Data!L1785,"")</f>
        <v>185</v>
      </c>
      <c r="H1785" s="11" t="s">
        <v>8219</v>
      </c>
      <c r="I1785">
        <v>38</v>
      </c>
    </row>
    <row r="1786" spans="1:9" ht="16" x14ac:dyDescent="0.2">
      <c r="A1786">
        <v>1784</v>
      </c>
      <c r="B1786" s="3" t="s">
        <v>1785</v>
      </c>
      <c r="C1786" s="14" t="str">
        <f>IF(Raw_Data!F1786="successful","successful","")</f>
        <v/>
      </c>
      <c r="D1786" t="str">
        <f>IF(Raw_Data!F1786="successful",Raw_Data!L1786,"")</f>
        <v/>
      </c>
      <c r="E1786" t="str">
        <f>IF(Raw_Data!F1786="failed","failed","")</f>
        <v>failed</v>
      </c>
      <c r="F1786">
        <f>IF(Raw_Data!F1786="failed",Raw_Data!L1786,"")</f>
        <v>33</v>
      </c>
      <c r="H1786" s="11" t="s">
        <v>8219</v>
      </c>
      <c r="I1786">
        <v>28</v>
      </c>
    </row>
    <row r="1787" spans="1:9" ht="16" x14ac:dyDescent="0.2">
      <c r="A1787">
        <v>1785</v>
      </c>
      <c r="B1787" s="3" t="s">
        <v>1786</v>
      </c>
      <c r="C1787" s="14" t="str">
        <f>IF(Raw_Data!F1787="successful","successful","")</f>
        <v/>
      </c>
      <c r="D1787" t="str">
        <f>IF(Raw_Data!F1787="successful",Raw_Data!L1787,"")</f>
        <v/>
      </c>
      <c r="E1787" t="str">
        <f>IF(Raw_Data!F1787="failed","failed","")</f>
        <v>failed</v>
      </c>
      <c r="F1787">
        <f>IF(Raw_Data!F1787="failed",Raw_Data!L1787,"")</f>
        <v>108</v>
      </c>
      <c r="H1787" s="11" t="s">
        <v>8219</v>
      </c>
      <c r="I1787">
        <v>48</v>
      </c>
    </row>
    <row r="1788" spans="1:9" ht="16" x14ac:dyDescent="0.2">
      <c r="A1788">
        <v>1786</v>
      </c>
      <c r="B1788" s="3" t="s">
        <v>1787</v>
      </c>
      <c r="C1788" s="14" t="str">
        <f>IF(Raw_Data!F1788="successful","successful","")</f>
        <v/>
      </c>
      <c r="D1788" t="str">
        <f>IF(Raw_Data!F1788="successful",Raw_Data!L1788,"")</f>
        <v/>
      </c>
      <c r="E1788" t="str">
        <f>IF(Raw_Data!F1788="failed","failed","")</f>
        <v>failed</v>
      </c>
      <c r="F1788">
        <f>IF(Raw_Data!F1788="failed",Raw_Data!L1788,"")</f>
        <v>29</v>
      </c>
      <c r="H1788" s="11" t="s">
        <v>8219</v>
      </c>
      <c r="I1788">
        <v>46</v>
      </c>
    </row>
    <row r="1789" spans="1:9" ht="16" x14ac:dyDescent="0.2">
      <c r="A1789">
        <v>1787</v>
      </c>
      <c r="B1789" s="3" t="s">
        <v>1788</v>
      </c>
      <c r="C1789" s="14" t="str">
        <f>IF(Raw_Data!F1789="successful","successful","")</f>
        <v/>
      </c>
      <c r="D1789" t="str">
        <f>IF(Raw_Data!F1789="successful",Raw_Data!L1789,"")</f>
        <v/>
      </c>
      <c r="E1789" t="str">
        <f>IF(Raw_Data!F1789="failed","failed","")</f>
        <v>failed</v>
      </c>
      <c r="F1789">
        <f>IF(Raw_Data!F1789="failed",Raw_Data!L1789,"")</f>
        <v>24</v>
      </c>
      <c r="H1789" s="11" t="s">
        <v>8219</v>
      </c>
      <c r="I1789">
        <v>30</v>
      </c>
    </row>
    <row r="1790" spans="1:9" ht="16" x14ac:dyDescent="0.2">
      <c r="A1790">
        <v>1788</v>
      </c>
      <c r="B1790" s="3" t="s">
        <v>1789</v>
      </c>
      <c r="C1790" s="14" t="str">
        <f>IF(Raw_Data!F1790="successful","successful","")</f>
        <v/>
      </c>
      <c r="D1790" t="str">
        <f>IF(Raw_Data!F1790="successful",Raw_Data!L1790,"")</f>
        <v/>
      </c>
      <c r="E1790" t="str">
        <f>IF(Raw_Data!F1790="failed","failed","")</f>
        <v>failed</v>
      </c>
      <c r="F1790">
        <f>IF(Raw_Data!F1790="failed",Raw_Data!L1790,"")</f>
        <v>4</v>
      </c>
      <c r="H1790" s="11" t="s">
        <v>8219</v>
      </c>
      <c r="I1790">
        <v>64</v>
      </c>
    </row>
    <row r="1791" spans="1:9" ht="16" x14ac:dyDescent="0.2">
      <c r="A1791">
        <v>1789</v>
      </c>
      <c r="B1791" s="3" t="s">
        <v>1790</v>
      </c>
      <c r="C1791" s="14" t="str">
        <f>IF(Raw_Data!F1791="successful","successful","")</f>
        <v/>
      </c>
      <c r="D1791" t="str">
        <f>IF(Raw_Data!F1791="successful",Raw_Data!L1791,"")</f>
        <v/>
      </c>
      <c r="E1791" t="str">
        <f>IF(Raw_Data!F1791="failed","failed","")</f>
        <v>failed</v>
      </c>
      <c r="F1791">
        <f>IF(Raw_Data!F1791="failed",Raw_Data!L1791,"")</f>
        <v>4</v>
      </c>
      <c r="H1791" s="11" t="s">
        <v>8219</v>
      </c>
      <c r="I1791">
        <v>15</v>
      </c>
    </row>
    <row r="1792" spans="1:9" ht="16" x14ac:dyDescent="0.2">
      <c r="A1792">
        <v>1790</v>
      </c>
      <c r="B1792" s="3" t="s">
        <v>1791</v>
      </c>
      <c r="C1792" s="14" t="str">
        <f>IF(Raw_Data!F1792="successful","successful","")</f>
        <v/>
      </c>
      <c r="D1792" t="str">
        <f>IF(Raw_Data!F1792="successful",Raw_Data!L1792,"")</f>
        <v/>
      </c>
      <c r="E1792" t="str">
        <f>IF(Raw_Data!F1792="failed","failed","")</f>
        <v>failed</v>
      </c>
      <c r="F1792">
        <f>IF(Raw_Data!F1792="failed",Raw_Data!L1792,"")</f>
        <v>15</v>
      </c>
      <c r="H1792" s="11" t="s">
        <v>8219</v>
      </c>
      <c r="I1792">
        <v>41</v>
      </c>
    </row>
    <row r="1793" spans="1:9" ht="16" x14ac:dyDescent="0.2">
      <c r="A1793">
        <v>1791</v>
      </c>
      <c r="B1793" s="3" t="s">
        <v>1792</v>
      </c>
      <c r="C1793" s="14" t="str">
        <f>IF(Raw_Data!F1793="successful","successful","")</f>
        <v/>
      </c>
      <c r="D1793" t="str">
        <f>IF(Raw_Data!F1793="successful",Raw_Data!L1793,"")</f>
        <v/>
      </c>
      <c r="E1793" t="str">
        <f>IF(Raw_Data!F1793="failed","failed","")</f>
        <v>failed</v>
      </c>
      <c r="F1793">
        <f>IF(Raw_Data!F1793="failed",Raw_Data!L1793,"")</f>
        <v>4</v>
      </c>
      <c r="H1793" s="11" t="s">
        <v>8219</v>
      </c>
      <c r="I1793">
        <v>35</v>
      </c>
    </row>
    <row r="1794" spans="1:9" ht="16" x14ac:dyDescent="0.2">
      <c r="A1794">
        <v>1792</v>
      </c>
      <c r="B1794" s="3" t="s">
        <v>1793</v>
      </c>
      <c r="C1794" s="14" t="str">
        <f>IF(Raw_Data!F1794="successful","successful","")</f>
        <v/>
      </c>
      <c r="D1794" t="str">
        <f>IF(Raw_Data!F1794="successful",Raw_Data!L1794,"")</f>
        <v/>
      </c>
      <c r="E1794" t="str">
        <f>IF(Raw_Data!F1794="failed","failed","")</f>
        <v>failed</v>
      </c>
      <c r="F1794">
        <f>IF(Raw_Data!F1794="failed",Raw_Data!L1794,"")</f>
        <v>139</v>
      </c>
      <c r="H1794" s="11" t="s">
        <v>8219</v>
      </c>
      <c r="I1794">
        <v>45</v>
      </c>
    </row>
    <row r="1795" spans="1:9" ht="16" x14ac:dyDescent="0.2">
      <c r="A1795">
        <v>1793</v>
      </c>
      <c r="B1795" s="3" t="s">
        <v>1794</v>
      </c>
      <c r="C1795" s="14" t="str">
        <f>IF(Raw_Data!F1795="successful","successful","")</f>
        <v/>
      </c>
      <c r="D1795" t="str">
        <f>IF(Raw_Data!F1795="successful",Raw_Data!L1795,"")</f>
        <v/>
      </c>
      <c r="E1795" t="str">
        <f>IF(Raw_Data!F1795="failed","failed","")</f>
        <v>failed</v>
      </c>
      <c r="F1795">
        <f>IF(Raw_Data!F1795="failed",Raw_Data!L1795,"")</f>
        <v>2</v>
      </c>
      <c r="H1795" s="11" t="s">
        <v>8219</v>
      </c>
      <c r="I1795">
        <v>62</v>
      </c>
    </row>
    <row r="1796" spans="1:9" ht="16" x14ac:dyDescent="0.2">
      <c r="A1796">
        <v>1794</v>
      </c>
      <c r="B1796" s="3" t="s">
        <v>1795</v>
      </c>
      <c r="C1796" s="14" t="str">
        <f>IF(Raw_Data!F1796="successful","successful","")</f>
        <v/>
      </c>
      <c r="D1796" t="str">
        <f>IF(Raw_Data!F1796="successful",Raw_Data!L1796,"")</f>
        <v/>
      </c>
      <c r="E1796" t="str">
        <f>IF(Raw_Data!F1796="failed","failed","")</f>
        <v>failed</v>
      </c>
      <c r="F1796">
        <f>IF(Raw_Data!F1796="failed",Raw_Data!L1796,"")</f>
        <v>18</v>
      </c>
      <c r="H1796" s="11" t="s">
        <v>8219</v>
      </c>
      <c r="I1796">
        <v>22</v>
      </c>
    </row>
    <row r="1797" spans="1:9" ht="16" x14ac:dyDescent="0.2">
      <c r="A1797">
        <v>1795</v>
      </c>
      <c r="B1797" s="3" t="s">
        <v>1796</v>
      </c>
      <c r="C1797" s="14" t="str">
        <f>IF(Raw_Data!F1797="successful","successful","")</f>
        <v/>
      </c>
      <c r="D1797" t="str">
        <f>IF(Raw_Data!F1797="successful",Raw_Data!L1797,"")</f>
        <v/>
      </c>
      <c r="E1797" t="str">
        <f>IF(Raw_Data!F1797="failed","failed","")</f>
        <v>failed</v>
      </c>
      <c r="F1797">
        <f>IF(Raw_Data!F1797="failed",Raw_Data!L1797,"")</f>
        <v>81</v>
      </c>
      <c r="H1797" s="11" t="s">
        <v>8219</v>
      </c>
      <c r="I1797">
        <v>18</v>
      </c>
    </row>
    <row r="1798" spans="1:9" ht="16" x14ac:dyDescent="0.2">
      <c r="A1798">
        <v>1796</v>
      </c>
      <c r="B1798" s="3" t="s">
        <v>1797</v>
      </c>
      <c r="C1798" s="14" t="str">
        <f>IF(Raw_Data!F1798="successful","successful","")</f>
        <v/>
      </c>
      <c r="D1798" t="str">
        <f>IF(Raw_Data!F1798="successful",Raw_Data!L1798,"")</f>
        <v/>
      </c>
      <c r="E1798" t="str">
        <f>IF(Raw_Data!F1798="failed","failed","")</f>
        <v>failed</v>
      </c>
      <c r="F1798">
        <f>IF(Raw_Data!F1798="failed",Raw_Data!L1798,"")</f>
        <v>86</v>
      </c>
      <c r="H1798" s="11" t="s">
        <v>8219</v>
      </c>
      <c r="I1798">
        <v>12</v>
      </c>
    </row>
    <row r="1799" spans="1:9" ht="16" x14ac:dyDescent="0.2">
      <c r="A1799">
        <v>1797</v>
      </c>
      <c r="B1799" s="3" t="s">
        <v>1798</v>
      </c>
      <c r="C1799" s="14" t="str">
        <f>IF(Raw_Data!F1799="successful","successful","")</f>
        <v/>
      </c>
      <c r="D1799" t="str">
        <f>IF(Raw_Data!F1799="successful",Raw_Data!L1799,"")</f>
        <v/>
      </c>
      <c r="E1799" t="str">
        <f>IF(Raw_Data!F1799="failed","failed","")</f>
        <v>failed</v>
      </c>
      <c r="F1799">
        <f>IF(Raw_Data!F1799="failed",Raw_Data!L1799,"")</f>
        <v>140</v>
      </c>
      <c r="H1799" s="11" t="s">
        <v>8219</v>
      </c>
      <c r="I1799">
        <v>44</v>
      </c>
    </row>
    <row r="1800" spans="1:9" ht="16" x14ac:dyDescent="0.2">
      <c r="A1800">
        <v>1798</v>
      </c>
      <c r="B1800" s="3" t="s">
        <v>1799</v>
      </c>
      <c r="C1800" s="14" t="str">
        <f>IF(Raw_Data!F1800="successful","successful","")</f>
        <v/>
      </c>
      <c r="D1800" t="str">
        <f>IF(Raw_Data!F1800="successful",Raw_Data!L1800,"")</f>
        <v/>
      </c>
      <c r="E1800" t="str">
        <f>IF(Raw_Data!F1800="failed","failed","")</f>
        <v>failed</v>
      </c>
      <c r="F1800">
        <f>IF(Raw_Data!F1800="failed",Raw_Data!L1800,"")</f>
        <v>37</v>
      </c>
      <c r="H1800" s="11" t="s">
        <v>8219</v>
      </c>
      <c r="I1800">
        <v>27</v>
      </c>
    </row>
    <row r="1801" spans="1:9" ht="16" x14ac:dyDescent="0.2">
      <c r="A1801">
        <v>1799</v>
      </c>
      <c r="B1801" s="3" t="s">
        <v>1800</v>
      </c>
      <c r="C1801" s="14" t="str">
        <f>IF(Raw_Data!F1801="successful","successful","")</f>
        <v/>
      </c>
      <c r="D1801" t="str">
        <f>IF(Raw_Data!F1801="successful",Raw_Data!L1801,"")</f>
        <v/>
      </c>
      <c r="E1801" t="str">
        <f>IF(Raw_Data!F1801="failed","failed","")</f>
        <v>failed</v>
      </c>
      <c r="F1801">
        <f>IF(Raw_Data!F1801="failed",Raw_Data!L1801,"")</f>
        <v>6</v>
      </c>
      <c r="H1801" s="11" t="s">
        <v>8219</v>
      </c>
      <c r="I1801">
        <v>38</v>
      </c>
    </row>
    <row r="1802" spans="1:9" ht="16" x14ac:dyDescent="0.2">
      <c r="A1802">
        <v>1800</v>
      </c>
      <c r="B1802" s="3" t="s">
        <v>1801</v>
      </c>
      <c r="C1802" s="14" t="str">
        <f>IF(Raw_Data!F1802="successful","successful","")</f>
        <v/>
      </c>
      <c r="D1802" t="str">
        <f>IF(Raw_Data!F1802="successful",Raw_Data!L1802,"")</f>
        <v/>
      </c>
      <c r="E1802" t="str">
        <f>IF(Raw_Data!F1802="failed","failed","")</f>
        <v>failed</v>
      </c>
      <c r="F1802">
        <f>IF(Raw_Data!F1802="failed",Raw_Data!L1802,"")</f>
        <v>113</v>
      </c>
      <c r="H1802" s="11" t="s">
        <v>8219</v>
      </c>
      <c r="I1802">
        <v>28</v>
      </c>
    </row>
    <row r="1803" spans="1:9" ht="16" x14ac:dyDescent="0.2">
      <c r="A1803">
        <v>1801</v>
      </c>
      <c r="B1803" s="3" t="s">
        <v>1802</v>
      </c>
      <c r="C1803" s="14" t="str">
        <f>IF(Raw_Data!F1803="successful","successful","")</f>
        <v/>
      </c>
      <c r="D1803" t="str">
        <f>IF(Raw_Data!F1803="successful",Raw_Data!L1803,"")</f>
        <v/>
      </c>
      <c r="E1803" t="str">
        <f>IF(Raw_Data!F1803="failed","failed","")</f>
        <v>failed</v>
      </c>
      <c r="F1803">
        <f>IF(Raw_Data!F1803="failed",Raw_Data!L1803,"")</f>
        <v>37</v>
      </c>
      <c r="H1803" s="11" t="s">
        <v>8219</v>
      </c>
      <c r="I1803">
        <v>24</v>
      </c>
    </row>
    <row r="1804" spans="1:9" ht="16" x14ac:dyDescent="0.2">
      <c r="A1804">
        <v>1802</v>
      </c>
      <c r="B1804" s="3" t="s">
        <v>1803</v>
      </c>
      <c r="C1804" s="14" t="str">
        <f>IF(Raw_Data!F1804="successful","successful","")</f>
        <v/>
      </c>
      <c r="D1804" t="str">
        <f>IF(Raw_Data!F1804="successful",Raw_Data!L1804,"")</f>
        <v/>
      </c>
      <c r="E1804" t="str">
        <f>IF(Raw_Data!F1804="failed","failed","")</f>
        <v>failed</v>
      </c>
      <c r="F1804">
        <f>IF(Raw_Data!F1804="failed",Raw_Data!L1804,"")</f>
        <v>18</v>
      </c>
      <c r="H1804" s="11" t="s">
        <v>8219</v>
      </c>
      <c r="I1804">
        <v>65</v>
      </c>
    </row>
    <row r="1805" spans="1:9" ht="16" x14ac:dyDescent="0.2">
      <c r="A1805">
        <v>1803</v>
      </c>
      <c r="B1805" s="3" t="s">
        <v>1804</v>
      </c>
      <c r="C1805" s="14" t="str">
        <f>IF(Raw_Data!F1805="successful","successful","")</f>
        <v/>
      </c>
      <c r="D1805" t="str">
        <f>IF(Raw_Data!F1805="successful",Raw_Data!L1805,"")</f>
        <v/>
      </c>
      <c r="E1805" t="str">
        <f>IF(Raw_Data!F1805="failed","failed","")</f>
        <v>failed</v>
      </c>
      <c r="F1805">
        <f>IF(Raw_Data!F1805="failed",Raw_Data!L1805,"")</f>
        <v>75</v>
      </c>
      <c r="H1805" s="11" t="s">
        <v>8219</v>
      </c>
      <c r="I1805">
        <v>46</v>
      </c>
    </row>
    <row r="1806" spans="1:9" ht="16" x14ac:dyDescent="0.2">
      <c r="A1806">
        <v>1804</v>
      </c>
      <c r="B1806" s="3" t="s">
        <v>1805</v>
      </c>
      <c r="C1806" s="14" t="str">
        <f>IF(Raw_Data!F1806="successful","successful","")</f>
        <v/>
      </c>
      <c r="D1806" t="str">
        <f>IF(Raw_Data!F1806="successful",Raw_Data!L1806,"")</f>
        <v/>
      </c>
      <c r="E1806" t="str">
        <f>IF(Raw_Data!F1806="failed","failed","")</f>
        <v>failed</v>
      </c>
      <c r="F1806">
        <f>IF(Raw_Data!F1806="failed",Raw_Data!L1806,"")</f>
        <v>52</v>
      </c>
      <c r="H1806" s="11" t="s">
        <v>8219</v>
      </c>
      <c r="I1806">
        <v>85</v>
      </c>
    </row>
    <row r="1807" spans="1:9" ht="16" x14ac:dyDescent="0.2">
      <c r="A1807">
        <v>1805</v>
      </c>
      <c r="B1807" s="3" t="s">
        <v>1806</v>
      </c>
      <c r="C1807" s="14" t="str">
        <f>IF(Raw_Data!F1807="successful","successful","")</f>
        <v/>
      </c>
      <c r="D1807" t="str">
        <f>IF(Raw_Data!F1807="successful",Raw_Data!L1807,"")</f>
        <v/>
      </c>
      <c r="E1807" t="str">
        <f>IF(Raw_Data!F1807="failed","failed","")</f>
        <v>failed</v>
      </c>
      <c r="F1807">
        <f>IF(Raw_Data!F1807="failed",Raw_Data!L1807,"")</f>
        <v>122</v>
      </c>
      <c r="H1807" s="11" t="s">
        <v>8219</v>
      </c>
      <c r="I1807">
        <v>66</v>
      </c>
    </row>
    <row r="1808" spans="1:9" ht="16" x14ac:dyDescent="0.2">
      <c r="A1808">
        <v>1806</v>
      </c>
      <c r="B1808" s="3" t="s">
        <v>1807</v>
      </c>
      <c r="C1808" s="14" t="str">
        <f>IF(Raw_Data!F1808="successful","successful","")</f>
        <v/>
      </c>
      <c r="D1808" t="str">
        <f>IF(Raw_Data!F1808="successful",Raw_Data!L1808,"")</f>
        <v/>
      </c>
      <c r="E1808" t="str">
        <f>IF(Raw_Data!F1808="failed","failed","")</f>
        <v>failed</v>
      </c>
      <c r="F1808">
        <f>IF(Raw_Data!F1808="failed",Raw_Data!L1808,"")</f>
        <v>8</v>
      </c>
      <c r="H1808" s="11" t="s">
        <v>8219</v>
      </c>
      <c r="I1808">
        <v>165</v>
      </c>
    </row>
    <row r="1809" spans="1:9" ht="16" x14ac:dyDescent="0.2">
      <c r="A1809">
        <v>1807</v>
      </c>
      <c r="B1809" s="3" t="s">
        <v>1808</v>
      </c>
      <c r="C1809" s="14" t="str">
        <f>IF(Raw_Data!F1809="successful","successful","")</f>
        <v/>
      </c>
      <c r="D1809" t="str">
        <f>IF(Raw_Data!F1809="successful",Raw_Data!L1809,"")</f>
        <v/>
      </c>
      <c r="E1809" t="str">
        <f>IF(Raw_Data!F1809="failed","failed","")</f>
        <v>failed</v>
      </c>
      <c r="F1809">
        <f>IF(Raw_Data!F1809="failed",Raw_Data!L1809,"")</f>
        <v>8</v>
      </c>
      <c r="H1809" s="11" t="s">
        <v>8219</v>
      </c>
      <c r="I1809">
        <v>17</v>
      </c>
    </row>
    <row r="1810" spans="1:9" ht="16" x14ac:dyDescent="0.2">
      <c r="A1810">
        <v>1808</v>
      </c>
      <c r="B1810" s="3" t="s">
        <v>1809</v>
      </c>
      <c r="C1810" s="14" t="str">
        <f>IF(Raw_Data!F1810="successful","successful","")</f>
        <v/>
      </c>
      <c r="D1810" t="str">
        <f>IF(Raw_Data!F1810="successful",Raw_Data!L1810,"")</f>
        <v/>
      </c>
      <c r="E1810" t="str">
        <f>IF(Raw_Data!F1810="failed","failed","")</f>
        <v>failed</v>
      </c>
      <c r="F1810">
        <f>IF(Raw_Data!F1810="failed",Raw_Data!L1810,"")</f>
        <v>96</v>
      </c>
      <c r="H1810" s="11" t="s">
        <v>8219</v>
      </c>
      <c r="I1810">
        <v>3</v>
      </c>
    </row>
    <row r="1811" spans="1:9" ht="16" x14ac:dyDescent="0.2">
      <c r="A1811">
        <v>1809</v>
      </c>
      <c r="B1811" s="3" t="s">
        <v>1810</v>
      </c>
      <c r="C1811" s="14" t="str">
        <f>IF(Raw_Data!F1811="successful","successful","")</f>
        <v/>
      </c>
      <c r="D1811" t="str">
        <f>IF(Raw_Data!F1811="successful",Raw_Data!L1811,"")</f>
        <v/>
      </c>
      <c r="E1811" t="str">
        <f>IF(Raw_Data!F1811="failed","failed","")</f>
        <v>failed</v>
      </c>
      <c r="F1811">
        <f>IF(Raw_Data!F1811="failed",Raw_Data!L1811,"")</f>
        <v>9</v>
      </c>
      <c r="H1811" s="11" t="s">
        <v>8219</v>
      </c>
      <c r="I1811">
        <v>17</v>
      </c>
    </row>
    <row r="1812" spans="1:9" ht="16" x14ac:dyDescent="0.2">
      <c r="A1812">
        <v>1810</v>
      </c>
      <c r="B1812" s="3" t="s">
        <v>1811</v>
      </c>
      <c r="C1812" s="14" t="str">
        <f>IF(Raw_Data!F1812="successful","successful","")</f>
        <v/>
      </c>
      <c r="D1812" t="str">
        <f>IF(Raw_Data!F1812="successful",Raw_Data!L1812,"")</f>
        <v/>
      </c>
      <c r="E1812" t="str">
        <f>IF(Raw_Data!F1812="failed","failed","")</f>
        <v>failed</v>
      </c>
      <c r="F1812">
        <f>IF(Raw_Data!F1812="failed",Raw_Data!L1812,"")</f>
        <v>2</v>
      </c>
      <c r="H1812" s="11" t="s">
        <v>8219</v>
      </c>
      <c r="I1812">
        <v>91</v>
      </c>
    </row>
    <row r="1813" spans="1:9" ht="16" x14ac:dyDescent="0.2">
      <c r="A1813">
        <v>1811</v>
      </c>
      <c r="B1813" s="3" t="s">
        <v>1812</v>
      </c>
      <c r="C1813" s="14" t="str">
        <f>IF(Raw_Data!F1813="successful","successful","")</f>
        <v/>
      </c>
      <c r="D1813" t="str">
        <f>IF(Raw_Data!F1813="successful",Raw_Data!L1813,"")</f>
        <v/>
      </c>
      <c r="E1813" t="str">
        <f>IF(Raw_Data!F1813="failed","failed","")</f>
        <v>failed</v>
      </c>
      <c r="F1813">
        <f>IF(Raw_Data!F1813="failed",Raw_Data!L1813,"")</f>
        <v>26</v>
      </c>
      <c r="H1813" s="11" t="s">
        <v>8219</v>
      </c>
      <c r="I1813">
        <v>67</v>
      </c>
    </row>
    <row r="1814" spans="1:9" ht="16" x14ac:dyDescent="0.2">
      <c r="A1814">
        <v>1812</v>
      </c>
      <c r="B1814" s="3" t="s">
        <v>1813</v>
      </c>
      <c r="C1814" s="14" t="str">
        <f>IF(Raw_Data!F1814="successful","successful","")</f>
        <v/>
      </c>
      <c r="D1814" t="str">
        <f>IF(Raw_Data!F1814="successful",Raw_Data!L1814,"")</f>
        <v/>
      </c>
      <c r="E1814" t="str">
        <f>IF(Raw_Data!F1814="failed","failed","")</f>
        <v>failed</v>
      </c>
      <c r="F1814">
        <f>IF(Raw_Data!F1814="failed",Raw_Data!L1814,"")</f>
        <v>23</v>
      </c>
      <c r="H1814" s="11" t="s">
        <v>8219</v>
      </c>
      <c r="I1814">
        <v>18</v>
      </c>
    </row>
    <row r="1815" spans="1:9" ht="16" x14ac:dyDescent="0.2">
      <c r="A1815">
        <v>1813</v>
      </c>
      <c r="B1815" s="3" t="s">
        <v>1814</v>
      </c>
      <c r="C1815" s="14" t="str">
        <f>IF(Raw_Data!F1815="successful","successful","")</f>
        <v/>
      </c>
      <c r="D1815" t="str">
        <f>IF(Raw_Data!F1815="successful",Raw_Data!L1815,"")</f>
        <v/>
      </c>
      <c r="E1815" t="str">
        <f>IF(Raw_Data!F1815="failed","failed","")</f>
        <v>failed</v>
      </c>
      <c r="F1815">
        <f>IF(Raw_Data!F1815="failed",Raw_Data!L1815,"")</f>
        <v>0</v>
      </c>
      <c r="H1815" s="11" t="s">
        <v>8219</v>
      </c>
      <c r="I1815">
        <v>21</v>
      </c>
    </row>
    <row r="1816" spans="1:9" ht="16" x14ac:dyDescent="0.2">
      <c r="A1816">
        <v>1814</v>
      </c>
      <c r="B1816" s="3" t="s">
        <v>1815</v>
      </c>
      <c r="C1816" s="14" t="str">
        <f>IF(Raw_Data!F1816="successful","successful","")</f>
        <v/>
      </c>
      <c r="D1816" t="str">
        <f>IF(Raw_Data!F1816="successful",Raw_Data!L1816,"")</f>
        <v/>
      </c>
      <c r="E1816" t="str">
        <f>IF(Raw_Data!F1816="failed","failed","")</f>
        <v>failed</v>
      </c>
      <c r="F1816">
        <f>IF(Raw_Data!F1816="failed",Raw_Data!L1816,"")</f>
        <v>140</v>
      </c>
      <c r="H1816" s="11" t="s">
        <v>8219</v>
      </c>
      <c r="I1816">
        <v>40</v>
      </c>
    </row>
    <row r="1817" spans="1:9" ht="16" x14ac:dyDescent="0.2">
      <c r="A1817">
        <v>1815</v>
      </c>
      <c r="B1817" s="3" t="s">
        <v>1816</v>
      </c>
      <c r="C1817" s="14" t="str">
        <f>IF(Raw_Data!F1817="successful","successful","")</f>
        <v/>
      </c>
      <c r="D1817" t="str">
        <f>IF(Raw_Data!F1817="successful",Raw_Data!L1817,"")</f>
        <v/>
      </c>
      <c r="E1817" t="str">
        <f>IF(Raw_Data!F1817="failed","failed","")</f>
        <v>failed</v>
      </c>
      <c r="F1817">
        <f>IF(Raw_Data!F1817="failed",Raw_Data!L1817,"")</f>
        <v>0</v>
      </c>
      <c r="H1817" s="11" t="s">
        <v>8219</v>
      </c>
      <c r="I1817">
        <v>78</v>
      </c>
    </row>
    <row r="1818" spans="1:9" ht="16" x14ac:dyDescent="0.2">
      <c r="A1818">
        <v>1816</v>
      </c>
      <c r="B1818" s="3" t="s">
        <v>1817</v>
      </c>
      <c r="C1818" s="14" t="str">
        <f>IF(Raw_Data!F1818="successful","successful","")</f>
        <v/>
      </c>
      <c r="D1818" t="str">
        <f>IF(Raw_Data!F1818="successful",Raw_Data!L1818,"")</f>
        <v/>
      </c>
      <c r="E1818" t="str">
        <f>IF(Raw_Data!F1818="failed","failed","")</f>
        <v>failed</v>
      </c>
      <c r="F1818">
        <f>IF(Raw_Data!F1818="failed",Raw_Data!L1818,"")</f>
        <v>6</v>
      </c>
      <c r="H1818" s="11" t="s">
        <v>8219</v>
      </c>
      <c r="I1818">
        <v>26</v>
      </c>
    </row>
    <row r="1819" spans="1:9" ht="16" x14ac:dyDescent="0.2">
      <c r="A1819">
        <v>1817</v>
      </c>
      <c r="B1819" s="3" t="s">
        <v>1818</v>
      </c>
      <c r="C1819" s="14" t="str">
        <f>IF(Raw_Data!F1819="successful","successful","")</f>
        <v/>
      </c>
      <c r="D1819" t="str">
        <f>IF(Raw_Data!F1819="successful",Raw_Data!L1819,"")</f>
        <v/>
      </c>
      <c r="E1819" t="str">
        <f>IF(Raw_Data!F1819="failed","failed","")</f>
        <v>failed</v>
      </c>
      <c r="F1819">
        <f>IF(Raw_Data!F1819="failed",Raw_Data!L1819,"")</f>
        <v>100</v>
      </c>
      <c r="H1819" s="11" t="s">
        <v>8219</v>
      </c>
      <c r="I1819">
        <v>14</v>
      </c>
    </row>
    <row r="1820" spans="1:9" ht="16" x14ac:dyDescent="0.2">
      <c r="A1820">
        <v>1818</v>
      </c>
      <c r="B1820" s="3" t="s">
        <v>1819</v>
      </c>
      <c r="C1820" s="14" t="str">
        <f>IF(Raw_Data!F1820="successful","successful","")</f>
        <v/>
      </c>
      <c r="D1820" t="str">
        <f>IF(Raw_Data!F1820="successful",Raw_Data!L1820,"")</f>
        <v/>
      </c>
      <c r="E1820" t="str">
        <f>IF(Raw_Data!F1820="failed","failed","")</f>
        <v>failed</v>
      </c>
      <c r="F1820">
        <f>IF(Raw_Data!F1820="failed",Raw_Data!L1820,"")</f>
        <v>0</v>
      </c>
      <c r="H1820" s="11" t="s">
        <v>8219</v>
      </c>
      <c r="I1820">
        <v>44</v>
      </c>
    </row>
    <row r="1821" spans="1:9" ht="16" x14ac:dyDescent="0.2">
      <c r="A1821">
        <v>1819</v>
      </c>
      <c r="B1821" s="3" t="s">
        <v>1820</v>
      </c>
      <c r="C1821" s="14" t="str">
        <f>IF(Raw_Data!F1821="successful","successful","")</f>
        <v/>
      </c>
      <c r="D1821" t="str">
        <f>IF(Raw_Data!F1821="successful",Raw_Data!L1821,"")</f>
        <v/>
      </c>
      <c r="E1821" t="str">
        <f>IF(Raw_Data!F1821="failed","failed","")</f>
        <v>failed</v>
      </c>
      <c r="F1821">
        <f>IF(Raw_Data!F1821="failed",Raw_Data!L1821,"")</f>
        <v>4</v>
      </c>
      <c r="H1821" s="11" t="s">
        <v>8219</v>
      </c>
      <c r="I1821">
        <v>9</v>
      </c>
    </row>
    <row r="1822" spans="1:9" ht="16" x14ac:dyDescent="0.2">
      <c r="A1822">
        <v>1820</v>
      </c>
      <c r="B1822" s="3" t="s">
        <v>1821</v>
      </c>
      <c r="C1822" s="14" t="str">
        <f>IF(Raw_Data!F1822="successful","successful","")</f>
        <v/>
      </c>
      <c r="D1822" t="str">
        <f>IF(Raw_Data!F1822="successful",Raw_Data!L1822,"")</f>
        <v/>
      </c>
      <c r="E1822" t="str">
        <f>IF(Raw_Data!F1822="failed","failed","")</f>
        <v>failed</v>
      </c>
      <c r="F1822">
        <f>IF(Raw_Data!F1822="failed",Raw_Data!L1822,"")</f>
        <v>8</v>
      </c>
      <c r="H1822" s="11" t="s">
        <v>8219</v>
      </c>
      <c r="I1822">
        <v>30</v>
      </c>
    </row>
    <row r="1823" spans="1:9" ht="16" x14ac:dyDescent="0.2">
      <c r="A1823">
        <v>1821</v>
      </c>
      <c r="B1823" s="3" t="s">
        <v>1822</v>
      </c>
      <c r="C1823" s="14" t="str">
        <f>IF(Raw_Data!F1823="successful","successful","")</f>
        <v>successful</v>
      </c>
      <c r="D1823">
        <f>IF(Raw_Data!F1823="successful",Raw_Data!L1823,"")</f>
        <v>57</v>
      </c>
      <c r="E1823" t="str">
        <f>IF(Raw_Data!F1823="failed","failed","")</f>
        <v/>
      </c>
      <c r="F1823" t="str">
        <f>IF(Raw_Data!F1823="failed",Raw_Data!L1823,"")</f>
        <v/>
      </c>
      <c r="H1823" s="11" t="s">
        <v>8219</v>
      </c>
      <c r="I1823">
        <v>45</v>
      </c>
    </row>
    <row r="1824" spans="1:9" ht="16" x14ac:dyDescent="0.2">
      <c r="A1824">
        <v>1822</v>
      </c>
      <c r="B1824" s="3" t="s">
        <v>1823</v>
      </c>
      <c r="C1824" s="14" t="str">
        <f>IF(Raw_Data!F1824="successful","successful","")</f>
        <v>successful</v>
      </c>
      <c r="D1824">
        <f>IF(Raw_Data!F1824="successful",Raw_Data!L1824,"")</f>
        <v>11</v>
      </c>
      <c r="E1824" t="str">
        <f>IF(Raw_Data!F1824="failed","failed","")</f>
        <v/>
      </c>
      <c r="F1824" t="str">
        <f>IF(Raw_Data!F1824="failed",Raw_Data!L1824,"")</f>
        <v/>
      </c>
      <c r="H1824" s="11" t="s">
        <v>8219</v>
      </c>
      <c r="I1824">
        <v>56</v>
      </c>
    </row>
    <row r="1825" spans="1:9" ht="16" x14ac:dyDescent="0.2">
      <c r="A1825">
        <v>1823</v>
      </c>
      <c r="B1825" s="3" t="s">
        <v>1824</v>
      </c>
      <c r="C1825" s="14" t="str">
        <f>IF(Raw_Data!F1825="successful","successful","")</f>
        <v>successful</v>
      </c>
      <c r="D1825">
        <f>IF(Raw_Data!F1825="successful",Raw_Data!L1825,"")</f>
        <v>33</v>
      </c>
      <c r="E1825" t="str">
        <f>IF(Raw_Data!F1825="failed","failed","")</f>
        <v/>
      </c>
      <c r="F1825" t="str">
        <f>IF(Raw_Data!F1825="failed",Raw_Data!L1825,"")</f>
        <v/>
      </c>
      <c r="H1825" s="11" t="s">
        <v>8219</v>
      </c>
      <c r="I1825">
        <v>46</v>
      </c>
    </row>
    <row r="1826" spans="1:9" ht="16" x14ac:dyDescent="0.2">
      <c r="A1826">
        <v>1824</v>
      </c>
      <c r="B1826" s="3" t="s">
        <v>1825</v>
      </c>
      <c r="C1826" s="14" t="str">
        <f>IF(Raw_Data!F1826="successful","successful","")</f>
        <v>successful</v>
      </c>
      <c r="D1826">
        <f>IF(Raw_Data!F1826="successful",Raw_Data!L1826,"")</f>
        <v>40</v>
      </c>
      <c r="E1826" t="str">
        <f>IF(Raw_Data!F1826="failed","failed","")</f>
        <v/>
      </c>
      <c r="F1826" t="str">
        <f>IF(Raw_Data!F1826="failed",Raw_Data!L1826,"")</f>
        <v/>
      </c>
      <c r="H1826" s="11" t="s">
        <v>8219</v>
      </c>
      <c r="I1826">
        <v>34</v>
      </c>
    </row>
    <row r="1827" spans="1:9" ht="16" x14ac:dyDescent="0.2">
      <c r="A1827">
        <v>1825</v>
      </c>
      <c r="B1827" s="3" t="s">
        <v>1826</v>
      </c>
      <c r="C1827" s="14" t="str">
        <f>IF(Raw_Data!F1827="successful","successful","")</f>
        <v>successful</v>
      </c>
      <c r="D1827">
        <f>IF(Raw_Data!F1827="successful",Raw_Data!L1827,"")</f>
        <v>50</v>
      </c>
      <c r="E1827" t="str">
        <f>IF(Raw_Data!F1827="failed","failed","")</f>
        <v/>
      </c>
      <c r="F1827" t="str">
        <f>IF(Raw_Data!F1827="failed",Raw_Data!L1827,"")</f>
        <v/>
      </c>
      <c r="H1827" s="11" t="s">
        <v>8219</v>
      </c>
      <c r="I1827">
        <v>98</v>
      </c>
    </row>
    <row r="1828" spans="1:9" ht="16" x14ac:dyDescent="0.2">
      <c r="A1828">
        <v>1826</v>
      </c>
      <c r="B1828" s="3" t="s">
        <v>1827</v>
      </c>
      <c r="C1828" s="14" t="str">
        <f>IF(Raw_Data!F1828="successful","successful","")</f>
        <v>successful</v>
      </c>
      <c r="D1828">
        <f>IF(Raw_Data!F1828="successful",Raw_Data!L1828,"")</f>
        <v>38</v>
      </c>
      <c r="E1828" t="str">
        <f>IF(Raw_Data!F1828="failed","failed","")</f>
        <v/>
      </c>
      <c r="F1828" t="str">
        <f>IF(Raw_Data!F1828="failed",Raw_Data!L1828,"")</f>
        <v/>
      </c>
      <c r="H1828" s="11" t="s">
        <v>8219</v>
      </c>
      <c r="I1828">
        <v>46</v>
      </c>
    </row>
    <row r="1829" spans="1:9" ht="16" x14ac:dyDescent="0.2">
      <c r="A1829">
        <v>1827</v>
      </c>
      <c r="B1829" s="3" t="s">
        <v>1828</v>
      </c>
      <c r="C1829" s="14" t="str">
        <f>IF(Raw_Data!F1829="successful","successful","")</f>
        <v>successful</v>
      </c>
      <c r="D1829">
        <f>IF(Raw_Data!F1829="successful",Raw_Data!L1829,"")</f>
        <v>96</v>
      </c>
      <c r="E1829" t="str">
        <f>IF(Raw_Data!F1829="failed","failed","")</f>
        <v/>
      </c>
      <c r="F1829" t="str">
        <f>IF(Raw_Data!F1829="failed",Raw_Data!L1829,"")</f>
        <v/>
      </c>
      <c r="H1829" s="11" t="s">
        <v>8219</v>
      </c>
      <c r="I1829">
        <v>10</v>
      </c>
    </row>
    <row r="1830" spans="1:9" ht="16" x14ac:dyDescent="0.2">
      <c r="A1830">
        <v>1828</v>
      </c>
      <c r="B1830" s="3" t="s">
        <v>1829</v>
      </c>
      <c r="C1830" s="14" t="str">
        <f>IF(Raw_Data!F1830="successful","successful","")</f>
        <v>successful</v>
      </c>
      <c r="D1830">
        <f>IF(Raw_Data!F1830="successful",Raw_Data!L1830,"")</f>
        <v>48</v>
      </c>
      <c r="E1830" t="str">
        <f>IF(Raw_Data!F1830="failed","failed","")</f>
        <v/>
      </c>
      <c r="F1830" t="str">
        <f>IF(Raw_Data!F1830="failed",Raw_Data!L1830,"")</f>
        <v/>
      </c>
      <c r="H1830" s="11" t="s">
        <v>8219</v>
      </c>
      <c r="I1830">
        <v>76</v>
      </c>
    </row>
    <row r="1831" spans="1:9" ht="16" x14ac:dyDescent="0.2">
      <c r="A1831">
        <v>1829</v>
      </c>
      <c r="B1831" s="3" t="s">
        <v>1830</v>
      </c>
      <c r="C1831" s="14" t="str">
        <f>IF(Raw_Data!F1831="successful","successful","")</f>
        <v>successful</v>
      </c>
      <c r="D1831">
        <f>IF(Raw_Data!F1831="successful",Raw_Data!L1831,"")</f>
        <v>33</v>
      </c>
      <c r="E1831" t="str">
        <f>IF(Raw_Data!F1831="failed","failed","")</f>
        <v/>
      </c>
      <c r="F1831" t="str">
        <f>IF(Raw_Data!F1831="failed",Raw_Data!L1831,"")</f>
        <v/>
      </c>
      <c r="H1831" s="11" t="s">
        <v>8219</v>
      </c>
      <c r="I1831">
        <v>104</v>
      </c>
    </row>
    <row r="1832" spans="1:9" ht="16" x14ac:dyDescent="0.2">
      <c r="A1832">
        <v>1830</v>
      </c>
      <c r="B1832" s="3" t="s">
        <v>1831</v>
      </c>
      <c r="C1832" s="14" t="str">
        <f>IF(Raw_Data!F1832="successful","successful","")</f>
        <v>successful</v>
      </c>
      <c r="D1832">
        <f>IF(Raw_Data!F1832="successful",Raw_Data!L1832,"")</f>
        <v>226</v>
      </c>
      <c r="E1832" t="str">
        <f>IF(Raw_Data!F1832="failed","failed","")</f>
        <v/>
      </c>
      <c r="F1832" t="str">
        <f>IF(Raw_Data!F1832="failed",Raw_Data!L1832,"")</f>
        <v/>
      </c>
      <c r="H1832" s="11" t="s">
        <v>8219</v>
      </c>
      <c r="I1832">
        <v>87</v>
      </c>
    </row>
    <row r="1833" spans="1:9" ht="16" x14ac:dyDescent="0.2">
      <c r="A1833">
        <v>1831</v>
      </c>
      <c r="B1833" s="3" t="s">
        <v>1832</v>
      </c>
      <c r="C1833" s="14" t="str">
        <f>IF(Raw_Data!F1833="successful","successful","")</f>
        <v>successful</v>
      </c>
      <c r="D1833">
        <f>IF(Raw_Data!F1833="successful",Raw_Data!L1833,"")</f>
        <v>14</v>
      </c>
      <c r="E1833" t="str">
        <f>IF(Raw_Data!F1833="failed","failed","")</f>
        <v/>
      </c>
      <c r="F1833" t="str">
        <f>IF(Raw_Data!F1833="failed",Raw_Data!L1833,"")</f>
        <v/>
      </c>
      <c r="H1833" s="11" t="s">
        <v>8219</v>
      </c>
      <c r="I1833">
        <v>29</v>
      </c>
    </row>
    <row r="1834" spans="1:9" ht="16" x14ac:dyDescent="0.2">
      <c r="A1834">
        <v>1832</v>
      </c>
      <c r="B1834" s="3" t="s">
        <v>1833</v>
      </c>
      <c r="C1834" s="14" t="str">
        <f>IF(Raw_Data!F1834="successful","successful","")</f>
        <v>successful</v>
      </c>
      <c r="D1834">
        <f>IF(Raw_Data!F1834="successful",Raw_Data!L1834,"")</f>
        <v>20</v>
      </c>
      <c r="E1834" t="str">
        <f>IF(Raw_Data!F1834="failed","failed","")</f>
        <v/>
      </c>
      <c r="F1834" t="str">
        <f>IF(Raw_Data!F1834="failed",Raw_Data!L1834,"")</f>
        <v/>
      </c>
      <c r="H1834" s="11" t="s">
        <v>8219</v>
      </c>
      <c r="I1834">
        <v>51</v>
      </c>
    </row>
    <row r="1835" spans="1:9" ht="16" x14ac:dyDescent="0.2">
      <c r="A1835">
        <v>1833</v>
      </c>
      <c r="B1835" s="3" t="s">
        <v>1834</v>
      </c>
      <c r="C1835" s="14" t="str">
        <f>IF(Raw_Data!F1835="successful","successful","")</f>
        <v>successful</v>
      </c>
      <c r="D1835">
        <f>IF(Raw_Data!F1835="successful",Raw_Data!L1835,"")</f>
        <v>25</v>
      </c>
      <c r="E1835" t="str">
        <f>IF(Raw_Data!F1835="failed","failed","")</f>
        <v/>
      </c>
      <c r="F1835" t="str">
        <f>IF(Raw_Data!F1835="failed",Raw_Data!L1835,"")</f>
        <v/>
      </c>
      <c r="H1835" s="11" t="s">
        <v>8219</v>
      </c>
      <c r="I1835">
        <v>12</v>
      </c>
    </row>
    <row r="1836" spans="1:9" ht="16" x14ac:dyDescent="0.2">
      <c r="A1836">
        <v>1834</v>
      </c>
      <c r="B1836" s="3" t="s">
        <v>1835</v>
      </c>
      <c r="C1836" s="14" t="str">
        <f>IF(Raw_Data!F1836="successful","successful","")</f>
        <v>successful</v>
      </c>
      <c r="D1836">
        <f>IF(Raw_Data!F1836="successful",Raw_Data!L1836,"")</f>
        <v>90</v>
      </c>
      <c r="E1836" t="str">
        <f>IF(Raw_Data!F1836="failed","failed","")</f>
        <v/>
      </c>
      <c r="F1836" t="str">
        <f>IF(Raw_Data!F1836="failed",Raw_Data!L1836,"")</f>
        <v/>
      </c>
      <c r="H1836" s="11" t="s">
        <v>8219</v>
      </c>
      <c r="I1836">
        <v>72</v>
      </c>
    </row>
    <row r="1837" spans="1:9" ht="16" x14ac:dyDescent="0.2">
      <c r="A1837">
        <v>1835</v>
      </c>
      <c r="B1837" s="3" t="s">
        <v>1836</v>
      </c>
      <c r="C1837" s="14" t="str">
        <f>IF(Raw_Data!F1837="successful","successful","")</f>
        <v>successful</v>
      </c>
      <c r="D1837">
        <f>IF(Raw_Data!F1837="successful",Raw_Data!L1837,"")</f>
        <v>11</v>
      </c>
      <c r="E1837" t="str">
        <f>IF(Raw_Data!F1837="failed","failed","")</f>
        <v/>
      </c>
      <c r="F1837" t="str">
        <f>IF(Raw_Data!F1837="failed",Raw_Data!L1837,"")</f>
        <v/>
      </c>
      <c r="H1837" s="11" t="s">
        <v>8219</v>
      </c>
      <c r="I1837">
        <v>21</v>
      </c>
    </row>
    <row r="1838" spans="1:9" ht="16" x14ac:dyDescent="0.2">
      <c r="A1838">
        <v>1836</v>
      </c>
      <c r="B1838" s="3" t="s">
        <v>1837</v>
      </c>
      <c r="C1838" s="14" t="str">
        <f>IF(Raw_Data!F1838="successful","successful","")</f>
        <v>successful</v>
      </c>
      <c r="D1838">
        <f>IF(Raw_Data!F1838="successful",Raw_Data!L1838,"")</f>
        <v>55</v>
      </c>
      <c r="E1838" t="str">
        <f>IF(Raw_Data!F1838="failed","failed","")</f>
        <v/>
      </c>
      <c r="F1838" t="str">
        <f>IF(Raw_Data!F1838="failed",Raw_Data!L1838,"")</f>
        <v/>
      </c>
      <c r="H1838" s="11" t="s">
        <v>8219</v>
      </c>
      <c r="I1838">
        <v>42</v>
      </c>
    </row>
    <row r="1839" spans="1:9" ht="32" x14ac:dyDescent="0.2">
      <c r="A1839">
        <v>1837</v>
      </c>
      <c r="B1839" s="3" t="s">
        <v>1838</v>
      </c>
      <c r="C1839" s="14" t="str">
        <f>IF(Raw_Data!F1839="successful","successful","")</f>
        <v>successful</v>
      </c>
      <c r="D1839">
        <f>IF(Raw_Data!F1839="successful",Raw_Data!L1839,"")</f>
        <v>30</v>
      </c>
      <c r="E1839" t="str">
        <f>IF(Raw_Data!F1839="failed","failed","")</f>
        <v/>
      </c>
      <c r="F1839" t="str">
        <f>IF(Raw_Data!F1839="failed",Raw_Data!L1839,"")</f>
        <v/>
      </c>
      <c r="H1839" s="11" t="s">
        <v>8219</v>
      </c>
      <c r="I1839">
        <v>71</v>
      </c>
    </row>
    <row r="1840" spans="1:9" ht="16" x14ac:dyDescent="0.2">
      <c r="A1840">
        <v>1838</v>
      </c>
      <c r="B1840" s="3" t="s">
        <v>1839</v>
      </c>
      <c r="C1840" s="14" t="str">
        <f>IF(Raw_Data!F1840="successful","successful","")</f>
        <v>successful</v>
      </c>
      <c r="D1840">
        <f>IF(Raw_Data!F1840="successful",Raw_Data!L1840,"")</f>
        <v>28</v>
      </c>
      <c r="E1840" t="str">
        <f>IF(Raw_Data!F1840="failed","failed","")</f>
        <v/>
      </c>
      <c r="F1840" t="str">
        <f>IF(Raw_Data!F1840="failed",Raw_Data!L1840,"")</f>
        <v/>
      </c>
      <c r="H1840" s="11" t="s">
        <v>8219</v>
      </c>
      <c r="I1840">
        <v>168</v>
      </c>
    </row>
    <row r="1841" spans="1:9" ht="16" x14ac:dyDescent="0.2">
      <c r="A1841">
        <v>1839</v>
      </c>
      <c r="B1841" s="3" t="s">
        <v>1840</v>
      </c>
      <c r="C1841" s="14" t="str">
        <f>IF(Raw_Data!F1841="successful","successful","")</f>
        <v>successful</v>
      </c>
      <c r="D1841">
        <f>IF(Raw_Data!F1841="successful",Raw_Data!L1841,"")</f>
        <v>45</v>
      </c>
      <c r="E1841" t="str">
        <f>IF(Raw_Data!F1841="failed","failed","")</f>
        <v/>
      </c>
      <c r="F1841" t="str">
        <f>IF(Raw_Data!F1841="failed",Raw_Data!L1841,"")</f>
        <v/>
      </c>
      <c r="H1841" s="11" t="s">
        <v>8219</v>
      </c>
      <c r="I1841">
        <v>19</v>
      </c>
    </row>
    <row r="1842" spans="1:9" ht="16" x14ac:dyDescent="0.2">
      <c r="A1842">
        <v>1840</v>
      </c>
      <c r="B1842" s="3" t="s">
        <v>1841</v>
      </c>
      <c r="C1842" s="14" t="str">
        <f>IF(Raw_Data!F1842="successful","successful","")</f>
        <v>successful</v>
      </c>
      <c r="D1842">
        <f>IF(Raw_Data!F1842="successful",Raw_Data!L1842,"")</f>
        <v>13</v>
      </c>
      <c r="E1842" t="str">
        <f>IF(Raw_Data!F1842="failed","failed","")</f>
        <v/>
      </c>
      <c r="F1842" t="str">
        <f>IF(Raw_Data!F1842="failed",Raw_Data!L1842,"")</f>
        <v/>
      </c>
      <c r="H1842" s="11" t="s">
        <v>8219</v>
      </c>
      <c r="I1842">
        <v>37</v>
      </c>
    </row>
    <row r="1843" spans="1:9" ht="16" x14ac:dyDescent="0.2">
      <c r="A1843">
        <v>1841</v>
      </c>
      <c r="B1843" s="3" t="s">
        <v>1842</v>
      </c>
      <c r="C1843" s="14" t="str">
        <f>IF(Raw_Data!F1843="successful","successful","")</f>
        <v>successful</v>
      </c>
      <c r="D1843">
        <f>IF(Raw_Data!F1843="successful",Raw_Data!L1843,"")</f>
        <v>40</v>
      </c>
      <c r="E1843" t="str">
        <f>IF(Raw_Data!F1843="failed","failed","")</f>
        <v/>
      </c>
      <c r="F1843" t="str">
        <f>IF(Raw_Data!F1843="failed",Raw_Data!L1843,"")</f>
        <v/>
      </c>
      <c r="H1843" s="11" t="s">
        <v>8219</v>
      </c>
      <c r="I1843">
        <v>36</v>
      </c>
    </row>
    <row r="1844" spans="1:9" ht="16" x14ac:dyDescent="0.2">
      <c r="A1844">
        <v>1842</v>
      </c>
      <c r="B1844" s="3" t="s">
        <v>1843</v>
      </c>
      <c r="C1844" s="14" t="str">
        <f>IF(Raw_Data!F1844="successful","successful","")</f>
        <v>successful</v>
      </c>
      <c r="D1844">
        <f>IF(Raw_Data!F1844="successful",Raw_Data!L1844,"")</f>
        <v>21</v>
      </c>
      <c r="E1844" t="str">
        <f>IF(Raw_Data!F1844="failed","failed","")</f>
        <v/>
      </c>
      <c r="F1844" t="str">
        <f>IF(Raw_Data!F1844="failed",Raw_Data!L1844,"")</f>
        <v/>
      </c>
      <c r="H1844" s="11" t="s">
        <v>8219</v>
      </c>
      <c r="I1844">
        <v>14</v>
      </c>
    </row>
    <row r="1845" spans="1:9" ht="16" x14ac:dyDescent="0.2">
      <c r="A1845">
        <v>1843</v>
      </c>
      <c r="B1845" s="3" t="s">
        <v>1844</v>
      </c>
      <c r="C1845" s="14" t="str">
        <f>IF(Raw_Data!F1845="successful","successful","")</f>
        <v>successful</v>
      </c>
      <c r="D1845">
        <f>IF(Raw_Data!F1845="successful",Raw_Data!L1845,"")</f>
        <v>134</v>
      </c>
      <c r="E1845" t="str">
        <f>IF(Raw_Data!F1845="failed","failed","")</f>
        <v/>
      </c>
      <c r="F1845" t="str">
        <f>IF(Raw_Data!F1845="failed",Raw_Data!L1845,"")</f>
        <v/>
      </c>
      <c r="H1845" s="11" t="s">
        <v>8219</v>
      </c>
      <c r="I1845">
        <v>18</v>
      </c>
    </row>
    <row r="1846" spans="1:9" ht="16" x14ac:dyDescent="0.2">
      <c r="A1846">
        <v>1844</v>
      </c>
      <c r="B1846" s="3" t="s">
        <v>1845</v>
      </c>
      <c r="C1846" s="14" t="str">
        <f>IF(Raw_Data!F1846="successful","successful","")</f>
        <v>successful</v>
      </c>
      <c r="D1846">
        <f>IF(Raw_Data!F1846="successful",Raw_Data!L1846,"")</f>
        <v>20</v>
      </c>
      <c r="E1846" t="str">
        <f>IF(Raw_Data!F1846="failed","failed","")</f>
        <v/>
      </c>
      <c r="F1846" t="str">
        <f>IF(Raw_Data!F1846="failed",Raw_Data!L1846,"")</f>
        <v/>
      </c>
      <c r="H1846" s="11" t="s">
        <v>8219</v>
      </c>
      <c r="I1846">
        <v>82</v>
      </c>
    </row>
    <row r="1847" spans="1:9" ht="16" x14ac:dyDescent="0.2">
      <c r="A1847">
        <v>1845</v>
      </c>
      <c r="B1847" s="3" t="s">
        <v>1846</v>
      </c>
      <c r="C1847" s="14" t="str">
        <f>IF(Raw_Data!F1847="successful","successful","")</f>
        <v>successful</v>
      </c>
      <c r="D1847">
        <f>IF(Raw_Data!F1847="successful",Raw_Data!L1847,"")</f>
        <v>19</v>
      </c>
      <c r="E1847" t="str">
        <f>IF(Raw_Data!F1847="failed","failed","")</f>
        <v/>
      </c>
      <c r="F1847" t="str">
        <f>IF(Raw_Data!F1847="failed",Raw_Data!L1847,"")</f>
        <v/>
      </c>
      <c r="H1847" s="11" t="s">
        <v>8219</v>
      </c>
      <c r="I1847">
        <v>43</v>
      </c>
    </row>
    <row r="1848" spans="1:9" ht="16" x14ac:dyDescent="0.2">
      <c r="A1848">
        <v>1846</v>
      </c>
      <c r="B1848" s="3" t="s">
        <v>1847</v>
      </c>
      <c r="C1848" s="14" t="str">
        <f>IF(Raw_Data!F1848="successful","successful","")</f>
        <v>successful</v>
      </c>
      <c r="D1848">
        <f>IF(Raw_Data!F1848="successful",Raw_Data!L1848,"")</f>
        <v>209</v>
      </c>
      <c r="E1848" t="str">
        <f>IF(Raw_Data!F1848="failed","failed","")</f>
        <v/>
      </c>
      <c r="F1848" t="str">
        <f>IF(Raw_Data!F1848="failed",Raw_Data!L1848,"")</f>
        <v/>
      </c>
      <c r="H1848" s="11" t="s">
        <v>8219</v>
      </c>
      <c r="I1848">
        <v>8</v>
      </c>
    </row>
    <row r="1849" spans="1:9" ht="16" x14ac:dyDescent="0.2">
      <c r="A1849">
        <v>1847</v>
      </c>
      <c r="B1849" s="3" t="s">
        <v>1848</v>
      </c>
      <c r="C1849" s="14" t="str">
        <f>IF(Raw_Data!F1849="successful","successful","")</f>
        <v>successful</v>
      </c>
      <c r="D1849">
        <f>IF(Raw_Data!F1849="successful",Raw_Data!L1849,"")</f>
        <v>38</v>
      </c>
      <c r="E1849" t="str">
        <f>IF(Raw_Data!F1849="failed","failed","")</f>
        <v/>
      </c>
      <c r="F1849" t="str">
        <f>IF(Raw_Data!F1849="failed",Raw_Data!L1849,"")</f>
        <v/>
      </c>
      <c r="H1849" s="11" t="s">
        <v>8219</v>
      </c>
      <c r="I1849">
        <v>45</v>
      </c>
    </row>
    <row r="1850" spans="1:9" ht="16" x14ac:dyDescent="0.2">
      <c r="A1850">
        <v>1848</v>
      </c>
      <c r="B1850" s="3" t="s">
        <v>1849</v>
      </c>
      <c r="C1850" s="14" t="str">
        <f>IF(Raw_Data!F1850="successful","successful","")</f>
        <v>successful</v>
      </c>
      <c r="D1850">
        <f>IF(Raw_Data!F1850="successful",Raw_Data!L1850,"")</f>
        <v>24</v>
      </c>
      <c r="E1850" t="str">
        <f>IF(Raw_Data!F1850="failed","failed","")</f>
        <v/>
      </c>
      <c r="F1850" t="str">
        <f>IF(Raw_Data!F1850="failed",Raw_Data!L1850,"")</f>
        <v/>
      </c>
      <c r="H1850" s="11" t="s">
        <v>8219</v>
      </c>
      <c r="I1850">
        <v>20</v>
      </c>
    </row>
    <row r="1851" spans="1:9" ht="16" x14ac:dyDescent="0.2">
      <c r="A1851">
        <v>1849</v>
      </c>
      <c r="B1851" s="3" t="s">
        <v>1850</v>
      </c>
      <c r="C1851" s="14" t="str">
        <f>IF(Raw_Data!F1851="successful","successful","")</f>
        <v>successful</v>
      </c>
      <c r="D1851">
        <f>IF(Raw_Data!F1851="successful",Raw_Data!L1851,"")</f>
        <v>8</v>
      </c>
      <c r="E1851" t="str">
        <f>IF(Raw_Data!F1851="failed","failed","")</f>
        <v/>
      </c>
      <c r="F1851" t="str">
        <f>IF(Raw_Data!F1851="failed",Raw_Data!L1851,"")</f>
        <v/>
      </c>
      <c r="H1851" s="11" t="s">
        <v>8219</v>
      </c>
      <c r="I1851">
        <v>31</v>
      </c>
    </row>
    <row r="1852" spans="1:9" ht="16" x14ac:dyDescent="0.2">
      <c r="A1852">
        <v>1850</v>
      </c>
      <c r="B1852" s="3" t="s">
        <v>1851</v>
      </c>
      <c r="C1852" s="14" t="str">
        <f>IF(Raw_Data!F1852="successful","successful","")</f>
        <v>successful</v>
      </c>
      <c r="D1852">
        <f>IF(Raw_Data!F1852="successful",Raw_Data!L1852,"")</f>
        <v>179</v>
      </c>
      <c r="E1852" t="str">
        <f>IF(Raw_Data!F1852="failed","failed","")</f>
        <v/>
      </c>
      <c r="F1852" t="str">
        <f>IF(Raw_Data!F1852="failed",Raw_Data!L1852,"")</f>
        <v/>
      </c>
      <c r="H1852" s="11" t="s">
        <v>8219</v>
      </c>
      <c r="I1852">
        <v>25</v>
      </c>
    </row>
    <row r="1853" spans="1:9" ht="16" x14ac:dyDescent="0.2">
      <c r="A1853">
        <v>1851</v>
      </c>
      <c r="B1853" s="3" t="s">
        <v>1852</v>
      </c>
      <c r="C1853" s="14" t="str">
        <f>IF(Raw_Data!F1853="successful","successful","")</f>
        <v>successful</v>
      </c>
      <c r="D1853">
        <f>IF(Raw_Data!F1853="successful",Raw_Data!L1853,"")</f>
        <v>26</v>
      </c>
      <c r="E1853" t="str">
        <f>IF(Raw_Data!F1853="failed","failed","")</f>
        <v/>
      </c>
      <c r="F1853" t="str">
        <f>IF(Raw_Data!F1853="failed",Raw_Data!L1853,"")</f>
        <v/>
      </c>
      <c r="H1853" s="11" t="s">
        <v>8219</v>
      </c>
      <c r="I1853">
        <v>14</v>
      </c>
    </row>
    <row r="1854" spans="1:9" ht="16" x14ac:dyDescent="0.2">
      <c r="A1854">
        <v>1852</v>
      </c>
      <c r="B1854" s="3" t="s">
        <v>1853</v>
      </c>
      <c r="C1854" s="14" t="str">
        <f>IF(Raw_Data!F1854="successful","successful","")</f>
        <v>successful</v>
      </c>
      <c r="D1854">
        <f>IF(Raw_Data!F1854="successful",Raw_Data!L1854,"")</f>
        <v>131</v>
      </c>
      <c r="E1854" t="str">
        <f>IF(Raw_Data!F1854="failed","failed","")</f>
        <v/>
      </c>
      <c r="F1854" t="str">
        <f>IF(Raw_Data!F1854="failed",Raw_Data!L1854,"")</f>
        <v/>
      </c>
      <c r="H1854" s="11" t="s">
        <v>8219</v>
      </c>
      <c r="I1854">
        <v>45</v>
      </c>
    </row>
    <row r="1855" spans="1:9" ht="16" x14ac:dyDescent="0.2">
      <c r="A1855">
        <v>1853</v>
      </c>
      <c r="B1855" s="3" t="s">
        <v>1854</v>
      </c>
      <c r="C1855" s="14" t="str">
        <f>IF(Raw_Data!F1855="successful","successful","")</f>
        <v>successful</v>
      </c>
      <c r="D1855">
        <f>IF(Raw_Data!F1855="successful",Raw_Data!L1855,"")</f>
        <v>14</v>
      </c>
      <c r="E1855" t="str">
        <f>IF(Raw_Data!F1855="failed","failed","")</f>
        <v/>
      </c>
      <c r="F1855" t="str">
        <f>IF(Raw_Data!F1855="failed",Raw_Data!L1855,"")</f>
        <v/>
      </c>
      <c r="H1855" s="11" t="s">
        <v>8219</v>
      </c>
      <c r="I1855">
        <v>20</v>
      </c>
    </row>
    <row r="1856" spans="1:9" ht="16" x14ac:dyDescent="0.2">
      <c r="A1856">
        <v>1854</v>
      </c>
      <c r="B1856" s="3" t="s">
        <v>1855</v>
      </c>
      <c r="C1856" s="14" t="str">
        <f>IF(Raw_Data!F1856="successful","successful","")</f>
        <v>successful</v>
      </c>
      <c r="D1856">
        <f>IF(Raw_Data!F1856="successful",Raw_Data!L1856,"")</f>
        <v>174</v>
      </c>
      <c r="E1856" t="str">
        <f>IF(Raw_Data!F1856="failed","failed","")</f>
        <v/>
      </c>
      <c r="F1856" t="str">
        <f>IF(Raw_Data!F1856="failed",Raw_Data!L1856,"")</f>
        <v/>
      </c>
      <c r="H1856" s="11" t="s">
        <v>8219</v>
      </c>
      <c r="I1856">
        <v>39</v>
      </c>
    </row>
    <row r="1857" spans="1:9" ht="16" x14ac:dyDescent="0.2">
      <c r="A1857">
        <v>1855</v>
      </c>
      <c r="B1857" s="3" t="s">
        <v>1856</v>
      </c>
      <c r="C1857" s="14" t="str">
        <f>IF(Raw_Data!F1857="successful","successful","")</f>
        <v>successful</v>
      </c>
      <c r="D1857">
        <f>IF(Raw_Data!F1857="successful",Raw_Data!L1857,"")</f>
        <v>191</v>
      </c>
      <c r="E1857" t="str">
        <f>IF(Raw_Data!F1857="failed","failed","")</f>
        <v/>
      </c>
      <c r="F1857" t="str">
        <f>IF(Raw_Data!F1857="failed",Raw_Data!L1857,"")</f>
        <v/>
      </c>
      <c r="H1857" s="11" t="s">
        <v>8219</v>
      </c>
      <c r="I1857">
        <v>16</v>
      </c>
    </row>
    <row r="1858" spans="1:9" ht="16" x14ac:dyDescent="0.2">
      <c r="A1858">
        <v>1856</v>
      </c>
      <c r="B1858" s="3" t="s">
        <v>1857</v>
      </c>
      <c r="C1858" s="14" t="str">
        <f>IF(Raw_Data!F1858="successful","successful","")</f>
        <v>successful</v>
      </c>
      <c r="D1858">
        <f>IF(Raw_Data!F1858="successful",Raw_Data!L1858,"")</f>
        <v>38</v>
      </c>
      <c r="E1858" t="str">
        <f>IF(Raw_Data!F1858="failed","failed","")</f>
        <v/>
      </c>
      <c r="F1858" t="str">
        <f>IF(Raw_Data!F1858="failed",Raw_Data!L1858,"")</f>
        <v/>
      </c>
      <c r="H1858" s="11" t="s">
        <v>8219</v>
      </c>
      <c r="I1858">
        <v>37</v>
      </c>
    </row>
    <row r="1859" spans="1:9" ht="16" x14ac:dyDescent="0.2">
      <c r="A1859">
        <v>1857</v>
      </c>
      <c r="B1859" s="3" t="s">
        <v>1858</v>
      </c>
      <c r="C1859" s="14" t="str">
        <f>IF(Raw_Data!F1859="successful","successful","")</f>
        <v>successful</v>
      </c>
      <c r="D1859">
        <f>IF(Raw_Data!F1859="successful",Raw_Data!L1859,"")</f>
        <v>22</v>
      </c>
      <c r="E1859" t="str">
        <f>IF(Raw_Data!F1859="failed","failed","")</f>
        <v/>
      </c>
      <c r="F1859" t="str">
        <f>IF(Raw_Data!F1859="failed",Raw_Data!L1859,"")</f>
        <v/>
      </c>
      <c r="H1859" s="11" t="s">
        <v>8219</v>
      </c>
      <c r="I1859">
        <v>14</v>
      </c>
    </row>
    <row r="1860" spans="1:9" ht="16" x14ac:dyDescent="0.2">
      <c r="A1860">
        <v>1858</v>
      </c>
      <c r="B1860" s="3" t="s">
        <v>1859</v>
      </c>
      <c r="C1860" s="14" t="str">
        <f>IF(Raw_Data!F1860="successful","successful","")</f>
        <v>successful</v>
      </c>
      <c r="D1860">
        <f>IF(Raw_Data!F1860="successful",Raw_Data!L1860,"")</f>
        <v>149</v>
      </c>
      <c r="E1860" t="str">
        <f>IF(Raw_Data!F1860="failed","failed","")</f>
        <v/>
      </c>
      <c r="F1860" t="str">
        <f>IF(Raw_Data!F1860="failed",Raw_Data!L1860,"")</f>
        <v/>
      </c>
      <c r="H1860" s="11" t="s">
        <v>8219</v>
      </c>
      <c r="I1860">
        <v>21</v>
      </c>
    </row>
    <row r="1861" spans="1:9" ht="16" x14ac:dyDescent="0.2">
      <c r="A1861">
        <v>1859</v>
      </c>
      <c r="B1861" s="3" t="s">
        <v>1860</v>
      </c>
      <c r="C1861" s="14" t="str">
        <f>IF(Raw_Data!F1861="successful","successful","")</f>
        <v>successful</v>
      </c>
      <c r="D1861">
        <f>IF(Raw_Data!F1861="successful",Raw_Data!L1861,"")</f>
        <v>56</v>
      </c>
      <c r="E1861" t="str">
        <f>IF(Raw_Data!F1861="failed","failed","")</f>
        <v/>
      </c>
      <c r="F1861" t="str">
        <f>IF(Raw_Data!F1861="failed",Raw_Data!L1861,"")</f>
        <v/>
      </c>
      <c r="H1861" s="11" t="s">
        <v>8219</v>
      </c>
      <c r="I1861">
        <v>69</v>
      </c>
    </row>
    <row r="1862" spans="1:9" ht="16" x14ac:dyDescent="0.2">
      <c r="A1862">
        <v>1860</v>
      </c>
      <c r="B1862" s="3" t="s">
        <v>1861</v>
      </c>
      <c r="C1862" s="14" t="str">
        <f>IF(Raw_Data!F1862="successful","successful","")</f>
        <v>successful</v>
      </c>
      <c r="D1862">
        <f>IF(Raw_Data!F1862="successful",Raw_Data!L1862,"")</f>
        <v>19</v>
      </c>
      <c r="E1862" t="str">
        <f>IF(Raw_Data!F1862="failed","failed","")</f>
        <v/>
      </c>
      <c r="F1862" t="str">
        <f>IF(Raw_Data!F1862="failed",Raw_Data!L1862,"")</f>
        <v/>
      </c>
      <c r="H1862" s="11" t="s">
        <v>8219</v>
      </c>
      <c r="I1862">
        <v>16</v>
      </c>
    </row>
    <row r="1863" spans="1:9" ht="16" x14ac:dyDescent="0.2">
      <c r="A1863">
        <v>1861</v>
      </c>
      <c r="B1863" s="3" t="s">
        <v>1862</v>
      </c>
      <c r="C1863" s="14" t="str">
        <f>IF(Raw_Data!F1863="successful","successful","")</f>
        <v/>
      </c>
      <c r="D1863" t="str">
        <f>IF(Raw_Data!F1863="successful",Raw_Data!L1863,"")</f>
        <v/>
      </c>
      <c r="E1863" t="str">
        <f>IF(Raw_Data!F1863="failed","failed","")</f>
        <v>failed</v>
      </c>
      <c r="F1863">
        <f>IF(Raw_Data!F1863="failed",Raw_Data!L1863,"")</f>
        <v>0</v>
      </c>
      <c r="H1863" s="11" t="s">
        <v>8219</v>
      </c>
      <c r="I1863">
        <v>55</v>
      </c>
    </row>
    <row r="1864" spans="1:9" ht="16" x14ac:dyDescent="0.2">
      <c r="A1864">
        <v>1862</v>
      </c>
      <c r="B1864" s="3" t="s">
        <v>1863</v>
      </c>
      <c r="C1864" s="14" t="str">
        <f>IF(Raw_Data!F1864="successful","successful","")</f>
        <v/>
      </c>
      <c r="D1864" t="str">
        <f>IF(Raw_Data!F1864="successful",Raw_Data!L1864,"")</f>
        <v/>
      </c>
      <c r="E1864" t="str">
        <f>IF(Raw_Data!F1864="failed","failed","")</f>
        <v>failed</v>
      </c>
      <c r="F1864">
        <f>IF(Raw_Data!F1864="failed",Raw_Data!L1864,"")</f>
        <v>16</v>
      </c>
      <c r="H1864" s="11" t="s">
        <v>8219</v>
      </c>
      <c r="I1864">
        <v>27</v>
      </c>
    </row>
    <row r="1865" spans="1:9" ht="16" x14ac:dyDescent="0.2">
      <c r="A1865">
        <v>1863</v>
      </c>
      <c r="B1865" s="3" t="s">
        <v>1864</v>
      </c>
      <c r="C1865" s="14" t="str">
        <f>IF(Raw_Data!F1865="successful","successful","")</f>
        <v/>
      </c>
      <c r="D1865" t="str">
        <f>IF(Raw_Data!F1865="successful",Raw_Data!L1865,"")</f>
        <v/>
      </c>
      <c r="E1865" t="str">
        <f>IF(Raw_Data!F1865="failed","failed","")</f>
        <v>failed</v>
      </c>
      <c r="F1865">
        <f>IF(Raw_Data!F1865="failed",Raw_Data!L1865,"")</f>
        <v>2</v>
      </c>
      <c r="H1865" s="11" t="s">
        <v>8219</v>
      </c>
      <c r="I1865">
        <v>36</v>
      </c>
    </row>
    <row r="1866" spans="1:9" ht="16" x14ac:dyDescent="0.2">
      <c r="A1866">
        <v>1864</v>
      </c>
      <c r="B1866" s="3" t="s">
        <v>1865</v>
      </c>
      <c r="C1866" s="14" t="str">
        <f>IF(Raw_Data!F1866="successful","successful","")</f>
        <v/>
      </c>
      <c r="D1866" t="str">
        <f>IF(Raw_Data!F1866="successful",Raw_Data!L1866,"")</f>
        <v/>
      </c>
      <c r="E1866" t="str">
        <f>IF(Raw_Data!F1866="failed","failed","")</f>
        <v>failed</v>
      </c>
      <c r="F1866">
        <f>IF(Raw_Data!F1866="failed",Raw_Data!L1866,"")</f>
        <v>48</v>
      </c>
      <c r="H1866" s="11" t="s">
        <v>8219</v>
      </c>
      <c r="I1866">
        <v>19</v>
      </c>
    </row>
    <row r="1867" spans="1:9" ht="16" x14ac:dyDescent="0.2">
      <c r="A1867">
        <v>1865</v>
      </c>
      <c r="B1867" s="3" t="s">
        <v>1866</v>
      </c>
      <c r="C1867" s="14" t="str">
        <f>IF(Raw_Data!F1867="successful","successful","")</f>
        <v/>
      </c>
      <c r="D1867" t="str">
        <f>IF(Raw_Data!F1867="successful",Raw_Data!L1867,"")</f>
        <v/>
      </c>
      <c r="E1867" t="str">
        <f>IF(Raw_Data!F1867="failed","failed","")</f>
        <v>failed</v>
      </c>
      <c r="F1867">
        <f>IF(Raw_Data!F1867="failed",Raw_Data!L1867,"")</f>
        <v>2</v>
      </c>
      <c r="H1867" s="11" t="s">
        <v>8219</v>
      </c>
      <c r="I1867">
        <v>12</v>
      </c>
    </row>
    <row r="1868" spans="1:9" ht="16" x14ac:dyDescent="0.2">
      <c r="A1868">
        <v>1866</v>
      </c>
      <c r="B1868" s="3" t="s">
        <v>1867</v>
      </c>
      <c r="C1868" s="14" t="str">
        <f>IF(Raw_Data!F1868="successful","successful","")</f>
        <v/>
      </c>
      <c r="D1868" t="str">
        <f>IF(Raw_Data!F1868="successful",Raw_Data!L1868,"")</f>
        <v/>
      </c>
      <c r="E1868" t="str">
        <f>IF(Raw_Data!F1868="failed","failed","")</f>
        <v>failed</v>
      </c>
      <c r="F1868">
        <f>IF(Raw_Data!F1868="failed",Raw_Data!L1868,"")</f>
        <v>2</v>
      </c>
      <c r="H1868" s="11" t="s">
        <v>8219</v>
      </c>
      <c r="I1868">
        <v>17</v>
      </c>
    </row>
    <row r="1869" spans="1:9" ht="16" x14ac:dyDescent="0.2">
      <c r="A1869">
        <v>1867</v>
      </c>
      <c r="B1869" s="3" t="s">
        <v>1868</v>
      </c>
      <c r="C1869" s="14" t="str">
        <f>IF(Raw_Data!F1869="successful","successful","")</f>
        <v/>
      </c>
      <c r="D1869" t="str">
        <f>IF(Raw_Data!F1869="successful",Raw_Data!L1869,"")</f>
        <v/>
      </c>
      <c r="E1869" t="str">
        <f>IF(Raw_Data!F1869="failed","failed","")</f>
        <v>failed</v>
      </c>
      <c r="F1869">
        <f>IF(Raw_Data!F1869="failed",Raw_Data!L1869,"")</f>
        <v>1</v>
      </c>
      <c r="H1869" s="11" t="s">
        <v>8219</v>
      </c>
      <c r="I1869">
        <v>114</v>
      </c>
    </row>
    <row r="1870" spans="1:9" ht="16" x14ac:dyDescent="0.2">
      <c r="A1870">
        <v>1868</v>
      </c>
      <c r="B1870" s="3" t="s">
        <v>1869</v>
      </c>
      <c r="C1870" s="14" t="str">
        <f>IF(Raw_Data!F1870="successful","successful","")</f>
        <v/>
      </c>
      <c r="D1870" t="str">
        <f>IF(Raw_Data!F1870="successful",Raw_Data!L1870,"")</f>
        <v/>
      </c>
      <c r="E1870" t="str">
        <f>IF(Raw_Data!F1870="failed","failed","")</f>
        <v>failed</v>
      </c>
      <c r="F1870">
        <f>IF(Raw_Data!F1870="failed",Raw_Data!L1870,"")</f>
        <v>17</v>
      </c>
      <c r="H1870" s="11" t="s">
        <v>8219</v>
      </c>
      <c r="I1870">
        <v>93</v>
      </c>
    </row>
    <row r="1871" spans="1:9" ht="16" x14ac:dyDescent="0.2">
      <c r="A1871">
        <v>1869</v>
      </c>
      <c r="B1871" s="3" t="s">
        <v>1870</v>
      </c>
      <c r="C1871" s="14" t="str">
        <f>IF(Raw_Data!F1871="successful","successful","")</f>
        <v/>
      </c>
      <c r="D1871" t="str">
        <f>IF(Raw_Data!F1871="successful",Raw_Data!L1871,"")</f>
        <v/>
      </c>
      <c r="E1871" t="str">
        <f>IF(Raw_Data!F1871="failed","failed","")</f>
        <v>failed</v>
      </c>
      <c r="F1871">
        <f>IF(Raw_Data!F1871="failed",Raw_Data!L1871,"")</f>
        <v>0</v>
      </c>
      <c r="H1871" s="11" t="s">
        <v>8219</v>
      </c>
      <c r="I1871">
        <v>36</v>
      </c>
    </row>
    <row r="1872" spans="1:9" ht="16" x14ac:dyDescent="0.2">
      <c r="A1872">
        <v>1870</v>
      </c>
      <c r="B1872" s="3" t="s">
        <v>1871</v>
      </c>
      <c r="C1872" s="14" t="str">
        <f>IF(Raw_Data!F1872="successful","successful","")</f>
        <v/>
      </c>
      <c r="D1872" t="str">
        <f>IF(Raw_Data!F1872="successful",Raw_Data!L1872,"")</f>
        <v/>
      </c>
      <c r="E1872" t="str">
        <f>IF(Raw_Data!F1872="failed","failed","")</f>
        <v>failed</v>
      </c>
      <c r="F1872">
        <f>IF(Raw_Data!F1872="failed",Raw_Data!L1872,"")</f>
        <v>11</v>
      </c>
      <c r="H1872" s="11" t="s">
        <v>8219</v>
      </c>
      <c r="I1872">
        <v>61</v>
      </c>
    </row>
    <row r="1873" spans="1:9" ht="16" x14ac:dyDescent="0.2">
      <c r="A1873">
        <v>1871</v>
      </c>
      <c r="B1873" s="3" t="s">
        <v>1872</v>
      </c>
      <c r="C1873" s="14" t="str">
        <f>IF(Raw_Data!F1873="successful","successful","")</f>
        <v/>
      </c>
      <c r="D1873" t="str">
        <f>IF(Raw_Data!F1873="successful",Raw_Data!L1873,"")</f>
        <v/>
      </c>
      <c r="E1873" t="str">
        <f>IF(Raw_Data!F1873="failed","failed","")</f>
        <v>failed</v>
      </c>
      <c r="F1873">
        <f>IF(Raw_Data!F1873="failed",Raw_Data!L1873,"")</f>
        <v>95</v>
      </c>
      <c r="H1873" s="11" t="s">
        <v>8219</v>
      </c>
      <c r="I1873">
        <v>47</v>
      </c>
    </row>
    <row r="1874" spans="1:9" ht="16" x14ac:dyDescent="0.2">
      <c r="A1874">
        <v>1872</v>
      </c>
      <c r="B1874" s="3" t="s">
        <v>1873</v>
      </c>
      <c r="C1874" s="14" t="str">
        <f>IF(Raw_Data!F1874="successful","successful","")</f>
        <v/>
      </c>
      <c r="D1874" t="str">
        <f>IF(Raw_Data!F1874="successful",Raw_Data!L1874,"")</f>
        <v/>
      </c>
      <c r="E1874" t="str">
        <f>IF(Raw_Data!F1874="failed","failed","")</f>
        <v>failed</v>
      </c>
      <c r="F1874">
        <f>IF(Raw_Data!F1874="failed",Raw_Data!L1874,"")</f>
        <v>13</v>
      </c>
      <c r="H1874" s="11" t="s">
        <v>8219</v>
      </c>
      <c r="I1874">
        <v>17</v>
      </c>
    </row>
    <row r="1875" spans="1:9" ht="16" x14ac:dyDescent="0.2">
      <c r="A1875">
        <v>1873</v>
      </c>
      <c r="B1875" s="3" t="s">
        <v>1874</v>
      </c>
      <c r="C1875" s="14" t="str">
        <f>IF(Raw_Data!F1875="successful","successful","")</f>
        <v/>
      </c>
      <c r="D1875" t="str">
        <f>IF(Raw_Data!F1875="successful",Raw_Data!L1875,"")</f>
        <v/>
      </c>
      <c r="E1875" t="str">
        <f>IF(Raw_Data!F1875="failed","failed","")</f>
        <v>failed</v>
      </c>
      <c r="F1875">
        <f>IF(Raw_Data!F1875="failed",Raw_Data!L1875,"")</f>
        <v>2</v>
      </c>
      <c r="H1875" s="11" t="s">
        <v>8219</v>
      </c>
      <c r="I1875">
        <v>63</v>
      </c>
    </row>
    <row r="1876" spans="1:9" ht="16" x14ac:dyDescent="0.2">
      <c r="A1876">
        <v>1874</v>
      </c>
      <c r="B1876" s="3" t="s">
        <v>1875</v>
      </c>
      <c r="C1876" s="14" t="str">
        <f>IF(Raw_Data!F1876="successful","successful","")</f>
        <v/>
      </c>
      <c r="D1876" t="str">
        <f>IF(Raw_Data!F1876="successful",Raw_Data!L1876,"")</f>
        <v/>
      </c>
      <c r="E1876" t="str">
        <f>IF(Raw_Data!F1876="failed","failed","")</f>
        <v>failed</v>
      </c>
      <c r="F1876">
        <f>IF(Raw_Data!F1876="failed",Raw_Data!L1876,"")</f>
        <v>2</v>
      </c>
      <c r="H1876" s="11" t="s">
        <v>8219</v>
      </c>
      <c r="I1876">
        <v>9</v>
      </c>
    </row>
    <row r="1877" spans="1:9" ht="16" x14ac:dyDescent="0.2">
      <c r="A1877">
        <v>1875</v>
      </c>
      <c r="B1877" s="3" t="s">
        <v>1876</v>
      </c>
      <c r="C1877" s="14" t="str">
        <f>IF(Raw_Data!F1877="successful","successful","")</f>
        <v/>
      </c>
      <c r="D1877" t="str">
        <f>IF(Raw_Data!F1877="successful",Raw_Data!L1877,"")</f>
        <v/>
      </c>
      <c r="E1877" t="str">
        <f>IF(Raw_Data!F1877="failed","failed","")</f>
        <v>failed</v>
      </c>
      <c r="F1877">
        <f>IF(Raw_Data!F1877="failed",Raw_Data!L1877,"")</f>
        <v>3</v>
      </c>
      <c r="H1877" s="11" t="s">
        <v>8219</v>
      </c>
      <c r="I1877">
        <v>30</v>
      </c>
    </row>
    <row r="1878" spans="1:9" ht="16" x14ac:dyDescent="0.2">
      <c r="A1878">
        <v>1876</v>
      </c>
      <c r="B1878" s="3" t="s">
        <v>1877</v>
      </c>
      <c r="C1878" s="14" t="str">
        <f>IF(Raw_Data!F1878="successful","successful","")</f>
        <v/>
      </c>
      <c r="D1878" t="str">
        <f>IF(Raw_Data!F1878="successful",Raw_Data!L1878,"")</f>
        <v/>
      </c>
      <c r="E1878" t="str">
        <f>IF(Raw_Data!F1878="failed","failed","")</f>
        <v>failed</v>
      </c>
      <c r="F1878">
        <f>IF(Raw_Data!F1878="failed",Raw_Data!L1878,"")</f>
        <v>0</v>
      </c>
      <c r="H1878" s="11" t="s">
        <v>8219</v>
      </c>
      <c r="I1878">
        <v>23</v>
      </c>
    </row>
    <row r="1879" spans="1:9" ht="16" x14ac:dyDescent="0.2">
      <c r="A1879">
        <v>1877</v>
      </c>
      <c r="B1879" s="3" t="s">
        <v>1878</v>
      </c>
      <c r="C1879" s="14" t="str">
        <f>IF(Raw_Data!F1879="successful","successful","")</f>
        <v/>
      </c>
      <c r="D1879" t="str">
        <f>IF(Raw_Data!F1879="successful",Raw_Data!L1879,"")</f>
        <v/>
      </c>
      <c r="E1879" t="str">
        <f>IF(Raw_Data!F1879="failed","failed","")</f>
        <v>failed</v>
      </c>
      <c r="F1879">
        <f>IF(Raw_Data!F1879="failed",Raw_Data!L1879,"")</f>
        <v>0</v>
      </c>
      <c r="H1879" s="11" t="s">
        <v>8219</v>
      </c>
      <c r="I1879">
        <v>33</v>
      </c>
    </row>
    <row r="1880" spans="1:9" ht="16" x14ac:dyDescent="0.2">
      <c r="A1880">
        <v>1878</v>
      </c>
      <c r="B1880" s="3" t="s">
        <v>1879</v>
      </c>
      <c r="C1880" s="14" t="str">
        <f>IF(Raw_Data!F1880="successful","successful","")</f>
        <v/>
      </c>
      <c r="D1880" t="str">
        <f>IF(Raw_Data!F1880="successful",Raw_Data!L1880,"")</f>
        <v/>
      </c>
      <c r="E1880" t="str">
        <f>IF(Raw_Data!F1880="failed","failed","")</f>
        <v>failed</v>
      </c>
      <c r="F1880">
        <f>IF(Raw_Data!F1880="failed",Raw_Data!L1880,"")</f>
        <v>0</v>
      </c>
      <c r="H1880" s="11" t="s">
        <v>8219</v>
      </c>
      <c r="I1880">
        <v>39</v>
      </c>
    </row>
    <row r="1881" spans="1:9" ht="16" x14ac:dyDescent="0.2">
      <c r="A1881">
        <v>1879</v>
      </c>
      <c r="B1881" s="3" t="s">
        <v>1880</v>
      </c>
      <c r="C1881" s="14" t="str">
        <f>IF(Raw_Data!F1881="successful","successful","")</f>
        <v/>
      </c>
      <c r="D1881" t="str">
        <f>IF(Raw_Data!F1881="successful",Raw_Data!L1881,"")</f>
        <v/>
      </c>
      <c r="E1881" t="str">
        <f>IF(Raw_Data!F1881="failed","failed","")</f>
        <v>failed</v>
      </c>
      <c r="F1881">
        <f>IF(Raw_Data!F1881="failed",Raw_Data!L1881,"")</f>
        <v>2</v>
      </c>
      <c r="H1881" s="11" t="s">
        <v>8219</v>
      </c>
      <c r="I1881">
        <v>17</v>
      </c>
    </row>
    <row r="1882" spans="1:9" ht="16" x14ac:dyDescent="0.2">
      <c r="A1882">
        <v>1880</v>
      </c>
      <c r="B1882" s="3" t="s">
        <v>1881</v>
      </c>
      <c r="C1882" s="14" t="str">
        <f>IF(Raw_Data!F1882="successful","successful","")</f>
        <v/>
      </c>
      <c r="D1882" t="str">
        <f>IF(Raw_Data!F1882="successful",Raw_Data!L1882,"")</f>
        <v/>
      </c>
      <c r="E1882" t="str">
        <f>IF(Raw_Data!F1882="failed","failed","")</f>
        <v>failed</v>
      </c>
      <c r="F1882">
        <f>IF(Raw_Data!F1882="failed",Raw_Data!L1882,"")</f>
        <v>24</v>
      </c>
      <c r="H1882" s="11" t="s">
        <v>8219</v>
      </c>
      <c r="I1882">
        <v>6</v>
      </c>
    </row>
    <row r="1883" spans="1:9" ht="16" x14ac:dyDescent="0.2">
      <c r="A1883">
        <v>1881</v>
      </c>
      <c r="B1883" s="3" t="s">
        <v>1882</v>
      </c>
      <c r="C1883" s="14" t="str">
        <f>IF(Raw_Data!F1883="successful","successful","")</f>
        <v>successful</v>
      </c>
      <c r="D1883">
        <f>IF(Raw_Data!F1883="successful",Raw_Data!L1883,"")</f>
        <v>70</v>
      </c>
      <c r="E1883" t="str">
        <f>IF(Raw_Data!F1883="failed","failed","")</f>
        <v/>
      </c>
      <c r="F1883" t="str">
        <f>IF(Raw_Data!F1883="failed",Raw_Data!L1883,"")</f>
        <v/>
      </c>
      <c r="H1883" s="11" t="s">
        <v>8219</v>
      </c>
      <c r="I1883">
        <v>39</v>
      </c>
    </row>
    <row r="1884" spans="1:9" ht="16" x14ac:dyDescent="0.2">
      <c r="A1884">
        <v>1882</v>
      </c>
      <c r="B1884" s="3" t="s">
        <v>1883</v>
      </c>
      <c r="C1884" s="14" t="str">
        <f>IF(Raw_Data!F1884="successful","successful","")</f>
        <v>successful</v>
      </c>
      <c r="D1884">
        <f>IF(Raw_Data!F1884="successful",Raw_Data!L1884,"")</f>
        <v>81</v>
      </c>
      <c r="E1884" t="str">
        <f>IF(Raw_Data!F1884="failed","failed","")</f>
        <v/>
      </c>
      <c r="F1884" t="str">
        <f>IF(Raw_Data!F1884="failed",Raw_Data!L1884,"")</f>
        <v/>
      </c>
      <c r="H1884" s="11" t="s">
        <v>8219</v>
      </c>
      <c r="I1884">
        <v>57</v>
      </c>
    </row>
    <row r="1885" spans="1:9" ht="16" x14ac:dyDescent="0.2">
      <c r="A1885">
        <v>1883</v>
      </c>
      <c r="B1885" s="3" t="s">
        <v>1884</v>
      </c>
      <c r="C1885" s="14" t="str">
        <f>IF(Raw_Data!F1885="successful","successful","")</f>
        <v>successful</v>
      </c>
      <c r="D1885">
        <f>IF(Raw_Data!F1885="successful",Raw_Data!L1885,"")</f>
        <v>32</v>
      </c>
      <c r="E1885" t="str">
        <f>IF(Raw_Data!F1885="failed","failed","")</f>
        <v/>
      </c>
      <c r="F1885" t="str">
        <f>IF(Raw_Data!F1885="failed",Raw_Data!L1885,"")</f>
        <v/>
      </c>
      <c r="H1885" s="11" t="s">
        <v>8219</v>
      </c>
      <c r="I1885">
        <v>56</v>
      </c>
    </row>
    <row r="1886" spans="1:9" ht="16" x14ac:dyDescent="0.2">
      <c r="A1886">
        <v>1884</v>
      </c>
      <c r="B1886" s="3" t="s">
        <v>1885</v>
      </c>
      <c r="C1886" s="14" t="str">
        <f>IF(Raw_Data!F1886="successful","successful","")</f>
        <v>successful</v>
      </c>
      <c r="D1886">
        <f>IF(Raw_Data!F1886="successful",Raw_Data!L1886,"")</f>
        <v>26</v>
      </c>
      <c r="E1886" t="str">
        <f>IF(Raw_Data!F1886="failed","failed","")</f>
        <v/>
      </c>
      <c r="F1886" t="str">
        <f>IF(Raw_Data!F1886="failed",Raw_Data!L1886,"")</f>
        <v/>
      </c>
      <c r="H1886" s="11" t="s">
        <v>8219</v>
      </c>
      <c r="I1886">
        <v>13</v>
      </c>
    </row>
    <row r="1887" spans="1:9" ht="16" x14ac:dyDescent="0.2">
      <c r="A1887">
        <v>1885</v>
      </c>
      <c r="B1887" s="3" t="s">
        <v>1886</v>
      </c>
      <c r="C1887" s="14" t="str">
        <f>IF(Raw_Data!F1887="successful","successful","")</f>
        <v>successful</v>
      </c>
      <c r="D1887">
        <f>IF(Raw_Data!F1887="successful",Raw_Data!L1887,"")</f>
        <v>105</v>
      </c>
      <c r="E1887" t="str">
        <f>IF(Raw_Data!F1887="failed","failed","")</f>
        <v/>
      </c>
      <c r="F1887" t="str">
        <f>IF(Raw_Data!F1887="failed",Raw_Data!L1887,"")</f>
        <v/>
      </c>
      <c r="H1887" s="11" t="s">
        <v>8219</v>
      </c>
      <c r="I1887">
        <v>95</v>
      </c>
    </row>
    <row r="1888" spans="1:9" ht="16" x14ac:dyDescent="0.2">
      <c r="A1888">
        <v>1886</v>
      </c>
      <c r="B1888" s="3" t="s">
        <v>1887</v>
      </c>
      <c r="C1888" s="14" t="str">
        <f>IF(Raw_Data!F1888="successful","successful","")</f>
        <v>successful</v>
      </c>
      <c r="D1888">
        <f>IF(Raw_Data!F1888="successful",Raw_Data!L1888,"")</f>
        <v>29</v>
      </c>
      <c r="E1888" t="str">
        <f>IF(Raw_Data!F1888="failed","failed","")</f>
        <v/>
      </c>
      <c r="F1888" t="str">
        <f>IF(Raw_Data!F1888="failed",Raw_Data!L1888,"")</f>
        <v/>
      </c>
      <c r="H1888" s="11" t="s">
        <v>8219</v>
      </c>
      <c r="I1888">
        <v>80</v>
      </c>
    </row>
    <row r="1889" spans="1:9" ht="16" x14ac:dyDescent="0.2">
      <c r="A1889">
        <v>1887</v>
      </c>
      <c r="B1889" s="3" t="s">
        <v>1888</v>
      </c>
      <c r="C1889" s="14" t="str">
        <f>IF(Raw_Data!F1889="successful","successful","")</f>
        <v>successful</v>
      </c>
      <c r="D1889">
        <f>IF(Raw_Data!F1889="successful",Raw_Data!L1889,"")</f>
        <v>8</v>
      </c>
      <c r="E1889" t="str">
        <f>IF(Raw_Data!F1889="failed","failed","")</f>
        <v/>
      </c>
      <c r="F1889" t="str">
        <f>IF(Raw_Data!F1889="failed",Raw_Data!L1889,"")</f>
        <v/>
      </c>
      <c r="H1889" s="11" t="s">
        <v>8219</v>
      </c>
      <c r="I1889">
        <v>133</v>
      </c>
    </row>
    <row r="1890" spans="1:9" ht="32" x14ac:dyDescent="0.2">
      <c r="A1890">
        <v>1888</v>
      </c>
      <c r="B1890" s="3" t="s">
        <v>1889</v>
      </c>
      <c r="C1890" s="14" t="str">
        <f>IF(Raw_Data!F1890="successful","successful","")</f>
        <v>successful</v>
      </c>
      <c r="D1890">
        <f>IF(Raw_Data!F1890="successful",Raw_Data!L1890,"")</f>
        <v>89</v>
      </c>
      <c r="E1890" t="str">
        <f>IF(Raw_Data!F1890="failed","failed","")</f>
        <v/>
      </c>
      <c r="F1890" t="str">
        <f>IF(Raw_Data!F1890="failed",Raw_Data!L1890,"")</f>
        <v/>
      </c>
      <c r="H1890" s="11" t="s">
        <v>8219</v>
      </c>
      <c r="I1890">
        <v>44</v>
      </c>
    </row>
    <row r="1891" spans="1:9" ht="16" x14ac:dyDescent="0.2">
      <c r="A1891">
        <v>1889</v>
      </c>
      <c r="B1891" s="3" t="s">
        <v>1890</v>
      </c>
      <c r="C1891" s="14" t="str">
        <f>IF(Raw_Data!F1891="successful","successful","")</f>
        <v>successful</v>
      </c>
      <c r="D1891">
        <f>IF(Raw_Data!F1891="successful",Raw_Data!L1891,"")</f>
        <v>44</v>
      </c>
      <c r="E1891" t="str">
        <f>IF(Raw_Data!F1891="failed","failed","")</f>
        <v/>
      </c>
      <c r="F1891" t="str">
        <f>IF(Raw_Data!F1891="failed",Raw_Data!L1891,"")</f>
        <v/>
      </c>
      <c r="H1891" s="11" t="s">
        <v>8219</v>
      </c>
      <c r="I1891">
        <v>30</v>
      </c>
    </row>
    <row r="1892" spans="1:9" ht="16" x14ac:dyDescent="0.2">
      <c r="A1892">
        <v>1890</v>
      </c>
      <c r="B1892" s="3" t="s">
        <v>1891</v>
      </c>
      <c r="C1892" s="14" t="str">
        <f>IF(Raw_Data!F1892="successful","successful","")</f>
        <v>successful</v>
      </c>
      <c r="D1892">
        <f>IF(Raw_Data!F1892="successful",Raw_Data!L1892,"")</f>
        <v>246</v>
      </c>
      <c r="E1892" t="str">
        <f>IF(Raw_Data!F1892="failed","failed","")</f>
        <v/>
      </c>
      <c r="F1892" t="str">
        <f>IF(Raw_Data!F1892="failed",Raw_Data!L1892,"")</f>
        <v/>
      </c>
      <c r="H1892" s="11" t="s">
        <v>8219</v>
      </c>
      <c r="I1892">
        <v>56</v>
      </c>
    </row>
    <row r="1893" spans="1:9" ht="32" x14ac:dyDescent="0.2">
      <c r="A1893">
        <v>1891</v>
      </c>
      <c r="B1893" s="3" t="s">
        <v>1892</v>
      </c>
      <c r="C1893" s="14" t="str">
        <f>IF(Raw_Data!F1893="successful","successful","")</f>
        <v>successful</v>
      </c>
      <c r="D1893">
        <f>IF(Raw_Data!F1893="successful",Raw_Data!L1893,"")</f>
        <v>120</v>
      </c>
      <c r="E1893" t="str">
        <f>IF(Raw_Data!F1893="failed","failed","")</f>
        <v/>
      </c>
      <c r="F1893" t="str">
        <f>IF(Raw_Data!F1893="failed",Raw_Data!L1893,"")</f>
        <v/>
      </c>
      <c r="H1893" s="11" t="s">
        <v>8219</v>
      </c>
      <c r="I1893">
        <v>66</v>
      </c>
    </row>
    <row r="1894" spans="1:9" ht="16" x14ac:dyDescent="0.2">
      <c r="A1894">
        <v>1892</v>
      </c>
      <c r="B1894" s="3" t="s">
        <v>1893</v>
      </c>
      <c r="C1894" s="14" t="str">
        <f>IF(Raw_Data!F1894="successful","successful","")</f>
        <v>successful</v>
      </c>
      <c r="D1894">
        <f>IF(Raw_Data!F1894="successful",Raw_Data!L1894,"")</f>
        <v>26</v>
      </c>
      <c r="E1894" t="str">
        <f>IF(Raw_Data!F1894="failed","failed","")</f>
        <v/>
      </c>
      <c r="F1894" t="str">
        <f>IF(Raw_Data!F1894="failed",Raw_Data!L1894,"")</f>
        <v/>
      </c>
      <c r="H1894" s="11" t="s">
        <v>8219</v>
      </c>
      <c r="I1894">
        <v>29</v>
      </c>
    </row>
    <row r="1895" spans="1:9" ht="16" x14ac:dyDescent="0.2">
      <c r="A1895">
        <v>1893</v>
      </c>
      <c r="B1895" s="3" t="s">
        <v>1894</v>
      </c>
      <c r="C1895" s="14" t="str">
        <f>IF(Raw_Data!F1895="successful","successful","")</f>
        <v>successful</v>
      </c>
      <c r="D1895">
        <f>IF(Raw_Data!F1895="successful",Raw_Data!L1895,"")</f>
        <v>45</v>
      </c>
      <c r="E1895" t="str">
        <f>IF(Raw_Data!F1895="failed","failed","")</f>
        <v/>
      </c>
      <c r="F1895" t="str">
        <f>IF(Raw_Data!F1895="failed",Raw_Data!L1895,"")</f>
        <v/>
      </c>
      <c r="H1895" s="11" t="s">
        <v>8219</v>
      </c>
      <c r="I1895">
        <v>72</v>
      </c>
    </row>
    <row r="1896" spans="1:9" ht="16" x14ac:dyDescent="0.2">
      <c r="A1896">
        <v>1894</v>
      </c>
      <c r="B1896" s="3" t="s">
        <v>1895</v>
      </c>
      <c r="C1896" s="14" t="str">
        <f>IF(Raw_Data!F1896="successful","successful","")</f>
        <v>successful</v>
      </c>
      <c r="D1896">
        <f>IF(Raw_Data!F1896="successful",Raw_Data!L1896,"")</f>
        <v>20</v>
      </c>
      <c r="E1896" t="str">
        <f>IF(Raw_Data!F1896="failed","failed","")</f>
        <v/>
      </c>
      <c r="F1896" t="str">
        <f>IF(Raw_Data!F1896="failed",Raw_Data!L1896,"")</f>
        <v/>
      </c>
      <c r="H1896" s="11" t="s">
        <v>8219</v>
      </c>
      <c r="I1896">
        <v>27</v>
      </c>
    </row>
    <row r="1897" spans="1:9" ht="16" x14ac:dyDescent="0.2">
      <c r="A1897">
        <v>1895</v>
      </c>
      <c r="B1897" s="3" t="s">
        <v>1896</v>
      </c>
      <c r="C1897" s="14" t="str">
        <f>IF(Raw_Data!F1897="successful","successful","")</f>
        <v>successful</v>
      </c>
      <c r="D1897">
        <f>IF(Raw_Data!F1897="successful",Raw_Data!L1897,"")</f>
        <v>47</v>
      </c>
      <c r="E1897" t="str">
        <f>IF(Raw_Data!F1897="failed","failed","")</f>
        <v/>
      </c>
      <c r="F1897" t="str">
        <f>IF(Raw_Data!F1897="failed",Raw_Data!L1897,"")</f>
        <v/>
      </c>
      <c r="H1897" s="11" t="s">
        <v>8219</v>
      </c>
      <c r="I1897">
        <v>10</v>
      </c>
    </row>
    <row r="1898" spans="1:9" ht="16" x14ac:dyDescent="0.2">
      <c r="A1898">
        <v>1896</v>
      </c>
      <c r="B1898" s="3" t="s">
        <v>1897</v>
      </c>
      <c r="C1898" s="14" t="str">
        <f>IF(Raw_Data!F1898="successful","successful","")</f>
        <v>successful</v>
      </c>
      <c r="D1898">
        <f>IF(Raw_Data!F1898="successful",Raw_Data!L1898,"")</f>
        <v>13</v>
      </c>
      <c r="E1898" t="str">
        <f>IF(Raw_Data!F1898="failed","failed","")</f>
        <v/>
      </c>
      <c r="F1898" t="str">
        <f>IF(Raw_Data!F1898="failed",Raw_Data!L1898,"")</f>
        <v/>
      </c>
      <c r="H1898" s="11" t="s">
        <v>8219</v>
      </c>
      <c r="I1898">
        <v>35</v>
      </c>
    </row>
    <row r="1899" spans="1:9" ht="16" x14ac:dyDescent="0.2">
      <c r="A1899">
        <v>1897</v>
      </c>
      <c r="B1899" s="3" t="s">
        <v>1898</v>
      </c>
      <c r="C1899" s="14" t="str">
        <f>IF(Raw_Data!F1899="successful","successful","")</f>
        <v>successful</v>
      </c>
      <c r="D1899">
        <f>IF(Raw_Data!F1899="successful",Raw_Data!L1899,"")</f>
        <v>183</v>
      </c>
      <c r="E1899" t="str">
        <f>IF(Raw_Data!F1899="failed","failed","")</f>
        <v/>
      </c>
      <c r="F1899" t="str">
        <f>IF(Raw_Data!F1899="failed",Raw_Data!L1899,"")</f>
        <v/>
      </c>
      <c r="H1899" s="11" t="s">
        <v>8219</v>
      </c>
      <c r="I1899">
        <v>29</v>
      </c>
    </row>
    <row r="1900" spans="1:9" ht="16" x14ac:dyDescent="0.2">
      <c r="A1900">
        <v>1898</v>
      </c>
      <c r="B1900" s="3" t="s">
        <v>1899</v>
      </c>
      <c r="C1900" s="14" t="str">
        <f>IF(Raw_Data!F1900="successful","successful","")</f>
        <v>successful</v>
      </c>
      <c r="D1900">
        <f>IF(Raw_Data!F1900="successful",Raw_Data!L1900,"")</f>
        <v>21</v>
      </c>
      <c r="E1900" t="str">
        <f>IF(Raw_Data!F1900="failed","failed","")</f>
        <v/>
      </c>
      <c r="F1900" t="str">
        <f>IF(Raw_Data!F1900="failed",Raw_Data!L1900,"")</f>
        <v/>
      </c>
      <c r="H1900" s="11" t="s">
        <v>8219</v>
      </c>
      <c r="I1900">
        <v>13</v>
      </c>
    </row>
    <row r="1901" spans="1:9" ht="16" x14ac:dyDescent="0.2">
      <c r="A1901">
        <v>1899</v>
      </c>
      <c r="B1901" s="3" t="s">
        <v>1900</v>
      </c>
      <c r="C1901" s="14" t="str">
        <f>IF(Raw_Data!F1901="successful","successful","")</f>
        <v>successful</v>
      </c>
      <c r="D1901">
        <f>IF(Raw_Data!F1901="successful",Raw_Data!L1901,"")</f>
        <v>42</v>
      </c>
      <c r="E1901" t="str">
        <f>IF(Raw_Data!F1901="failed","failed","")</f>
        <v/>
      </c>
      <c r="F1901" t="str">
        <f>IF(Raw_Data!F1901="failed",Raw_Data!L1901,"")</f>
        <v/>
      </c>
      <c r="H1901" s="11" t="s">
        <v>8219</v>
      </c>
      <c r="I1901">
        <v>72</v>
      </c>
    </row>
    <row r="1902" spans="1:9" ht="16" x14ac:dyDescent="0.2">
      <c r="A1902">
        <v>1900</v>
      </c>
      <c r="B1902" s="3" t="s">
        <v>1901</v>
      </c>
      <c r="C1902" s="14" t="str">
        <f>IF(Raw_Data!F1902="successful","successful","")</f>
        <v>successful</v>
      </c>
      <c r="D1902">
        <f>IF(Raw_Data!F1902="successful",Raw_Data!L1902,"")</f>
        <v>54</v>
      </c>
      <c r="E1902" t="str">
        <f>IF(Raw_Data!F1902="failed","failed","")</f>
        <v/>
      </c>
      <c r="F1902" t="str">
        <f>IF(Raw_Data!F1902="failed",Raw_Data!L1902,"")</f>
        <v/>
      </c>
      <c r="H1902" s="11" t="s">
        <v>8219</v>
      </c>
      <c r="I1902">
        <v>78</v>
      </c>
    </row>
    <row r="1903" spans="1:9" ht="16" x14ac:dyDescent="0.2">
      <c r="A1903">
        <v>1901</v>
      </c>
      <c r="B1903" s="3" t="s">
        <v>1902</v>
      </c>
      <c r="C1903" s="14" t="str">
        <f>IF(Raw_Data!F1903="successful","successful","")</f>
        <v/>
      </c>
      <c r="D1903" t="str">
        <f>IF(Raw_Data!F1903="successful",Raw_Data!L1903,"")</f>
        <v/>
      </c>
      <c r="E1903" t="str">
        <f>IF(Raw_Data!F1903="failed","failed","")</f>
        <v>failed</v>
      </c>
      <c r="F1903">
        <f>IF(Raw_Data!F1903="failed",Raw_Data!L1903,"")</f>
        <v>25</v>
      </c>
      <c r="H1903" s="11" t="s">
        <v>8219</v>
      </c>
      <c r="I1903">
        <v>49</v>
      </c>
    </row>
    <row r="1904" spans="1:9" ht="16" x14ac:dyDescent="0.2">
      <c r="A1904">
        <v>1902</v>
      </c>
      <c r="B1904" s="3" t="s">
        <v>1903</v>
      </c>
      <c r="C1904" s="14" t="str">
        <f>IF(Raw_Data!F1904="successful","successful","")</f>
        <v/>
      </c>
      <c r="D1904" t="str">
        <f>IF(Raw_Data!F1904="successful",Raw_Data!L1904,"")</f>
        <v/>
      </c>
      <c r="E1904" t="str">
        <f>IF(Raw_Data!F1904="failed","failed","")</f>
        <v>failed</v>
      </c>
      <c r="F1904">
        <f>IF(Raw_Data!F1904="failed",Raw_Data!L1904,"")</f>
        <v>3</v>
      </c>
      <c r="H1904" s="11" t="s">
        <v>8219</v>
      </c>
      <c r="I1904">
        <v>42</v>
      </c>
    </row>
    <row r="1905" spans="1:9" ht="16" x14ac:dyDescent="0.2">
      <c r="A1905">
        <v>1903</v>
      </c>
      <c r="B1905" s="3" t="s">
        <v>1904</v>
      </c>
      <c r="C1905" s="14" t="str">
        <f>IF(Raw_Data!F1905="successful","successful","")</f>
        <v/>
      </c>
      <c r="D1905" t="str">
        <f>IF(Raw_Data!F1905="successful",Raw_Data!L1905,"")</f>
        <v/>
      </c>
      <c r="E1905" t="str">
        <f>IF(Raw_Data!F1905="failed","failed","")</f>
        <v>failed</v>
      </c>
      <c r="F1905">
        <f>IF(Raw_Data!F1905="failed",Raw_Data!L1905,"")</f>
        <v>41</v>
      </c>
      <c r="H1905" s="11" t="s">
        <v>8219</v>
      </c>
      <c r="I1905">
        <v>35</v>
      </c>
    </row>
    <row r="1906" spans="1:9" ht="16" x14ac:dyDescent="0.2">
      <c r="A1906">
        <v>1904</v>
      </c>
      <c r="B1906" s="3" t="s">
        <v>1905</v>
      </c>
      <c r="C1906" s="14" t="str">
        <f>IF(Raw_Data!F1906="successful","successful","")</f>
        <v/>
      </c>
      <c r="D1906" t="str">
        <f>IF(Raw_Data!F1906="successful",Raw_Data!L1906,"")</f>
        <v/>
      </c>
      <c r="E1906" t="str">
        <f>IF(Raw_Data!F1906="failed","failed","")</f>
        <v>failed</v>
      </c>
      <c r="F1906">
        <f>IF(Raw_Data!F1906="failed",Raw_Data!L1906,"")</f>
        <v>2</v>
      </c>
      <c r="H1906" s="11" t="s">
        <v>8219</v>
      </c>
      <c r="I1906">
        <v>42</v>
      </c>
    </row>
    <row r="1907" spans="1:9" ht="16" x14ac:dyDescent="0.2">
      <c r="A1907">
        <v>1905</v>
      </c>
      <c r="B1907" s="3" t="s">
        <v>1906</v>
      </c>
      <c r="C1907" s="14" t="str">
        <f>IF(Raw_Data!F1907="successful","successful","")</f>
        <v/>
      </c>
      <c r="D1907" t="str">
        <f>IF(Raw_Data!F1907="successful",Raw_Data!L1907,"")</f>
        <v/>
      </c>
      <c r="E1907" t="str">
        <f>IF(Raw_Data!F1907="failed","failed","")</f>
        <v>failed</v>
      </c>
      <c r="F1907">
        <f>IF(Raw_Data!F1907="failed",Raw_Data!L1907,"")</f>
        <v>4</v>
      </c>
      <c r="H1907" s="11" t="s">
        <v>8219</v>
      </c>
      <c r="I1907">
        <v>42</v>
      </c>
    </row>
    <row r="1908" spans="1:9" ht="16" x14ac:dyDescent="0.2">
      <c r="A1908">
        <v>1906</v>
      </c>
      <c r="B1908" s="3" t="s">
        <v>1907</v>
      </c>
      <c r="C1908" s="14" t="str">
        <f>IF(Raw_Data!F1908="successful","successful","")</f>
        <v/>
      </c>
      <c r="D1908" t="str">
        <f>IF(Raw_Data!F1908="successful",Raw_Data!L1908,"")</f>
        <v/>
      </c>
      <c r="E1908" t="str">
        <f>IF(Raw_Data!F1908="failed","failed","")</f>
        <v>failed</v>
      </c>
      <c r="F1908">
        <f>IF(Raw_Data!F1908="failed",Raw_Data!L1908,"")</f>
        <v>99</v>
      </c>
      <c r="H1908" s="11" t="s">
        <v>8219</v>
      </c>
      <c r="I1908">
        <v>31</v>
      </c>
    </row>
    <row r="1909" spans="1:9" ht="16" x14ac:dyDescent="0.2">
      <c r="A1909">
        <v>1907</v>
      </c>
      <c r="B1909" s="3" t="s">
        <v>1908</v>
      </c>
      <c r="C1909" s="14" t="str">
        <f>IF(Raw_Data!F1909="successful","successful","")</f>
        <v/>
      </c>
      <c r="D1909" t="str">
        <f>IF(Raw_Data!F1909="successful",Raw_Data!L1909,"")</f>
        <v/>
      </c>
      <c r="E1909" t="str">
        <f>IF(Raw_Data!F1909="failed","failed","")</f>
        <v>failed</v>
      </c>
      <c r="F1909">
        <f>IF(Raw_Data!F1909="failed",Raw_Data!L1909,"")</f>
        <v>4</v>
      </c>
      <c r="H1909" s="11" t="s">
        <v>8219</v>
      </c>
      <c r="I1909">
        <v>38</v>
      </c>
    </row>
    <row r="1910" spans="1:9" ht="16" x14ac:dyDescent="0.2">
      <c r="A1910">
        <v>1908</v>
      </c>
      <c r="B1910" s="3" t="s">
        <v>1909</v>
      </c>
      <c r="C1910" s="14" t="str">
        <f>IF(Raw_Data!F1910="successful","successful","")</f>
        <v/>
      </c>
      <c r="D1910" t="str">
        <f>IF(Raw_Data!F1910="successful",Raw_Data!L1910,"")</f>
        <v/>
      </c>
      <c r="E1910" t="str">
        <f>IF(Raw_Data!F1910="failed","failed","")</f>
        <v>failed</v>
      </c>
      <c r="F1910">
        <f>IF(Raw_Data!F1910="failed",Raw_Data!L1910,"")</f>
        <v>4</v>
      </c>
      <c r="H1910" s="11" t="s">
        <v>8219</v>
      </c>
      <c r="I1910">
        <v>8</v>
      </c>
    </row>
    <row r="1911" spans="1:9" ht="16" x14ac:dyDescent="0.2">
      <c r="A1911">
        <v>1909</v>
      </c>
      <c r="B1911" s="3" t="s">
        <v>1910</v>
      </c>
      <c r="C1911" s="14" t="str">
        <f>IF(Raw_Data!F1911="successful","successful","")</f>
        <v/>
      </c>
      <c r="D1911" t="str">
        <f>IF(Raw_Data!F1911="successful",Raw_Data!L1911,"")</f>
        <v/>
      </c>
      <c r="E1911" t="str">
        <f>IF(Raw_Data!F1911="failed","failed","")</f>
        <v>failed</v>
      </c>
      <c r="F1911">
        <f>IF(Raw_Data!F1911="failed",Raw_Data!L1911,"")</f>
        <v>38</v>
      </c>
      <c r="H1911" s="11" t="s">
        <v>8219</v>
      </c>
      <c r="I1911">
        <v>39</v>
      </c>
    </row>
    <row r="1912" spans="1:9" ht="16" x14ac:dyDescent="0.2">
      <c r="A1912">
        <v>1910</v>
      </c>
      <c r="B1912" s="3" t="s">
        <v>1911</v>
      </c>
      <c r="C1912" s="14" t="str">
        <f>IF(Raw_Data!F1912="successful","successful","")</f>
        <v/>
      </c>
      <c r="D1912" t="str">
        <f>IF(Raw_Data!F1912="successful",Raw_Data!L1912,"")</f>
        <v/>
      </c>
      <c r="E1912" t="str">
        <f>IF(Raw_Data!F1912="failed","failed","")</f>
        <v>failed</v>
      </c>
      <c r="F1912">
        <f>IF(Raw_Data!F1912="failed",Raw_Data!L1912,"")</f>
        <v>285</v>
      </c>
      <c r="H1912" s="11" t="s">
        <v>8219</v>
      </c>
      <c r="I1912">
        <v>29</v>
      </c>
    </row>
    <row r="1913" spans="1:9" ht="16" x14ac:dyDescent="0.2">
      <c r="A1913">
        <v>1911</v>
      </c>
      <c r="B1913" s="3" t="s">
        <v>1912</v>
      </c>
      <c r="C1913" s="14" t="str">
        <f>IF(Raw_Data!F1913="successful","successful","")</f>
        <v/>
      </c>
      <c r="D1913" t="str">
        <f>IF(Raw_Data!F1913="successful",Raw_Data!L1913,"")</f>
        <v/>
      </c>
      <c r="E1913" t="str">
        <f>IF(Raw_Data!F1913="failed","failed","")</f>
        <v>failed</v>
      </c>
      <c r="F1913">
        <f>IF(Raw_Data!F1913="failed",Raw_Data!L1913,"")</f>
        <v>1</v>
      </c>
      <c r="H1913" s="11" t="s">
        <v>8219</v>
      </c>
      <c r="I1913">
        <v>72</v>
      </c>
    </row>
    <row r="1914" spans="1:9" ht="16" x14ac:dyDescent="0.2">
      <c r="A1914">
        <v>1912</v>
      </c>
      <c r="B1914" s="3" t="s">
        <v>1913</v>
      </c>
      <c r="C1914" s="14" t="str">
        <f>IF(Raw_Data!F1914="successful","successful","")</f>
        <v/>
      </c>
      <c r="D1914" t="str">
        <f>IF(Raw_Data!F1914="successful",Raw_Data!L1914,"")</f>
        <v/>
      </c>
      <c r="E1914" t="str">
        <f>IF(Raw_Data!F1914="failed","failed","")</f>
        <v>failed</v>
      </c>
      <c r="F1914">
        <f>IF(Raw_Data!F1914="failed",Raw_Data!L1914,"")</f>
        <v>42</v>
      </c>
      <c r="H1914" s="11" t="s">
        <v>8219</v>
      </c>
      <c r="I1914">
        <v>15</v>
      </c>
    </row>
    <row r="1915" spans="1:9" ht="16" x14ac:dyDescent="0.2">
      <c r="A1915">
        <v>1913</v>
      </c>
      <c r="B1915" s="3" t="s">
        <v>1914</v>
      </c>
      <c r="C1915" s="14" t="str">
        <f>IF(Raw_Data!F1915="successful","successful","")</f>
        <v/>
      </c>
      <c r="D1915" t="str">
        <f>IF(Raw_Data!F1915="successful",Raw_Data!L1915,"")</f>
        <v/>
      </c>
      <c r="E1915" t="str">
        <f>IF(Raw_Data!F1915="failed","failed","")</f>
        <v>failed</v>
      </c>
      <c r="F1915">
        <f>IF(Raw_Data!F1915="failed",Raw_Data!L1915,"")</f>
        <v>26</v>
      </c>
      <c r="H1915" s="11" t="s">
        <v>8219</v>
      </c>
      <c r="I1915">
        <v>33</v>
      </c>
    </row>
    <row r="1916" spans="1:9" ht="16" x14ac:dyDescent="0.2">
      <c r="A1916">
        <v>1914</v>
      </c>
      <c r="B1916" s="3" t="s">
        <v>1915</v>
      </c>
      <c r="C1916" s="14" t="str">
        <f>IF(Raw_Data!F1916="successful","successful","")</f>
        <v/>
      </c>
      <c r="D1916" t="str">
        <f>IF(Raw_Data!F1916="successful",Raw_Data!L1916,"")</f>
        <v/>
      </c>
      <c r="E1916" t="str">
        <f>IF(Raw_Data!F1916="failed","failed","")</f>
        <v>failed</v>
      </c>
      <c r="F1916">
        <f>IF(Raw_Data!F1916="failed",Raw_Data!L1916,"")</f>
        <v>2</v>
      </c>
      <c r="H1916" s="11" t="s">
        <v>8219</v>
      </c>
      <c r="I1916">
        <v>15</v>
      </c>
    </row>
    <row r="1917" spans="1:9" ht="16" x14ac:dyDescent="0.2">
      <c r="A1917">
        <v>1915</v>
      </c>
      <c r="B1917" s="3" t="s">
        <v>1916</v>
      </c>
      <c r="C1917" s="14" t="str">
        <f>IF(Raw_Data!F1917="successful","successful","")</f>
        <v/>
      </c>
      <c r="D1917" t="str">
        <f>IF(Raw_Data!F1917="successful",Raw_Data!L1917,"")</f>
        <v/>
      </c>
      <c r="E1917" t="str">
        <f>IF(Raw_Data!F1917="failed","failed","")</f>
        <v>failed</v>
      </c>
      <c r="F1917">
        <f>IF(Raw_Data!F1917="failed",Raw_Data!L1917,"")</f>
        <v>4</v>
      </c>
      <c r="H1917" s="11" t="s">
        <v>8219</v>
      </c>
      <c r="I1917">
        <v>19</v>
      </c>
    </row>
    <row r="1918" spans="1:9" ht="16" x14ac:dyDescent="0.2">
      <c r="A1918">
        <v>1916</v>
      </c>
      <c r="B1918" s="3" t="s">
        <v>1917</v>
      </c>
      <c r="C1918" s="14" t="str">
        <f>IF(Raw_Data!F1918="successful","successful","")</f>
        <v/>
      </c>
      <c r="D1918" t="str">
        <f>IF(Raw_Data!F1918="successful",Raw_Data!L1918,"")</f>
        <v/>
      </c>
      <c r="E1918" t="str">
        <f>IF(Raw_Data!F1918="failed","failed","")</f>
        <v>failed</v>
      </c>
      <c r="F1918">
        <f>IF(Raw_Data!F1918="failed",Raw_Data!L1918,"")</f>
        <v>6</v>
      </c>
      <c r="H1918" s="11" t="s">
        <v>8219</v>
      </c>
      <c r="I1918">
        <v>17</v>
      </c>
    </row>
    <row r="1919" spans="1:9" ht="16" x14ac:dyDescent="0.2">
      <c r="A1919">
        <v>1917</v>
      </c>
      <c r="B1919" s="3" t="s">
        <v>1918</v>
      </c>
      <c r="C1919" s="14" t="str">
        <f>IF(Raw_Data!F1919="successful","successful","")</f>
        <v/>
      </c>
      <c r="D1919" t="str">
        <f>IF(Raw_Data!F1919="successful",Raw_Data!L1919,"")</f>
        <v/>
      </c>
      <c r="E1919" t="str">
        <f>IF(Raw_Data!F1919="failed","failed","")</f>
        <v>failed</v>
      </c>
      <c r="F1919">
        <f>IF(Raw_Data!F1919="failed",Raw_Data!L1919,"")</f>
        <v>70</v>
      </c>
      <c r="H1919" s="11" t="s">
        <v>8219</v>
      </c>
      <c r="I1919">
        <v>44</v>
      </c>
    </row>
    <row r="1920" spans="1:9" ht="16" x14ac:dyDescent="0.2">
      <c r="A1920">
        <v>1918</v>
      </c>
      <c r="B1920" s="3" t="s">
        <v>1919</v>
      </c>
      <c r="C1920" s="14" t="str">
        <f>IF(Raw_Data!F1920="successful","successful","")</f>
        <v/>
      </c>
      <c r="D1920" t="str">
        <f>IF(Raw_Data!F1920="successful",Raw_Data!L1920,"")</f>
        <v/>
      </c>
      <c r="E1920" t="str">
        <f>IF(Raw_Data!F1920="failed","failed","")</f>
        <v>failed</v>
      </c>
      <c r="F1920">
        <f>IF(Raw_Data!F1920="failed",Raw_Data!L1920,"")</f>
        <v>9</v>
      </c>
      <c r="H1920" s="11" t="s">
        <v>8219</v>
      </c>
      <c r="I1920">
        <v>10</v>
      </c>
    </row>
    <row r="1921" spans="1:9" ht="16" x14ac:dyDescent="0.2">
      <c r="A1921">
        <v>1919</v>
      </c>
      <c r="B1921" s="3" t="s">
        <v>1920</v>
      </c>
      <c r="C1921" s="14" t="str">
        <f>IF(Raw_Data!F1921="successful","successful","")</f>
        <v/>
      </c>
      <c r="D1921" t="str">
        <f>IF(Raw_Data!F1921="successful",Raw_Data!L1921,"")</f>
        <v/>
      </c>
      <c r="E1921" t="str">
        <f>IF(Raw_Data!F1921="failed","failed","")</f>
        <v>failed</v>
      </c>
      <c r="F1921">
        <f>IF(Raw_Data!F1921="failed",Raw_Data!L1921,"")</f>
        <v>8</v>
      </c>
      <c r="H1921" s="11" t="s">
        <v>8219</v>
      </c>
      <c r="I1921">
        <v>46</v>
      </c>
    </row>
    <row r="1922" spans="1:9" ht="16" x14ac:dyDescent="0.2">
      <c r="A1922">
        <v>1920</v>
      </c>
      <c r="B1922" s="3" t="s">
        <v>1921</v>
      </c>
      <c r="C1922" s="14" t="str">
        <f>IF(Raw_Data!F1922="successful","successful","")</f>
        <v/>
      </c>
      <c r="D1922" t="str">
        <f>IF(Raw_Data!F1922="successful",Raw_Data!L1922,"")</f>
        <v/>
      </c>
      <c r="E1922" t="str">
        <f>IF(Raw_Data!F1922="failed","failed","")</f>
        <v>failed</v>
      </c>
      <c r="F1922">
        <f>IF(Raw_Data!F1922="failed",Raw_Data!L1922,"")</f>
        <v>105</v>
      </c>
      <c r="H1922" s="11" t="s">
        <v>8219</v>
      </c>
      <c r="I1922">
        <v>11</v>
      </c>
    </row>
    <row r="1923" spans="1:9" ht="16" x14ac:dyDescent="0.2">
      <c r="A1923">
        <v>1921</v>
      </c>
      <c r="B1923" s="3" t="s">
        <v>1922</v>
      </c>
      <c r="C1923" s="14" t="str">
        <f>IF(Raw_Data!F1923="successful","successful","")</f>
        <v>successful</v>
      </c>
      <c r="D1923">
        <f>IF(Raw_Data!F1923="successful",Raw_Data!L1923,"")</f>
        <v>38</v>
      </c>
      <c r="E1923" t="str">
        <f>IF(Raw_Data!F1923="failed","failed","")</f>
        <v/>
      </c>
      <c r="F1923" t="str">
        <f>IF(Raw_Data!F1923="failed",Raw_Data!L1923,"")</f>
        <v/>
      </c>
      <c r="H1923" s="11" t="s">
        <v>8219</v>
      </c>
      <c r="I1923">
        <v>13</v>
      </c>
    </row>
    <row r="1924" spans="1:9" ht="16" x14ac:dyDescent="0.2">
      <c r="A1924">
        <v>1922</v>
      </c>
      <c r="B1924" s="3" t="s">
        <v>1923</v>
      </c>
      <c r="C1924" s="14" t="str">
        <f>IF(Raw_Data!F1924="successful","successful","")</f>
        <v>successful</v>
      </c>
      <c r="D1924">
        <f>IF(Raw_Data!F1924="successful",Raw_Data!L1924,"")</f>
        <v>64</v>
      </c>
      <c r="E1924" t="str">
        <f>IF(Raw_Data!F1924="failed","failed","")</f>
        <v/>
      </c>
      <c r="F1924" t="str">
        <f>IF(Raw_Data!F1924="failed",Raw_Data!L1924,"")</f>
        <v/>
      </c>
      <c r="H1924" s="11" t="s">
        <v>8219</v>
      </c>
      <c r="I1924">
        <v>33</v>
      </c>
    </row>
    <row r="1925" spans="1:9" ht="16" x14ac:dyDescent="0.2">
      <c r="A1925">
        <v>1923</v>
      </c>
      <c r="B1925" s="3" t="s">
        <v>1924</v>
      </c>
      <c r="C1925" s="14" t="str">
        <f>IF(Raw_Data!F1925="successful","successful","")</f>
        <v>successful</v>
      </c>
      <c r="D1925">
        <f>IF(Raw_Data!F1925="successful",Raw_Data!L1925,"")</f>
        <v>13</v>
      </c>
      <c r="E1925" t="str">
        <f>IF(Raw_Data!F1925="failed","failed","")</f>
        <v/>
      </c>
      <c r="F1925" t="str">
        <f>IF(Raw_Data!F1925="failed",Raw_Data!L1925,"")</f>
        <v/>
      </c>
      <c r="H1925" s="11" t="s">
        <v>8219</v>
      </c>
      <c r="I1925">
        <v>28</v>
      </c>
    </row>
    <row r="1926" spans="1:9" ht="16" x14ac:dyDescent="0.2">
      <c r="A1926">
        <v>1924</v>
      </c>
      <c r="B1926" s="3" t="s">
        <v>1925</v>
      </c>
      <c r="C1926" s="14" t="str">
        <f>IF(Raw_Data!F1926="successful","successful","")</f>
        <v>successful</v>
      </c>
      <c r="D1926">
        <f>IF(Raw_Data!F1926="successful",Raw_Data!L1926,"")</f>
        <v>33</v>
      </c>
      <c r="E1926" t="str">
        <f>IF(Raw_Data!F1926="failed","failed","")</f>
        <v/>
      </c>
      <c r="F1926" t="str">
        <f>IF(Raw_Data!F1926="failed",Raw_Data!L1926,"")</f>
        <v/>
      </c>
      <c r="H1926" s="11" t="s">
        <v>8219</v>
      </c>
      <c r="I1926">
        <v>21</v>
      </c>
    </row>
    <row r="1927" spans="1:9" ht="16" x14ac:dyDescent="0.2">
      <c r="A1927">
        <v>1925</v>
      </c>
      <c r="B1927" s="3" t="s">
        <v>1926</v>
      </c>
      <c r="C1927" s="14" t="str">
        <f>IF(Raw_Data!F1927="successful","successful","")</f>
        <v>successful</v>
      </c>
      <c r="D1927">
        <f>IF(Raw_Data!F1927="successful",Raw_Data!L1927,"")</f>
        <v>52</v>
      </c>
      <c r="E1927" t="str">
        <f>IF(Raw_Data!F1927="failed","failed","")</f>
        <v/>
      </c>
      <c r="F1927" t="str">
        <f>IF(Raw_Data!F1927="failed",Raw_Data!L1927,"")</f>
        <v/>
      </c>
      <c r="H1927" s="11" t="s">
        <v>8219</v>
      </c>
      <c r="I1927">
        <v>13</v>
      </c>
    </row>
    <row r="1928" spans="1:9" ht="16" x14ac:dyDescent="0.2">
      <c r="A1928">
        <v>1926</v>
      </c>
      <c r="B1928" s="3" t="s">
        <v>1927</v>
      </c>
      <c r="C1928" s="14" t="str">
        <f>IF(Raw_Data!F1928="successful","successful","")</f>
        <v>successful</v>
      </c>
      <c r="D1928">
        <f>IF(Raw_Data!F1928="successful",Raw_Data!L1928,"")</f>
        <v>107</v>
      </c>
      <c r="E1928" t="str">
        <f>IF(Raw_Data!F1928="failed","failed","")</f>
        <v/>
      </c>
      <c r="F1928" t="str">
        <f>IF(Raw_Data!F1928="failed",Raw_Data!L1928,"")</f>
        <v/>
      </c>
      <c r="H1928" s="11" t="s">
        <v>8219</v>
      </c>
      <c r="I1928">
        <v>34</v>
      </c>
    </row>
    <row r="1929" spans="1:9" ht="16" x14ac:dyDescent="0.2">
      <c r="A1929">
        <v>1927</v>
      </c>
      <c r="B1929" s="3" t="s">
        <v>1928</v>
      </c>
      <c r="C1929" s="14" t="str">
        <f>IF(Raw_Data!F1929="successful","successful","")</f>
        <v>successful</v>
      </c>
      <c r="D1929">
        <f>IF(Raw_Data!F1929="successful",Raw_Data!L1929,"")</f>
        <v>11</v>
      </c>
      <c r="E1929" t="str">
        <f>IF(Raw_Data!F1929="failed","failed","")</f>
        <v/>
      </c>
      <c r="F1929" t="str">
        <f>IF(Raw_Data!F1929="failed",Raw_Data!L1929,"")</f>
        <v/>
      </c>
      <c r="H1929" s="11" t="s">
        <v>8219</v>
      </c>
      <c r="I1929">
        <v>80</v>
      </c>
    </row>
    <row r="1930" spans="1:9" ht="16" x14ac:dyDescent="0.2">
      <c r="A1930">
        <v>1928</v>
      </c>
      <c r="B1930" s="3" t="s">
        <v>1929</v>
      </c>
      <c r="C1930" s="14" t="str">
        <f>IF(Raw_Data!F1930="successful","successful","")</f>
        <v>successful</v>
      </c>
      <c r="D1930">
        <f>IF(Raw_Data!F1930="successful",Raw_Data!L1930,"")</f>
        <v>34</v>
      </c>
      <c r="E1930" t="str">
        <f>IF(Raw_Data!F1930="failed","failed","")</f>
        <v/>
      </c>
      <c r="F1930" t="str">
        <f>IF(Raw_Data!F1930="failed",Raw_Data!L1930,"")</f>
        <v/>
      </c>
      <c r="H1930" s="11" t="s">
        <v>8219</v>
      </c>
      <c r="I1930">
        <v>74</v>
      </c>
    </row>
    <row r="1931" spans="1:9" ht="16" x14ac:dyDescent="0.2">
      <c r="A1931">
        <v>1929</v>
      </c>
      <c r="B1931" s="3" t="s">
        <v>1930</v>
      </c>
      <c r="C1931" s="14" t="str">
        <f>IF(Raw_Data!F1931="successful","successful","")</f>
        <v>successful</v>
      </c>
      <c r="D1931">
        <f>IF(Raw_Data!F1931="successful",Raw_Data!L1931,"")</f>
        <v>75</v>
      </c>
      <c r="E1931" t="str">
        <f>IF(Raw_Data!F1931="failed","failed","")</f>
        <v/>
      </c>
      <c r="F1931" t="str">
        <f>IF(Raw_Data!F1931="failed",Raw_Data!L1931,"")</f>
        <v/>
      </c>
      <c r="H1931" s="11" t="s">
        <v>8219</v>
      </c>
      <c r="I1931">
        <v>7</v>
      </c>
    </row>
    <row r="1932" spans="1:9" ht="16" x14ac:dyDescent="0.2">
      <c r="A1932">
        <v>1930</v>
      </c>
      <c r="B1932" s="3" t="s">
        <v>1931</v>
      </c>
      <c r="C1932" s="14" t="str">
        <f>IF(Raw_Data!F1932="successful","successful","")</f>
        <v>successful</v>
      </c>
      <c r="D1932">
        <f>IF(Raw_Data!F1932="successful",Raw_Data!L1932,"")</f>
        <v>26</v>
      </c>
      <c r="E1932" t="str">
        <f>IF(Raw_Data!F1932="failed","failed","")</f>
        <v/>
      </c>
      <c r="F1932" t="str">
        <f>IF(Raw_Data!F1932="failed",Raw_Data!L1932,"")</f>
        <v/>
      </c>
      <c r="H1932" s="11" t="s">
        <v>8219</v>
      </c>
      <c r="I1932">
        <v>34</v>
      </c>
    </row>
    <row r="1933" spans="1:9" ht="16" x14ac:dyDescent="0.2">
      <c r="A1933">
        <v>1931</v>
      </c>
      <c r="B1933" s="3" t="s">
        <v>1932</v>
      </c>
      <c r="C1933" s="14" t="str">
        <f>IF(Raw_Data!F1933="successful","successful","")</f>
        <v>successful</v>
      </c>
      <c r="D1933">
        <f>IF(Raw_Data!F1933="successful",Raw_Data!L1933,"")</f>
        <v>50</v>
      </c>
      <c r="E1933" t="str">
        <f>IF(Raw_Data!F1933="failed","failed","")</f>
        <v/>
      </c>
      <c r="F1933" t="str">
        <f>IF(Raw_Data!F1933="failed",Raw_Data!L1933,"")</f>
        <v/>
      </c>
      <c r="H1933" s="11" t="s">
        <v>8219</v>
      </c>
      <c r="I1933">
        <v>86</v>
      </c>
    </row>
    <row r="1934" spans="1:9" ht="16" x14ac:dyDescent="0.2">
      <c r="A1934">
        <v>1932</v>
      </c>
      <c r="B1934" s="3" t="s">
        <v>1933</v>
      </c>
      <c r="C1934" s="14" t="str">
        <f>IF(Raw_Data!F1934="successful","successful","")</f>
        <v>successful</v>
      </c>
      <c r="D1934">
        <f>IF(Raw_Data!F1934="successful",Raw_Data!L1934,"")</f>
        <v>80</v>
      </c>
      <c r="E1934" t="str">
        <f>IF(Raw_Data!F1934="failed","failed","")</f>
        <v/>
      </c>
      <c r="F1934" t="str">
        <f>IF(Raw_Data!F1934="failed",Raw_Data!L1934,"")</f>
        <v/>
      </c>
      <c r="H1934" s="11" t="s">
        <v>8219</v>
      </c>
      <c r="I1934">
        <v>37</v>
      </c>
    </row>
    <row r="1935" spans="1:9" ht="16" x14ac:dyDescent="0.2">
      <c r="A1935">
        <v>1933</v>
      </c>
      <c r="B1935" s="3" t="s">
        <v>1934</v>
      </c>
      <c r="C1935" s="14" t="str">
        <f>IF(Raw_Data!F1935="successful","successful","")</f>
        <v>successful</v>
      </c>
      <c r="D1935">
        <f>IF(Raw_Data!F1935="successful",Raw_Data!L1935,"")</f>
        <v>110</v>
      </c>
      <c r="E1935" t="str">
        <f>IF(Raw_Data!F1935="failed","failed","")</f>
        <v/>
      </c>
      <c r="F1935" t="str">
        <f>IF(Raw_Data!F1935="failed",Raw_Data!L1935,"")</f>
        <v/>
      </c>
      <c r="H1935" s="11" t="s">
        <v>8219</v>
      </c>
      <c r="I1935">
        <v>18</v>
      </c>
    </row>
    <row r="1936" spans="1:9" ht="16" x14ac:dyDescent="0.2">
      <c r="A1936">
        <v>1934</v>
      </c>
      <c r="B1936" s="3" t="s">
        <v>1935</v>
      </c>
      <c r="C1936" s="14" t="str">
        <f>IF(Raw_Data!F1936="successful","successful","")</f>
        <v>successful</v>
      </c>
      <c r="D1936">
        <f>IF(Raw_Data!F1936="successful",Raw_Data!L1936,"")</f>
        <v>77</v>
      </c>
      <c r="E1936" t="str">
        <f>IF(Raw_Data!F1936="failed","failed","")</f>
        <v/>
      </c>
      <c r="F1936" t="str">
        <f>IF(Raw_Data!F1936="failed",Raw_Data!L1936,"")</f>
        <v/>
      </c>
      <c r="H1936" s="11" t="s">
        <v>8219</v>
      </c>
      <c r="I1936">
        <v>22</v>
      </c>
    </row>
    <row r="1937" spans="1:9" ht="16" x14ac:dyDescent="0.2">
      <c r="A1937">
        <v>1935</v>
      </c>
      <c r="B1937" s="3" t="s">
        <v>1936</v>
      </c>
      <c r="C1937" s="14" t="str">
        <f>IF(Raw_Data!F1937="successful","successful","")</f>
        <v>successful</v>
      </c>
      <c r="D1937">
        <f>IF(Raw_Data!F1937="successful",Raw_Data!L1937,"")</f>
        <v>50</v>
      </c>
      <c r="E1937" t="str">
        <f>IF(Raw_Data!F1937="failed","failed","")</f>
        <v/>
      </c>
      <c r="F1937" t="str">
        <f>IF(Raw_Data!F1937="failed",Raw_Data!L1937,"")</f>
        <v/>
      </c>
      <c r="H1937" s="11" t="s">
        <v>8219</v>
      </c>
      <c r="I1937">
        <v>26</v>
      </c>
    </row>
    <row r="1938" spans="1:9" ht="16" x14ac:dyDescent="0.2">
      <c r="A1938">
        <v>1936</v>
      </c>
      <c r="B1938" s="3" t="s">
        <v>1937</v>
      </c>
      <c r="C1938" s="14" t="str">
        <f>IF(Raw_Data!F1938="successful","successful","")</f>
        <v>successful</v>
      </c>
      <c r="D1938">
        <f>IF(Raw_Data!F1938="successful",Raw_Data!L1938,"")</f>
        <v>145</v>
      </c>
      <c r="E1938" t="str">
        <f>IF(Raw_Data!F1938="failed","failed","")</f>
        <v/>
      </c>
      <c r="F1938" t="str">
        <f>IF(Raw_Data!F1938="failed",Raw_Data!L1938,"")</f>
        <v/>
      </c>
      <c r="H1938" s="11" t="s">
        <v>8219</v>
      </c>
      <c r="I1938">
        <v>27</v>
      </c>
    </row>
    <row r="1939" spans="1:9" ht="16" x14ac:dyDescent="0.2">
      <c r="A1939">
        <v>1937</v>
      </c>
      <c r="B1939" s="3" t="s">
        <v>1938</v>
      </c>
      <c r="C1939" s="14" t="str">
        <f>IF(Raw_Data!F1939="successful","successful","")</f>
        <v>successful</v>
      </c>
      <c r="D1939">
        <f>IF(Raw_Data!F1939="successful",Raw_Data!L1939,"")</f>
        <v>29</v>
      </c>
      <c r="E1939" t="str">
        <f>IF(Raw_Data!F1939="failed","failed","")</f>
        <v/>
      </c>
      <c r="F1939" t="str">
        <f>IF(Raw_Data!F1939="failed",Raw_Data!L1939,"")</f>
        <v/>
      </c>
      <c r="H1939" s="11" t="s">
        <v>8219</v>
      </c>
      <c r="I1939">
        <v>8</v>
      </c>
    </row>
    <row r="1940" spans="1:9" ht="16" x14ac:dyDescent="0.2">
      <c r="A1940">
        <v>1938</v>
      </c>
      <c r="B1940" s="3" t="s">
        <v>1939</v>
      </c>
      <c r="C1940" s="14" t="str">
        <f>IF(Raw_Data!F1940="successful","successful","")</f>
        <v>successful</v>
      </c>
      <c r="D1940">
        <f>IF(Raw_Data!F1940="successful",Raw_Data!L1940,"")</f>
        <v>114</v>
      </c>
      <c r="E1940" t="str">
        <f>IF(Raw_Data!F1940="failed","failed","")</f>
        <v/>
      </c>
      <c r="F1940" t="str">
        <f>IF(Raw_Data!F1940="failed",Raw_Data!L1940,"")</f>
        <v/>
      </c>
      <c r="H1940" s="11" t="s">
        <v>8219</v>
      </c>
      <c r="I1940">
        <v>204</v>
      </c>
    </row>
    <row r="1941" spans="1:9" ht="16" x14ac:dyDescent="0.2">
      <c r="A1941">
        <v>1939</v>
      </c>
      <c r="B1941" s="3" t="s">
        <v>1940</v>
      </c>
      <c r="C1941" s="14" t="str">
        <f>IF(Raw_Data!F1941="successful","successful","")</f>
        <v>successful</v>
      </c>
      <c r="D1941">
        <f>IF(Raw_Data!F1941="successful",Raw_Data!L1941,"")</f>
        <v>96</v>
      </c>
      <c r="E1941" t="str">
        <f>IF(Raw_Data!F1941="failed","failed","")</f>
        <v/>
      </c>
      <c r="F1941" t="str">
        <f>IF(Raw_Data!F1941="failed",Raw_Data!L1941,"")</f>
        <v/>
      </c>
      <c r="H1941" s="11" t="s">
        <v>8219</v>
      </c>
      <c r="I1941">
        <v>46</v>
      </c>
    </row>
    <row r="1942" spans="1:9" ht="16" x14ac:dyDescent="0.2">
      <c r="A1942">
        <v>1940</v>
      </c>
      <c r="B1942" s="3" t="s">
        <v>1941</v>
      </c>
      <c r="C1942" s="14" t="str">
        <f>IF(Raw_Data!F1942="successful","successful","")</f>
        <v>successful</v>
      </c>
      <c r="D1942">
        <f>IF(Raw_Data!F1942="successful",Raw_Data!L1942,"")</f>
        <v>31</v>
      </c>
      <c r="E1942" t="str">
        <f>IF(Raw_Data!F1942="failed","failed","")</f>
        <v/>
      </c>
      <c r="F1942" t="str">
        <f>IF(Raw_Data!F1942="failed",Raw_Data!L1942,"")</f>
        <v/>
      </c>
      <c r="H1942" s="11" t="s">
        <v>8219</v>
      </c>
      <c r="I1942">
        <v>17</v>
      </c>
    </row>
    <row r="1943" spans="1:9" ht="16" x14ac:dyDescent="0.2">
      <c r="A1943">
        <v>1941</v>
      </c>
      <c r="B1943" s="3" t="s">
        <v>1942</v>
      </c>
      <c r="C1943" s="14" t="str">
        <f>IF(Raw_Data!F1943="successful","successful","")</f>
        <v>successful</v>
      </c>
      <c r="D1943">
        <f>IF(Raw_Data!F1943="successful",Raw_Data!L1943,"")</f>
        <v>4883</v>
      </c>
      <c r="E1943" t="str">
        <f>IF(Raw_Data!F1943="failed","failed","")</f>
        <v/>
      </c>
      <c r="F1943" t="str">
        <f>IF(Raw_Data!F1943="failed",Raw_Data!L1943,"")</f>
        <v/>
      </c>
      <c r="H1943" s="11" t="s">
        <v>8219</v>
      </c>
      <c r="I1943">
        <v>28</v>
      </c>
    </row>
    <row r="1944" spans="1:9" ht="16" x14ac:dyDescent="0.2">
      <c r="A1944">
        <v>1942</v>
      </c>
      <c r="B1944" s="3" t="s">
        <v>1943</v>
      </c>
      <c r="C1944" s="14" t="str">
        <f>IF(Raw_Data!F1944="successful","successful","")</f>
        <v>successful</v>
      </c>
      <c r="D1944">
        <f>IF(Raw_Data!F1944="successful",Raw_Data!L1944,"")</f>
        <v>95</v>
      </c>
      <c r="E1944" t="str">
        <f>IF(Raw_Data!F1944="failed","failed","")</f>
        <v/>
      </c>
      <c r="F1944" t="str">
        <f>IF(Raw_Data!F1944="failed",Raw_Data!L1944,"")</f>
        <v/>
      </c>
      <c r="H1944" s="11" t="s">
        <v>8219</v>
      </c>
      <c r="I1944">
        <v>83</v>
      </c>
    </row>
    <row r="1945" spans="1:9" ht="16" x14ac:dyDescent="0.2">
      <c r="A1945">
        <v>1943</v>
      </c>
      <c r="B1945" s="3" t="s">
        <v>1944</v>
      </c>
      <c r="C1945" s="14" t="str">
        <f>IF(Raw_Data!F1945="successful","successful","")</f>
        <v>successful</v>
      </c>
      <c r="D1945">
        <f>IF(Raw_Data!F1945="successful",Raw_Data!L1945,"")</f>
        <v>2478</v>
      </c>
      <c r="E1945" t="str">
        <f>IF(Raw_Data!F1945="failed","failed","")</f>
        <v/>
      </c>
      <c r="F1945" t="str">
        <f>IF(Raw_Data!F1945="failed",Raw_Data!L1945,"")</f>
        <v/>
      </c>
      <c r="H1945" s="11" t="s">
        <v>8219</v>
      </c>
      <c r="I1945">
        <v>13</v>
      </c>
    </row>
    <row r="1946" spans="1:9" ht="16" x14ac:dyDescent="0.2">
      <c r="A1946">
        <v>1944</v>
      </c>
      <c r="B1946" s="3" t="s">
        <v>1945</v>
      </c>
      <c r="C1946" s="14" t="str">
        <f>IF(Raw_Data!F1946="successful","successful","")</f>
        <v>successful</v>
      </c>
      <c r="D1946">
        <f>IF(Raw_Data!F1946="successful",Raw_Data!L1946,"")</f>
        <v>1789</v>
      </c>
      <c r="E1946" t="str">
        <f>IF(Raw_Data!F1946="failed","failed","")</f>
        <v/>
      </c>
      <c r="F1946" t="str">
        <f>IF(Raw_Data!F1946="failed",Raw_Data!L1946,"")</f>
        <v/>
      </c>
      <c r="H1946" s="11" t="s">
        <v>8219</v>
      </c>
      <c r="I1946">
        <v>8</v>
      </c>
    </row>
    <row r="1947" spans="1:9" ht="16" x14ac:dyDescent="0.2">
      <c r="A1947">
        <v>1945</v>
      </c>
      <c r="B1947" s="3" t="s">
        <v>1946</v>
      </c>
      <c r="C1947" s="14" t="str">
        <f>IF(Raw_Data!F1947="successful","successful","")</f>
        <v>successful</v>
      </c>
      <c r="D1947">
        <f>IF(Raw_Data!F1947="successful",Raw_Data!L1947,"")</f>
        <v>680</v>
      </c>
      <c r="E1947" t="str">
        <f>IF(Raw_Data!F1947="failed","failed","")</f>
        <v/>
      </c>
      <c r="F1947" t="str">
        <f>IF(Raw_Data!F1947="failed",Raw_Data!L1947,"")</f>
        <v/>
      </c>
      <c r="H1947" s="11" t="s">
        <v>8219</v>
      </c>
      <c r="I1947">
        <v>32</v>
      </c>
    </row>
    <row r="1948" spans="1:9" ht="16" x14ac:dyDescent="0.2">
      <c r="A1948">
        <v>1946</v>
      </c>
      <c r="B1948" s="3" t="s">
        <v>1947</v>
      </c>
      <c r="C1948" s="14" t="str">
        <f>IF(Raw_Data!F1948="successful","successful","")</f>
        <v>successful</v>
      </c>
      <c r="D1948">
        <f>IF(Raw_Data!F1948="successful",Raw_Data!L1948,"")</f>
        <v>70</v>
      </c>
      <c r="E1948" t="str">
        <f>IF(Raw_Data!F1948="failed","failed","")</f>
        <v/>
      </c>
      <c r="F1948" t="str">
        <f>IF(Raw_Data!F1948="failed",Raw_Data!L1948,"")</f>
        <v/>
      </c>
      <c r="H1948" s="11" t="s">
        <v>8219</v>
      </c>
      <c r="I1948">
        <v>85</v>
      </c>
    </row>
    <row r="1949" spans="1:9" ht="16" x14ac:dyDescent="0.2">
      <c r="A1949">
        <v>1947</v>
      </c>
      <c r="B1949" s="3" t="s">
        <v>1948</v>
      </c>
      <c r="C1949" s="14" t="str">
        <f>IF(Raw_Data!F1949="successful","successful","")</f>
        <v>successful</v>
      </c>
      <c r="D1949">
        <f>IF(Raw_Data!F1949="successful",Raw_Data!L1949,"")</f>
        <v>23</v>
      </c>
      <c r="E1949" t="str">
        <f>IF(Raw_Data!F1949="failed","failed","")</f>
        <v/>
      </c>
      <c r="F1949" t="str">
        <f>IF(Raw_Data!F1949="failed",Raw_Data!L1949,"")</f>
        <v/>
      </c>
      <c r="H1949" s="11" t="s">
        <v>8219</v>
      </c>
      <c r="I1949">
        <v>29</v>
      </c>
    </row>
    <row r="1950" spans="1:9" ht="16" x14ac:dyDescent="0.2">
      <c r="A1950">
        <v>1948</v>
      </c>
      <c r="B1950" s="3" t="s">
        <v>1949</v>
      </c>
      <c r="C1950" s="14" t="str">
        <f>IF(Raw_Data!F1950="successful","successful","")</f>
        <v>successful</v>
      </c>
      <c r="D1950">
        <f>IF(Raw_Data!F1950="successful",Raw_Data!L1950,"")</f>
        <v>4245</v>
      </c>
      <c r="E1950" t="str">
        <f>IF(Raw_Data!F1950="failed","failed","")</f>
        <v/>
      </c>
      <c r="F1950" t="str">
        <f>IF(Raw_Data!F1950="failed",Raw_Data!L1950,"")</f>
        <v/>
      </c>
      <c r="H1950" s="11" t="s">
        <v>8219</v>
      </c>
      <c r="I1950">
        <v>24</v>
      </c>
    </row>
    <row r="1951" spans="1:9" ht="16" x14ac:dyDescent="0.2">
      <c r="A1951">
        <v>1949</v>
      </c>
      <c r="B1951" s="3" t="s">
        <v>1950</v>
      </c>
      <c r="C1951" s="14" t="str">
        <f>IF(Raw_Data!F1951="successful","successful","")</f>
        <v>successful</v>
      </c>
      <c r="D1951">
        <f>IF(Raw_Data!F1951="successful",Raw_Data!L1951,"")</f>
        <v>943</v>
      </c>
      <c r="E1951" t="str">
        <f>IF(Raw_Data!F1951="failed","failed","")</f>
        <v/>
      </c>
      <c r="F1951" t="str">
        <f>IF(Raw_Data!F1951="failed",Raw_Data!L1951,"")</f>
        <v/>
      </c>
      <c r="H1951" s="11" t="s">
        <v>8219</v>
      </c>
      <c r="I1951">
        <v>8</v>
      </c>
    </row>
    <row r="1952" spans="1:9" ht="16" x14ac:dyDescent="0.2">
      <c r="A1952">
        <v>1950</v>
      </c>
      <c r="B1952" s="3" t="s">
        <v>1951</v>
      </c>
      <c r="C1952" s="14" t="str">
        <f>IF(Raw_Data!F1952="successful","successful","")</f>
        <v>successful</v>
      </c>
      <c r="D1952">
        <f>IF(Raw_Data!F1952="successful",Raw_Data!L1952,"")</f>
        <v>1876</v>
      </c>
      <c r="E1952" t="str">
        <f>IF(Raw_Data!F1952="failed","failed","")</f>
        <v/>
      </c>
      <c r="F1952" t="str">
        <f>IF(Raw_Data!F1952="failed",Raw_Data!L1952,"")</f>
        <v/>
      </c>
      <c r="H1952" s="11" t="s">
        <v>8219</v>
      </c>
      <c r="I1952">
        <v>19</v>
      </c>
    </row>
    <row r="1953" spans="1:9" ht="16" x14ac:dyDescent="0.2">
      <c r="A1953">
        <v>1951</v>
      </c>
      <c r="B1953" s="3" t="s">
        <v>1952</v>
      </c>
      <c r="C1953" s="14" t="str">
        <f>IF(Raw_Data!F1953="successful","successful","")</f>
        <v>successful</v>
      </c>
      <c r="D1953">
        <f>IF(Raw_Data!F1953="successful",Raw_Data!L1953,"")</f>
        <v>834</v>
      </c>
      <c r="E1953" t="str">
        <f>IF(Raw_Data!F1953="failed","failed","")</f>
        <v/>
      </c>
      <c r="F1953" t="str">
        <f>IF(Raw_Data!F1953="failed",Raw_Data!L1953,"")</f>
        <v/>
      </c>
      <c r="H1953" s="11" t="s">
        <v>8219</v>
      </c>
      <c r="I1953">
        <v>336</v>
      </c>
    </row>
    <row r="1954" spans="1:9" ht="16" x14ac:dyDescent="0.2">
      <c r="A1954">
        <v>1952</v>
      </c>
      <c r="B1954" s="3" t="s">
        <v>1953</v>
      </c>
      <c r="C1954" s="14" t="str">
        <f>IF(Raw_Data!F1954="successful","successful","")</f>
        <v>successful</v>
      </c>
      <c r="D1954">
        <f>IF(Raw_Data!F1954="successful",Raw_Data!L1954,"")</f>
        <v>682</v>
      </c>
      <c r="E1954" t="str">
        <f>IF(Raw_Data!F1954="failed","failed","")</f>
        <v/>
      </c>
      <c r="F1954" t="str">
        <f>IF(Raw_Data!F1954="failed",Raw_Data!L1954,"")</f>
        <v/>
      </c>
      <c r="H1954" s="11" t="s">
        <v>8219</v>
      </c>
      <c r="I1954">
        <v>13</v>
      </c>
    </row>
    <row r="1955" spans="1:9" ht="16" x14ac:dyDescent="0.2">
      <c r="A1955">
        <v>1953</v>
      </c>
      <c r="B1955" s="3" t="s">
        <v>1954</v>
      </c>
      <c r="C1955" s="14" t="str">
        <f>IF(Raw_Data!F1955="successful","successful","")</f>
        <v>successful</v>
      </c>
      <c r="D1955">
        <f>IF(Raw_Data!F1955="successful",Raw_Data!L1955,"")</f>
        <v>147</v>
      </c>
      <c r="E1955" t="str">
        <f>IF(Raw_Data!F1955="failed","failed","")</f>
        <v/>
      </c>
      <c r="F1955" t="str">
        <f>IF(Raw_Data!F1955="failed",Raw_Data!L1955,"")</f>
        <v/>
      </c>
      <c r="H1955" s="11" t="s">
        <v>8219</v>
      </c>
      <c r="I1955">
        <v>42</v>
      </c>
    </row>
    <row r="1956" spans="1:9" ht="16" x14ac:dyDescent="0.2">
      <c r="A1956">
        <v>1954</v>
      </c>
      <c r="B1956" s="3" t="s">
        <v>1955</v>
      </c>
      <c r="C1956" s="14" t="str">
        <f>IF(Raw_Data!F1956="successful","successful","")</f>
        <v>successful</v>
      </c>
      <c r="D1956">
        <f>IF(Raw_Data!F1956="successful",Raw_Data!L1956,"")</f>
        <v>415</v>
      </c>
      <c r="E1956" t="str">
        <f>IF(Raw_Data!F1956="failed","failed","")</f>
        <v/>
      </c>
      <c r="F1956" t="str">
        <f>IF(Raw_Data!F1956="failed",Raw_Data!L1956,"")</f>
        <v/>
      </c>
      <c r="H1956" s="11" t="s">
        <v>8219</v>
      </c>
      <c r="I1956">
        <v>64</v>
      </c>
    </row>
    <row r="1957" spans="1:9" ht="16" x14ac:dyDescent="0.2">
      <c r="A1957">
        <v>1955</v>
      </c>
      <c r="B1957" s="3" t="s">
        <v>1956</v>
      </c>
      <c r="C1957" s="14" t="str">
        <f>IF(Raw_Data!F1957="successful","successful","")</f>
        <v>successful</v>
      </c>
      <c r="D1957">
        <f>IF(Raw_Data!F1957="successful",Raw_Data!L1957,"")</f>
        <v>290</v>
      </c>
      <c r="E1957" t="str">
        <f>IF(Raw_Data!F1957="failed","failed","")</f>
        <v/>
      </c>
      <c r="F1957" t="str">
        <f>IF(Raw_Data!F1957="failed",Raw_Data!L1957,"")</f>
        <v/>
      </c>
      <c r="H1957" s="11" t="s">
        <v>8219</v>
      </c>
      <c r="I1957">
        <v>25</v>
      </c>
    </row>
    <row r="1958" spans="1:9" ht="16" x14ac:dyDescent="0.2">
      <c r="A1958">
        <v>1956</v>
      </c>
      <c r="B1958" s="3" t="s">
        <v>1957</v>
      </c>
      <c r="C1958" s="14" t="str">
        <f>IF(Raw_Data!F1958="successful","successful","")</f>
        <v>successful</v>
      </c>
      <c r="D1958">
        <f>IF(Raw_Data!F1958="successful",Raw_Data!L1958,"")</f>
        <v>365</v>
      </c>
      <c r="E1958" t="str">
        <f>IF(Raw_Data!F1958="failed","failed","")</f>
        <v/>
      </c>
      <c r="F1958" t="str">
        <f>IF(Raw_Data!F1958="failed",Raw_Data!L1958,"")</f>
        <v/>
      </c>
      <c r="H1958" s="11" t="s">
        <v>8219</v>
      </c>
      <c r="I1958">
        <v>20</v>
      </c>
    </row>
    <row r="1959" spans="1:9" ht="16" x14ac:dyDescent="0.2">
      <c r="A1959">
        <v>1957</v>
      </c>
      <c r="B1959" s="3" t="s">
        <v>1958</v>
      </c>
      <c r="C1959" s="14" t="str">
        <f>IF(Raw_Data!F1959="successful","successful","")</f>
        <v>successful</v>
      </c>
      <c r="D1959">
        <f>IF(Raw_Data!F1959="successful",Raw_Data!L1959,"")</f>
        <v>660</v>
      </c>
      <c r="E1959" t="str">
        <f>IF(Raw_Data!F1959="failed","failed","")</f>
        <v/>
      </c>
      <c r="F1959" t="str">
        <f>IF(Raw_Data!F1959="failed",Raw_Data!L1959,"")</f>
        <v/>
      </c>
      <c r="H1959" s="11" t="s">
        <v>8219</v>
      </c>
      <c r="I1959">
        <v>104</v>
      </c>
    </row>
    <row r="1960" spans="1:9" ht="16" x14ac:dyDescent="0.2">
      <c r="A1960">
        <v>1958</v>
      </c>
      <c r="B1960" s="3" t="s">
        <v>1959</v>
      </c>
      <c r="C1960" s="14" t="str">
        <f>IF(Raw_Data!F1960="successful","successful","")</f>
        <v>successful</v>
      </c>
      <c r="D1960">
        <f>IF(Raw_Data!F1960="successful",Raw_Data!L1960,"")</f>
        <v>1356</v>
      </c>
      <c r="E1960" t="str">
        <f>IF(Raw_Data!F1960="failed","failed","")</f>
        <v/>
      </c>
      <c r="F1960" t="str">
        <f>IF(Raw_Data!F1960="failed",Raw_Data!L1960,"")</f>
        <v/>
      </c>
      <c r="H1960" s="11" t="s">
        <v>8219</v>
      </c>
      <c r="I1960">
        <v>53</v>
      </c>
    </row>
    <row r="1961" spans="1:9" ht="16" x14ac:dyDescent="0.2">
      <c r="A1961">
        <v>1959</v>
      </c>
      <c r="B1961" s="3" t="s">
        <v>1960</v>
      </c>
      <c r="C1961" s="14" t="str">
        <f>IF(Raw_Data!F1961="successful","successful","")</f>
        <v>successful</v>
      </c>
      <c r="D1961">
        <f>IF(Raw_Data!F1961="successful",Raw_Data!L1961,"")</f>
        <v>424</v>
      </c>
      <c r="E1961" t="str">
        <f>IF(Raw_Data!F1961="failed","failed","")</f>
        <v/>
      </c>
      <c r="F1961" t="str">
        <f>IF(Raw_Data!F1961="failed",Raw_Data!L1961,"")</f>
        <v/>
      </c>
      <c r="H1961" s="11" t="s">
        <v>8219</v>
      </c>
      <c r="I1961">
        <v>14</v>
      </c>
    </row>
    <row r="1962" spans="1:9" ht="16" x14ac:dyDescent="0.2">
      <c r="A1962">
        <v>1960</v>
      </c>
      <c r="B1962" s="3" t="s">
        <v>1961</v>
      </c>
      <c r="C1962" s="14" t="str">
        <f>IF(Raw_Data!F1962="successful","successful","")</f>
        <v>successful</v>
      </c>
      <c r="D1962">
        <f>IF(Raw_Data!F1962="successful",Raw_Data!L1962,"")</f>
        <v>33</v>
      </c>
      <c r="E1962" t="str">
        <f>IF(Raw_Data!F1962="failed","failed","")</f>
        <v/>
      </c>
      <c r="F1962" t="str">
        <f>IF(Raw_Data!F1962="failed",Raw_Data!L1962,"")</f>
        <v/>
      </c>
      <c r="H1962" s="11" t="s">
        <v>8219</v>
      </c>
      <c r="I1962">
        <v>20</v>
      </c>
    </row>
    <row r="1963" spans="1:9" ht="16" x14ac:dyDescent="0.2">
      <c r="A1963">
        <v>1961</v>
      </c>
      <c r="B1963" s="3" t="s">
        <v>1962</v>
      </c>
      <c r="C1963" s="14" t="str">
        <f>IF(Raw_Data!F1963="successful","successful","")</f>
        <v>successful</v>
      </c>
      <c r="D1963">
        <f>IF(Raw_Data!F1963="successful",Raw_Data!L1963,"")</f>
        <v>1633</v>
      </c>
      <c r="E1963" t="str">
        <f>IF(Raw_Data!F1963="failed","failed","")</f>
        <v/>
      </c>
      <c r="F1963" t="str">
        <f>IF(Raw_Data!F1963="failed",Raw_Data!L1963,"")</f>
        <v/>
      </c>
      <c r="H1963" s="11" t="s">
        <v>8219</v>
      </c>
      <c r="I1963">
        <v>558</v>
      </c>
    </row>
    <row r="1964" spans="1:9" ht="16" x14ac:dyDescent="0.2">
      <c r="A1964">
        <v>1962</v>
      </c>
      <c r="B1964" s="3" t="s">
        <v>1963</v>
      </c>
      <c r="C1964" s="14" t="str">
        <f>IF(Raw_Data!F1964="successful","successful","")</f>
        <v>successful</v>
      </c>
      <c r="D1964">
        <f>IF(Raw_Data!F1964="successful",Raw_Data!L1964,"")</f>
        <v>306</v>
      </c>
      <c r="E1964" t="str">
        <f>IF(Raw_Data!F1964="failed","failed","")</f>
        <v/>
      </c>
      <c r="F1964" t="str">
        <f>IF(Raw_Data!F1964="failed",Raw_Data!L1964,"")</f>
        <v/>
      </c>
      <c r="H1964" s="11" t="s">
        <v>8219</v>
      </c>
      <c r="I1964">
        <v>22</v>
      </c>
    </row>
    <row r="1965" spans="1:9" ht="16" x14ac:dyDescent="0.2">
      <c r="A1965">
        <v>1963</v>
      </c>
      <c r="B1965" s="3" t="s">
        <v>1964</v>
      </c>
      <c r="C1965" s="14" t="str">
        <f>IF(Raw_Data!F1965="successful","successful","")</f>
        <v>successful</v>
      </c>
      <c r="D1965">
        <f>IF(Raw_Data!F1965="successful",Raw_Data!L1965,"")</f>
        <v>205</v>
      </c>
      <c r="E1965" t="str">
        <f>IF(Raw_Data!F1965="failed","failed","")</f>
        <v/>
      </c>
      <c r="F1965" t="str">
        <f>IF(Raw_Data!F1965="failed",Raw_Data!L1965,"")</f>
        <v/>
      </c>
      <c r="H1965" s="11" t="s">
        <v>8219</v>
      </c>
      <c r="I1965">
        <v>24</v>
      </c>
    </row>
    <row r="1966" spans="1:9" ht="16" x14ac:dyDescent="0.2">
      <c r="A1966">
        <v>1964</v>
      </c>
      <c r="B1966" s="3" t="s">
        <v>1965</v>
      </c>
      <c r="C1966" s="14" t="str">
        <f>IF(Raw_Data!F1966="successful","successful","")</f>
        <v>successful</v>
      </c>
      <c r="D1966">
        <f>IF(Raw_Data!F1966="successful",Raw_Data!L1966,"")</f>
        <v>1281</v>
      </c>
      <c r="E1966" t="str">
        <f>IF(Raw_Data!F1966="failed","failed","")</f>
        <v/>
      </c>
      <c r="F1966" t="str">
        <f>IF(Raw_Data!F1966="failed",Raw_Data!L1966,"")</f>
        <v/>
      </c>
      <c r="H1966" s="11" t="s">
        <v>8219</v>
      </c>
      <c r="I1966">
        <v>74</v>
      </c>
    </row>
    <row r="1967" spans="1:9" ht="16" x14ac:dyDescent="0.2">
      <c r="A1967">
        <v>1965</v>
      </c>
      <c r="B1967" s="3" t="s">
        <v>1966</v>
      </c>
      <c r="C1967" s="14" t="str">
        <f>IF(Raw_Data!F1967="successful","successful","")</f>
        <v>successful</v>
      </c>
      <c r="D1967">
        <f>IF(Raw_Data!F1967="successful",Raw_Data!L1967,"")</f>
        <v>103</v>
      </c>
      <c r="E1967" t="str">
        <f>IF(Raw_Data!F1967="failed","failed","")</f>
        <v/>
      </c>
      <c r="F1967" t="str">
        <f>IF(Raw_Data!F1967="failed",Raw_Data!L1967,"")</f>
        <v/>
      </c>
      <c r="H1967" s="11" t="s">
        <v>8219</v>
      </c>
      <c r="I1967">
        <v>54</v>
      </c>
    </row>
    <row r="1968" spans="1:9" ht="16" x14ac:dyDescent="0.2">
      <c r="A1968">
        <v>1966</v>
      </c>
      <c r="B1968" s="3" t="s">
        <v>1967</v>
      </c>
      <c r="C1968" s="14" t="str">
        <f>IF(Raw_Data!F1968="successful","successful","")</f>
        <v>successful</v>
      </c>
      <c r="D1968">
        <f>IF(Raw_Data!F1968="successful",Raw_Data!L1968,"")</f>
        <v>1513</v>
      </c>
      <c r="E1968" t="str">
        <f>IF(Raw_Data!F1968="failed","failed","")</f>
        <v/>
      </c>
      <c r="F1968" t="str">
        <f>IF(Raw_Data!F1968="failed",Raw_Data!L1968,"")</f>
        <v/>
      </c>
      <c r="H1968" s="11" t="s">
        <v>8219</v>
      </c>
      <c r="I1968">
        <v>31</v>
      </c>
    </row>
    <row r="1969" spans="1:9" ht="16" x14ac:dyDescent="0.2">
      <c r="A1969">
        <v>1967</v>
      </c>
      <c r="B1969" s="3" t="s">
        <v>1968</v>
      </c>
      <c r="C1969" s="14" t="str">
        <f>IF(Raw_Data!F1969="successful","successful","")</f>
        <v>successful</v>
      </c>
      <c r="D1969">
        <f>IF(Raw_Data!F1969="successful",Raw_Data!L1969,"")</f>
        <v>405</v>
      </c>
      <c r="E1969" t="str">
        <f>IF(Raw_Data!F1969="failed","failed","")</f>
        <v/>
      </c>
      <c r="F1969" t="str">
        <f>IF(Raw_Data!F1969="failed",Raw_Data!L1969,"")</f>
        <v/>
      </c>
      <c r="H1969" s="11" t="s">
        <v>8219</v>
      </c>
      <c r="I1969">
        <v>25</v>
      </c>
    </row>
    <row r="1970" spans="1:9" ht="16" x14ac:dyDescent="0.2">
      <c r="A1970">
        <v>1968</v>
      </c>
      <c r="B1970" s="3" t="s">
        <v>1969</v>
      </c>
      <c r="C1970" s="14" t="str">
        <f>IF(Raw_Data!F1970="successful","successful","")</f>
        <v>successful</v>
      </c>
      <c r="D1970">
        <f>IF(Raw_Data!F1970="successful",Raw_Data!L1970,"")</f>
        <v>510</v>
      </c>
      <c r="E1970" t="str">
        <f>IF(Raw_Data!F1970="failed","failed","")</f>
        <v/>
      </c>
      <c r="F1970" t="str">
        <f>IF(Raw_Data!F1970="failed",Raw_Data!L1970,"")</f>
        <v/>
      </c>
      <c r="H1970" s="11" t="s">
        <v>8219</v>
      </c>
      <c r="I1970">
        <v>17</v>
      </c>
    </row>
    <row r="1971" spans="1:9" ht="16" x14ac:dyDescent="0.2">
      <c r="A1971">
        <v>1969</v>
      </c>
      <c r="B1971" s="3" t="s">
        <v>1970</v>
      </c>
      <c r="C1971" s="14" t="str">
        <f>IF(Raw_Data!F1971="successful","successful","")</f>
        <v>successful</v>
      </c>
      <c r="D1971">
        <f>IF(Raw_Data!F1971="successful",Raw_Data!L1971,"")</f>
        <v>1887</v>
      </c>
      <c r="E1971" t="str">
        <f>IF(Raw_Data!F1971="failed","failed","")</f>
        <v/>
      </c>
      <c r="F1971" t="str">
        <f>IF(Raw_Data!F1971="failed",Raw_Data!L1971,"")</f>
        <v/>
      </c>
      <c r="H1971" s="11" t="s">
        <v>8219</v>
      </c>
      <c r="I1971">
        <v>12</v>
      </c>
    </row>
    <row r="1972" spans="1:9" ht="16" x14ac:dyDescent="0.2">
      <c r="A1972">
        <v>1970</v>
      </c>
      <c r="B1972" s="3" t="s">
        <v>1971</v>
      </c>
      <c r="C1972" s="14" t="str">
        <f>IF(Raw_Data!F1972="successful","successful","")</f>
        <v>successful</v>
      </c>
      <c r="D1972">
        <f>IF(Raw_Data!F1972="successful",Raw_Data!L1972,"")</f>
        <v>701</v>
      </c>
      <c r="E1972" t="str">
        <f>IF(Raw_Data!F1972="failed","failed","")</f>
        <v/>
      </c>
      <c r="F1972" t="str">
        <f>IF(Raw_Data!F1972="failed",Raw_Data!L1972,"")</f>
        <v/>
      </c>
      <c r="H1972" s="11" t="s">
        <v>8219</v>
      </c>
      <c r="I1972">
        <v>38</v>
      </c>
    </row>
    <row r="1973" spans="1:9" ht="16" x14ac:dyDescent="0.2">
      <c r="A1973">
        <v>1971</v>
      </c>
      <c r="B1973" s="3" t="s">
        <v>1972</v>
      </c>
      <c r="C1973" s="14" t="str">
        <f>IF(Raw_Data!F1973="successful","successful","")</f>
        <v>successful</v>
      </c>
      <c r="D1973">
        <f>IF(Raw_Data!F1973="successful",Raw_Data!L1973,"")</f>
        <v>3863</v>
      </c>
      <c r="E1973" t="str">
        <f>IF(Raw_Data!F1973="failed","failed","")</f>
        <v/>
      </c>
      <c r="F1973" t="str">
        <f>IF(Raw_Data!F1973="failed",Raw_Data!L1973,"")</f>
        <v/>
      </c>
      <c r="H1973" s="11" t="s">
        <v>8219</v>
      </c>
      <c r="I1973">
        <v>41</v>
      </c>
    </row>
    <row r="1974" spans="1:9" ht="16" x14ac:dyDescent="0.2">
      <c r="A1974">
        <v>1972</v>
      </c>
      <c r="B1974" s="3" t="s">
        <v>1973</v>
      </c>
      <c r="C1974" s="14" t="str">
        <f>IF(Raw_Data!F1974="successful","successful","")</f>
        <v>successful</v>
      </c>
      <c r="D1974">
        <f>IF(Raw_Data!F1974="successful",Raw_Data!L1974,"")</f>
        <v>238</v>
      </c>
      <c r="E1974" t="str">
        <f>IF(Raw_Data!F1974="failed","failed","")</f>
        <v/>
      </c>
      <c r="F1974" t="str">
        <f>IF(Raw_Data!F1974="failed",Raw_Data!L1974,"")</f>
        <v/>
      </c>
      <c r="H1974" s="11" t="s">
        <v>8219</v>
      </c>
      <c r="I1974">
        <v>19</v>
      </c>
    </row>
    <row r="1975" spans="1:9" ht="16" x14ac:dyDescent="0.2">
      <c r="A1975">
        <v>1973</v>
      </c>
      <c r="B1975" s="3" t="s">
        <v>1974</v>
      </c>
      <c r="C1975" s="14" t="str">
        <f>IF(Raw_Data!F1975="successful","successful","")</f>
        <v>successful</v>
      </c>
      <c r="D1975">
        <f>IF(Raw_Data!F1975="successful",Raw_Data!L1975,"")</f>
        <v>2051</v>
      </c>
      <c r="E1975" t="str">
        <f>IF(Raw_Data!F1975="failed","failed","")</f>
        <v/>
      </c>
      <c r="F1975" t="str">
        <f>IF(Raw_Data!F1975="failed",Raw_Data!L1975,"")</f>
        <v/>
      </c>
      <c r="H1975" s="11" t="s">
        <v>8219</v>
      </c>
      <c r="I1975">
        <v>41</v>
      </c>
    </row>
    <row r="1976" spans="1:9" ht="16" x14ac:dyDescent="0.2">
      <c r="A1976">
        <v>1974</v>
      </c>
      <c r="B1976" s="3" t="s">
        <v>1975</v>
      </c>
      <c r="C1976" s="14" t="str">
        <f>IF(Raw_Data!F1976="successful","successful","")</f>
        <v>successful</v>
      </c>
      <c r="D1976">
        <f>IF(Raw_Data!F1976="successful",Raw_Data!L1976,"")</f>
        <v>402</v>
      </c>
      <c r="E1976" t="str">
        <f>IF(Raw_Data!F1976="failed","failed","")</f>
        <v/>
      </c>
      <c r="F1976" t="str">
        <f>IF(Raw_Data!F1976="failed",Raw_Data!L1976,"")</f>
        <v/>
      </c>
      <c r="H1976" s="11" t="s">
        <v>8219</v>
      </c>
      <c r="I1976">
        <v>26</v>
      </c>
    </row>
    <row r="1977" spans="1:9" ht="16" x14ac:dyDescent="0.2">
      <c r="A1977">
        <v>1975</v>
      </c>
      <c r="B1977" s="3" t="s">
        <v>1976</v>
      </c>
      <c r="C1977" s="14" t="str">
        <f>IF(Raw_Data!F1977="successful","successful","")</f>
        <v>successful</v>
      </c>
      <c r="D1977">
        <f>IF(Raw_Data!F1977="successful",Raw_Data!L1977,"")</f>
        <v>253</v>
      </c>
      <c r="E1977" t="str">
        <f>IF(Raw_Data!F1977="failed","failed","")</f>
        <v/>
      </c>
      <c r="F1977" t="str">
        <f>IF(Raw_Data!F1977="failed",Raw_Data!L1977,"")</f>
        <v/>
      </c>
      <c r="H1977" s="11" t="s">
        <v>8219</v>
      </c>
      <c r="I1977">
        <v>25</v>
      </c>
    </row>
    <row r="1978" spans="1:9" ht="16" x14ac:dyDescent="0.2">
      <c r="A1978">
        <v>1976</v>
      </c>
      <c r="B1978" s="3" t="s">
        <v>1977</v>
      </c>
      <c r="C1978" s="14" t="str">
        <f>IF(Raw_Data!F1978="successful","successful","")</f>
        <v>successful</v>
      </c>
      <c r="D1978">
        <f>IF(Raw_Data!F1978="successful",Raw_Data!L1978,"")</f>
        <v>473</v>
      </c>
      <c r="E1978" t="str">
        <f>IF(Raw_Data!F1978="failed","failed","")</f>
        <v/>
      </c>
      <c r="F1978" t="str">
        <f>IF(Raw_Data!F1978="failed",Raw_Data!L1978,"")</f>
        <v/>
      </c>
      <c r="H1978" s="11" t="s">
        <v>8219</v>
      </c>
      <c r="I1978">
        <v>9</v>
      </c>
    </row>
    <row r="1979" spans="1:9" ht="16" x14ac:dyDescent="0.2">
      <c r="A1979">
        <v>1977</v>
      </c>
      <c r="B1979" s="3" t="s">
        <v>1978</v>
      </c>
      <c r="C1979" s="14" t="str">
        <f>IF(Raw_Data!F1979="successful","successful","")</f>
        <v>successful</v>
      </c>
      <c r="D1979">
        <f>IF(Raw_Data!F1979="successful",Raw_Data!L1979,"")</f>
        <v>821</v>
      </c>
      <c r="E1979" t="str">
        <f>IF(Raw_Data!F1979="failed","failed","")</f>
        <v/>
      </c>
      <c r="F1979" t="str">
        <f>IF(Raw_Data!F1979="failed",Raw_Data!L1979,"")</f>
        <v/>
      </c>
      <c r="H1979" s="11" t="s">
        <v>8219</v>
      </c>
      <c r="I1979">
        <v>78</v>
      </c>
    </row>
    <row r="1980" spans="1:9" ht="16" x14ac:dyDescent="0.2">
      <c r="A1980">
        <v>1978</v>
      </c>
      <c r="B1980" s="3" t="s">
        <v>1979</v>
      </c>
      <c r="C1980" s="14" t="str">
        <f>IF(Raw_Data!F1980="successful","successful","")</f>
        <v>successful</v>
      </c>
      <c r="D1980">
        <f>IF(Raw_Data!F1980="successful",Raw_Data!L1980,"")</f>
        <v>388</v>
      </c>
      <c r="E1980" t="str">
        <f>IF(Raw_Data!F1980="failed","failed","")</f>
        <v/>
      </c>
      <c r="F1980" t="str">
        <f>IF(Raw_Data!F1980="failed",Raw_Data!L1980,"")</f>
        <v/>
      </c>
      <c r="H1980" s="11" t="s">
        <v>8219</v>
      </c>
      <c r="I1980">
        <v>45</v>
      </c>
    </row>
    <row r="1981" spans="1:9" ht="16" x14ac:dyDescent="0.2">
      <c r="A1981">
        <v>1979</v>
      </c>
      <c r="B1981" s="3" t="s">
        <v>1980</v>
      </c>
      <c r="C1981" s="14" t="str">
        <f>IF(Raw_Data!F1981="successful","successful","")</f>
        <v>successful</v>
      </c>
      <c r="D1981">
        <f>IF(Raw_Data!F1981="successful",Raw_Data!L1981,"")</f>
        <v>813</v>
      </c>
      <c r="E1981" t="str">
        <f>IF(Raw_Data!F1981="failed","failed","")</f>
        <v/>
      </c>
      <c r="F1981" t="str">
        <f>IF(Raw_Data!F1981="failed",Raw_Data!L1981,"")</f>
        <v/>
      </c>
      <c r="H1981" s="11" t="s">
        <v>8219</v>
      </c>
      <c r="I1981">
        <v>102</v>
      </c>
    </row>
    <row r="1982" spans="1:9" ht="16" x14ac:dyDescent="0.2">
      <c r="A1982">
        <v>1980</v>
      </c>
      <c r="B1982" s="3" t="s">
        <v>1981</v>
      </c>
      <c r="C1982" s="14" t="str">
        <f>IF(Raw_Data!F1982="successful","successful","")</f>
        <v>successful</v>
      </c>
      <c r="D1982">
        <f>IF(Raw_Data!F1982="successful",Raw_Data!L1982,"")</f>
        <v>1945</v>
      </c>
      <c r="E1982" t="str">
        <f>IF(Raw_Data!F1982="failed","failed","")</f>
        <v/>
      </c>
      <c r="F1982" t="str">
        <f>IF(Raw_Data!F1982="failed",Raw_Data!L1982,"")</f>
        <v/>
      </c>
      <c r="H1982" s="11" t="s">
        <v>8219</v>
      </c>
      <c r="I1982">
        <v>5</v>
      </c>
    </row>
    <row r="1983" spans="1:9" ht="16" x14ac:dyDescent="0.2">
      <c r="A1983">
        <v>1981</v>
      </c>
      <c r="B1983" s="3" t="s">
        <v>1982</v>
      </c>
      <c r="C1983" s="14" t="str">
        <f>IF(Raw_Data!F1983="successful","successful","")</f>
        <v/>
      </c>
      <c r="D1983" t="str">
        <f>IF(Raw_Data!F1983="successful",Raw_Data!L1983,"")</f>
        <v/>
      </c>
      <c r="E1983" t="str">
        <f>IF(Raw_Data!F1983="failed","failed","")</f>
        <v>failed</v>
      </c>
      <c r="F1983">
        <f>IF(Raw_Data!F1983="failed",Raw_Data!L1983,"")</f>
        <v>12</v>
      </c>
      <c r="H1983" s="11" t="s">
        <v>8219</v>
      </c>
      <c r="I1983">
        <v>27</v>
      </c>
    </row>
    <row r="1984" spans="1:9" ht="16" x14ac:dyDescent="0.2">
      <c r="A1984">
        <v>1982</v>
      </c>
      <c r="B1984" s="3" t="s">
        <v>1983</v>
      </c>
      <c r="C1984" s="14" t="str">
        <f>IF(Raw_Data!F1984="successful","successful","")</f>
        <v/>
      </c>
      <c r="D1984" t="str">
        <f>IF(Raw_Data!F1984="successful",Raw_Data!L1984,"")</f>
        <v/>
      </c>
      <c r="E1984" t="str">
        <f>IF(Raw_Data!F1984="failed","failed","")</f>
        <v>failed</v>
      </c>
      <c r="F1984">
        <f>IF(Raw_Data!F1984="failed",Raw_Data!L1984,"")</f>
        <v>0</v>
      </c>
      <c r="H1984" s="11" t="s">
        <v>8219</v>
      </c>
      <c r="I1984">
        <v>37</v>
      </c>
    </row>
    <row r="1985" spans="1:9" ht="16" x14ac:dyDescent="0.2">
      <c r="A1985">
        <v>1983</v>
      </c>
      <c r="B1985" s="3" t="s">
        <v>1984</v>
      </c>
      <c r="C1985" s="14" t="str">
        <f>IF(Raw_Data!F1985="successful","successful","")</f>
        <v/>
      </c>
      <c r="D1985" t="str">
        <f>IF(Raw_Data!F1985="successful",Raw_Data!L1985,"")</f>
        <v/>
      </c>
      <c r="E1985" t="str">
        <f>IF(Raw_Data!F1985="failed","failed","")</f>
        <v>failed</v>
      </c>
      <c r="F1985">
        <f>IF(Raw_Data!F1985="failed",Raw_Data!L1985,"")</f>
        <v>16</v>
      </c>
      <c r="H1985" s="11" t="s">
        <v>8219</v>
      </c>
      <c r="I1985">
        <v>14</v>
      </c>
    </row>
    <row r="1986" spans="1:9" ht="16" x14ac:dyDescent="0.2">
      <c r="A1986">
        <v>1984</v>
      </c>
      <c r="B1986" s="3" t="s">
        <v>1985</v>
      </c>
      <c r="C1986" s="14" t="str">
        <f>IF(Raw_Data!F1986="successful","successful","")</f>
        <v/>
      </c>
      <c r="D1986" t="str">
        <f>IF(Raw_Data!F1986="successful",Raw_Data!L1986,"")</f>
        <v/>
      </c>
      <c r="E1986" t="str">
        <f>IF(Raw_Data!F1986="failed","failed","")</f>
        <v>failed</v>
      </c>
      <c r="F1986">
        <f>IF(Raw_Data!F1986="failed",Raw_Data!L1986,"")</f>
        <v>7</v>
      </c>
      <c r="H1986" s="11" t="s">
        <v>8219</v>
      </c>
      <c r="I1986">
        <v>27</v>
      </c>
    </row>
    <row r="1987" spans="1:9" ht="16" x14ac:dyDescent="0.2">
      <c r="A1987">
        <v>1985</v>
      </c>
      <c r="B1987" s="3" t="s">
        <v>1986</v>
      </c>
      <c r="C1987" s="14" t="str">
        <f>IF(Raw_Data!F1987="successful","successful","")</f>
        <v/>
      </c>
      <c r="D1987" t="str">
        <f>IF(Raw_Data!F1987="successful",Raw_Data!L1987,"")</f>
        <v/>
      </c>
      <c r="E1987" t="str">
        <f>IF(Raw_Data!F1987="failed","failed","")</f>
        <v>failed</v>
      </c>
      <c r="F1987">
        <f>IF(Raw_Data!F1987="failed",Raw_Data!L1987,"")</f>
        <v>4</v>
      </c>
      <c r="H1987" s="11" t="s">
        <v>8219</v>
      </c>
      <c r="I1987">
        <v>45</v>
      </c>
    </row>
    <row r="1988" spans="1:9" ht="16" x14ac:dyDescent="0.2">
      <c r="A1988">
        <v>1986</v>
      </c>
      <c r="B1988" s="3" t="s">
        <v>1987</v>
      </c>
      <c r="C1988" s="14" t="str">
        <f>IF(Raw_Data!F1988="successful","successful","")</f>
        <v/>
      </c>
      <c r="D1988" t="str">
        <f>IF(Raw_Data!F1988="successful",Raw_Data!L1988,"")</f>
        <v/>
      </c>
      <c r="E1988" t="str">
        <f>IF(Raw_Data!F1988="failed","failed","")</f>
        <v>failed</v>
      </c>
      <c r="F1988">
        <f>IF(Raw_Data!F1988="failed",Raw_Data!L1988,"")</f>
        <v>1</v>
      </c>
      <c r="H1988" s="11" t="s">
        <v>8219</v>
      </c>
      <c r="I1988">
        <v>49</v>
      </c>
    </row>
    <row r="1989" spans="1:9" ht="16" x14ac:dyDescent="0.2">
      <c r="A1989">
        <v>1987</v>
      </c>
      <c r="B1989" s="3" t="s">
        <v>1988</v>
      </c>
      <c r="C1989" s="14" t="str">
        <f>IF(Raw_Data!F1989="successful","successful","")</f>
        <v/>
      </c>
      <c r="D1989" t="str">
        <f>IF(Raw_Data!F1989="successful",Raw_Data!L1989,"")</f>
        <v/>
      </c>
      <c r="E1989" t="str">
        <f>IF(Raw_Data!F1989="failed","failed","")</f>
        <v>failed</v>
      </c>
      <c r="F1989">
        <f>IF(Raw_Data!F1989="failed",Raw_Data!L1989,"")</f>
        <v>28</v>
      </c>
      <c r="H1989" s="11" t="s">
        <v>8219</v>
      </c>
      <c r="I1989">
        <v>24</v>
      </c>
    </row>
    <row r="1990" spans="1:9" ht="16" x14ac:dyDescent="0.2">
      <c r="A1990">
        <v>1988</v>
      </c>
      <c r="B1990" s="3" t="s">
        <v>1989</v>
      </c>
      <c r="C1990" s="14" t="str">
        <f>IF(Raw_Data!F1990="successful","successful","")</f>
        <v/>
      </c>
      <c r="D1990" t="str">
        <f>IF(Raw_Data!F1990="successful",Raw_Data!L1990,"")</f>
        <v/>
      </c>
      <c r="E1990" t="str">
        <f>IF(Raw_Data!F1990="failed","failed","")</f>
        <v>failed</v>
      </c>
      <c r="F1990">
        <f>IF(Raw_Data!F1990="failed",Raw_Data!L1990,"")</f>
        <v>1</v>
      </c>
      <c r="H1990" s="11" t="s">
        <v>8219</v>
      </c>
      <c r="I1990">
        <v>112</v>
      </c>
    </row>
    <row r="1991" spans="1:9" ht="16" x14ac:dyDescent="0.2">
      <c r="A1991">
        <v>1989</v>
      </c>
      <c r="B1991" s="3" t="s">
        <v>1990</v>
      </c>
      <c r="C1991" s="14" t="str">
        <f>IF(Raw_Data!F1991="successful","successful","")</f>
        <v/>
      </c>
      <c r="D1991" t="str">
        <f>IF(Raw_Data!F1991="successful",Raw_Data!L1991,"")</f>
        <v/>
      </c>
      <c r="E1991" t="str">
        <f>IF(Raw_Data!F1991="failed","failed","")</f>
        <v>failed</v>
      </c>
      <c r="F1991">
        <f>IF(Raw_Data!F1991="failed",Raw_Data!L1991,"")</f>
        <v>1</v>
      </c>
      <c r="H1991" s="11" t="s">
        <v>8219</v>
      </c>
      <c r="I1991">
        <v>23</v>
      </c>
    </row>
    <row r="1992" spans="1:9" ht="16" x14ac:dyDescent="0.2">
      <c r="A1992">
        <v>1990</v>
      </c>
      <c r="B1992" s="3" t="s">
        <v>1991</v>
      </c>
      <c r="C1992" s="14" t="str">
        <f>IF(Raw_Data!F1992="successful","successful","")</f>
        <v/>
      </c>
      <c r="D1992" t="str">
        <f>IF(Raw_Data!F1992="successful",Raw_Data!L1992,"")</f>
        <v/>
      </c>
      <c r="E1992" t="str">
        <f>IF(Raw_Data!F1992="failed","failed","")</f>
        <v>failed</v>
      </c>
      <c r="F1992">
        <f>IF(Raw_Data!F1992="failed",Raw_Data!L1992,"")</f>
        <v>5</v>
      </c>
      <c r="H1992" s="11" t="s">
        <v>8219</v>
      </c>
      <c r="I1992">
        <v>54</v>
      </c>
    </row>
    <row r="1993" spans="1:9" ht="16" x14ac:dyDescent="0.2">
      <c r="A1993">
        <v>1991</v>
      </c>
      <c r="B1993" s="3" t="s">
        <v>1992</v>
      </c>
      <c r="C1993" s="14" t="str">
        <f>IF(Raw_Data!F1993="successful","successful","")</f>
        <v/>
      </c>
      <c r="D1993" t="str">
        <f>IF(Raw_Data!F1993="successful",Raw_Data!L1993,"")</f>
        <v/>
      </c>
      <c r="E1993" t="str">
        <f>IF(Raw_Data!F1993="failed","failed","")</f>
        <v>failed</v>
      </c>
      <c r="F1993">
        <f>IF(Raw_Data!F1993="failed",Raw_Data!L1993,"")</f>
        <v>3</v>
      </c>
      <c r="H1993" s="11" t="s">
        <v>8219</v>
      </c>
      <c r="I1993">
        <v>28</v>
      </c>
    </row>
    <row r="1994" spans="1:9" ht="16" x14ac:dyDescent="0.2">
      <c r="A1994">
        <v>1992</v>
      </c>
      <c r="B1994" s="3" t="s">
        <v>1993</v>
      </c>
      <c r="C1994" s="14" t="str">
        <f>IF(Raw_Data!F1994="successful","successful","")</f>
        <v/>
      </c>
      <c r="D1994" t="str">
        <f>IF(Raw_Data!F1994="successful",Raw_Data!L1994,"")</f>
        <v/>
      </c>
      <c r="E1994" t="str">
        <f>IF(Raw_Data!F1994="failed","failed","")</f>
        <v>failed</v>
      </c>
      <c r="F1994">
        <f>IF(Raw_Data!F1994="failed",Raw_Data!L1994,"")</f>
        <v>2</v>
      </c>
      <c r="H1994" s="11" t="s">
        <v>8219</v>
      </c>
      <c r="I1994">
        <v>11</v>
      </c>
    </row>
    <row r="1995" spans="1:9" ht="16" x14ac:dyDescent="0.2">
      <c r="A1995">
        <v>1993</v>
      </c>
      <c r="B1995" s="3" t="s">
        <v>1994</v>
      </c>
      <c r="C1995" s="14" t="str">
        <f>IF(Raw_Data!F1995="successful","successful","")</f>
        <v/>
      </c>
      <c r="D1995" t="str">
        <f>IF(Raw_Data!F1995="successful",Raw_Data!L1995,"")</f>
        <v/>
      </c>
      <c r="E1995" t="str">
        <f>IF(Raw_Data!F1995="failed","failed","")</f>
        <v>failed</v>
      </c>
      <c r="F1995">
        <f>IF(Raw_Data!F1995="failed",Raw_Data!L1995,"")</f>
        <v>0</v>
      </c>
      <c r="H1995" s="11" t="s">
        <v>8219</v>
      </c>
      <c r="I1995">
        <v>62</v>
      </c>
    </row>
    <row r="1996" spans="1:9" ht="16" x14ac:dyDescent="0.2">
      <c r="A1996">
        <v>1994</v>
      </c>
      <c r="B1996" s="3" t="s">
        <v>1995</v>
      </c>
      <c r="C1996" s="14" t="str">
        <f>IF(Raw_Data!F1996="successful","successful","")</f>
        <v/>
      </c>
      <c r="D1996" t="str">
        <f>IF(Raw_Data!F1996="successful",Raw_Data!L1996,"")</f>
        <v/>
      </c>
      <c r="E1996" t="str">
        <f>IF(Raw_Data!F1996="failed","failed","")</f>
        <v>failed</v>
      </c>
      <c r="F1996">
        <f>IF(Raw_Data!F1996="failed",Raw_Data!L1996,"")</f>
        <v>0</v>
      </c>
      <c r="H1996" s="11" t="s">
        <v>8219</v>
      </c>
      <c r="I1996">
        <v>73</v>
      </c>
    </row>
    <row r="1997" spans="1:9" ht="16" x14ac:dyDescent="0.2">
      <c r="A1997">
        <v>1995</v>
      </c>
      <c r="B1997" s="3" t="s">
        <v>1996</v>
      </c>
      <c r="C1997" s="14" t="str">
        <f>IF(Raw_Data!F1997="successful","successful","")</f>
        <v/>
      </c>
      <c r="D1997" t="str">
        <f>IF(Raw_Data!F1997="successful",Raw_Data!L1997,"")</f>
        <v/>
      </c>
      <c r="E1997" t="str">
        <f>IF(Raw_Data!F1997="failed","failed","")</f>
        <v>failed</v>
      </c>
      <c r="F1997">
        <f>IF(Raw_Data!F1997="failed",Raw_Data!L1997,"")</f>
        <v>3</v>
      </c>
      <c r="H1997" s="11" t="s">
        <v>8219</v>
      </c>
      <c r="I1997">
        <v>18</v>
      </c>
    </row>
    <row r="1998" spans="1:9" ht="16" x14ac:dyDescent="0.2">
      <c r="A1998">
        <v>1996</v>
      </c>
      <c r="B1998" s="3" t="s">
        <v>1997</v>
      </c>
      <c r="C1998" s="14" t="str">
        <f>IF(Raw_Data!F1998="successful","successful","")</f>
        <v/>
      </c>
      <c r="D1998" t="str">
        <f>IF(Raw_Data!F1998="successful",Raw_Data!L1998,"")</f>
        <v/>
      </c>
      <c r="E1998" t="str">
        <f>IF(Raw_Data!F1998="failed","failed","")</f>
        <v>failed</v>
      </c>
      <c r="F1998">
        <f>IF(Raw_Data!F1998="failed",Raw_Data!L1998,"")</f>
        <v>0</v>
      </c>
      <c r="H1998" s="11" t="s">
        <v>8219</v>
      </c>
      <c r="I1998">
        <v>35</v>
      </c>
    </row>
    <row r="1999" spans="1:9" ht="16" x14ac:dyDescent="0.2">
      <c r="A1999">
        <v>1997</v>
      </c>
      <c r="B1999" s="3" t="s">
        <v>1998</v>
      </c>
      <c r="C1999" s="14" t="str">
        <f>IF(Raw_Data!F1999="successful","successful","")</f>
        <v/>
      </c>
      <c r="D1999" t="str">
        <f>IF(Raw_Data!F1999="successful",Raw_Data!L1999,"")</f>
        <v/>
      </c>
      <c r="E1999" t="str">
        <f>IF(Raw_Data!F1999="failed","failed","")</f>
        <v>failed</v>
      </c>
      <c r="F1999">
        <f>IF(Raw_Data!F1999="failed",Raw_Data!L1999,"")</f>
        <v>0</v>
      </c>
      <c r="H1999" s="11" t="s">
        <v>8219</v>
      </c>
      <c r="I1999">
        <v>43</v>
      </c>
    </row>
    <row r="2000" spans="1:9" ht="16" x14ac:dyDescent="0.2">
      <c r="A2000">
        <v>1998</v>
      </c>
      <c r="B2000" s="3" t="s">
        <v>1999</v>
      </c>
      <c r="C2000" s="14" t="str">
        <f>IF(Raw_Data!F2000="successful","successful","")</f>
        <v/>
      </c>
      <c r="D2000" t="str">
        <f>IF(Raw_Data!F2000="successful",Raw_Data!L2000,"")</f>
        <v/>
      </c>
      <c r="E2000" t="str">
        <f>IF(Raw_Data!F2000="failed","failed","")</f>
        <v>failed</v>
      </c>
      <c r="F2000">
        <f>IF(Raw_Data!F2000="failed",Raw_Data!L2000,"")</f>
        <v>3</v>
      </c>
      <c r="H2000" s="11" t="s">
        <v>8219</v>
      </c>
      <c r="I2000">
        <v>36</v>
      </c>
    </row>
    <row r="2001" spans="1:9" ht="16" x14ac:dyDescent="0.2">
      <c r="A2001">
        <v>1999</v>
      </c>
      <c r="B2001" s="3" t="s">
        <v>2000</v>
      </c>
      <c r="C2001" s="14" t="str">
        <f>IF(Raw_Data!F2001="successful","successful","")</f>
        <v/>
      </c>
      <c r="D2001" t="str">
        <f>IF(Raw_Data!F2001="successful",Raw_Data!L2001,"")</f>
        <v/>
      </c>
      <c r="E2001" t="str">
        <f>IF(Raw_Data!F2001="failed","failed","")</f>
        <v>failed</v>
      </c>
      <c r="F2001">
        <f>IF(Raw_Data!F2001="failed",Raw_Data!L2001,"")</f>
        <v>7</v>
      </c>
      <c r="H2001" s="11" t="s">
        <v>8219</v>
      </c>
      <c r="I2001">
        <v>62</v>
      </c>
    </row>
    <row r="2002" spans="1:9" ht="16" x14ac:dyDescent="0.2">
      <c r="A2002">
        <v>2000</v>
      </c>
      <c r="B2002" s="3" t="s">
        <v>2001</v>
      </c>
      <c r="C2002" s="14" t="str">
        <f>IF(Raw_Data!F2002="successful","successful","")</f>
        <v/>
      </c>
      <c r="D2002" t="str">
        <f>IF(Raw_Data!F2002="successful",Raw_Data!L2002,"")</f>
        <v/>
      </c>
      <c r="E2002" t="str">
        <f>IF(Raw_Data!F2002="failed","failed","")</f>
        <v>failed</v>
      </c>
      <c r="F2002">
        <f>IF(Raw_Data!F2002="failed",Raw_Data!L2002,"")</f>
        <v>25</v>
      </c>
      <c r="H2002" s="11" t="s">
        <v>8219</v>
      </c>
      <c r="I2002">
        <v>15</v>
      </c>
    </row>
    <row r="2003" spans="1:9" ht="16" x14ac:dyDescent="0.2">
      <c r="A2003">
        <v>2001</v>
      </c>
      <c r="B2003" s="3" t="s">
        <v>2002</v>
      </c>
      <c r="C2003" s="14" t="str">
        <f>IF(Raw_Data!F2003="successful","successful","")</f>
        <v>successful</v>
      </c>
      <c r="D2003">
        <f>IF(Raw_Data!F2003="successful",Raw_Data!L2003,"")</f>
        <v>1637</v>
      </c>
      <c r="E2003" t="str">
        <f>IF(Raw_Data!F2003="failed","failed","")</f>
        <v/>
      </c>
      <c r="F2003" t="str">
        <f>IF(Raw_Data!F2003="failed",Raw_Data!L2003,"")</f>
        <v/>
      </c>
      <c r="H2003" s="11" t="s">
        <v>8219</v>
      </c>
      <c r="I2003">
        <v>33</v>
      </c>
    </row>
    <row r="2004" spans="1:9" ht="16" x14ac:dyDescent="0.2">
      <c r="A2004">
        <v>2002</v>
      </c>
      <c r="B2004" s="3" t="s">
        <v>2003</v>
      </c>
      <c r="C2004" s="14" t="str">
        <f>IF(Raw_Data!F2004="successful","successful","")</f>
        <v>successful</v>
      </c>
      <c r="D2004">
        <f>IF(Raw_Data!F2004="successful",Raw_Data!L2004,"")</f>
        <v>1375</v>
      </c>
      <c r="E2004" t="str">
        <f>IF(Raw_Data!F2004="failed","failed","")</f>
        <v/>
      </c>
      <c r="F2004" t="str">
        <f>IF(Raw_Data!F2004="failed",Raw_Data!L2004,"")</f>
        <v/>
      </c>
      <c r="H2004" s="11" t="s">
        <v>8219</v>
      </c>
      <c r="I2004">
        <v>27</v>
      </c>
    </row>
    <row r="2005" spans="1:9" ht="16" x14ac:dyDescent="0.2">
      <c r="A2005">
        <v>2003</v>
      </c>
      <c r="B2005" s="3" t="s">
        <v>2004</v>
      </c>
      <c r="C2005" s="14" t="str">
        <f>IF(Raw_Data!F2005="successful","successful","")</f>
        <v>successful</v>
      </c>
      <c r="D2005">
        <f>IF(Raw_Data!F2005="successful",Raw_Data!L2005,"")</f>
        <v>17</v>
      </c>
      <c r="E2005" t="str">
        <f>IF(Raw_Data!F2005="failed","failed","")</f>
        <v/>
      </c>
      <c r="F2005" t="str">
        <f>IF(Raw_Data!F2005="failed",Raw_Data!L2005,"")</f>
        <v/>
      </c>
      <c r="H2005" s="11" t="s">
        <v>8219</v>
      </c>
      <c r="I2005">
        <v>17</v>
      </c>
    </row>
    <row r="2006" spans="1:9" ht="16" x14ac:dyDescent="0.2">
      <c r="A2006">
        <v>2004</v>
      </c>
      <c r="B2006" s="3" t="s">
        <v>2005</v>
      </c>
      <c r="C2006" s="14" t="str">
        <f>IF(Raw_Data!F2006="successful","successful","")</f>
        <v>successful</v>
      </c>
      <c r="D2006">
        <f>IF(Raw_Data!F2006="successful",Raw_Data!L2006,"")</f>
        <v>354</v>
      </c>
      <c r="E2006" t="str">
        <f>IF(Raw_Data!F2006="failed","failed","")</f>
        <v/>
      </c>
      <c r="F2006" t="str">
        <f>IF(Raw_Data!F2006="failed",Raw_Data!L2006,"")</f>
        <v/>
      </c>
      <c r="H2006" s="11" t="s">
        <v>8219</v>
      </c>
      <c r="I2006">
        <v>4</v>
      </c>
    </row>
    <row r="2007" spans="1:9" ht="16" x14ac:dyDescent="0.2">
      <c r="A2007">
        <v>2005</v>
      </c>
      <c r="B2007" s="3" t="s">
        <v>2006</v>
      </c>
      <c r="C2007" s="14" t="str">
        <f>IF(Raw_Data!F2007="successful","successful","")</f>
        <v>successful</v>
      </c>
      <c r="D2007">
        <f>IF(Raw_Data!F2007="successful",Raw_Data!L2007,"")</f>
        <v>191</v>
      </c>
      <c r="E2007" t="str">
        <f>IF(Raw_Data!F2007="failed","failed","")</f>
        <v/>
      </c>
      <c r="F2007" t="str">
        <f>IF(Raw_Data!F2007="failed",Raw_Data!L2007,"")</f>
        <v/>
      </c>
      <c r="H2007" s="11" t="s">
        <v>8219</v>
      </c>
      <c r="I2007">
        <v>53</v>
      </c>
    </row>
    <row r="2008" spans="1:9" ht="16" x14ac:dyDescent="0.2">
      <c r="A2008">
        <v>2006</v>
      </c>
      <c r="B2008" s="3" t="s">
        <v>2007</v>
      </c>
      <c r="C2008" s="14" t="str">
        <f>IF(Raw_Data!F2008="successful","successful","")</f>
        <v>successful</v>
      </c>
      <c r="D2008">
        <f>IF(Raw_Data!F2008="successful",Raw_Data!L2008,"")</f>
        <v>303</v>
      </c>
      <c r="E2008" t="str">
        <f>IF(Raw_Data!F2008="failed","failed","")</f>
        <v/>
      </c>
      <c r="F2008" t="str">
        <f>IF(Raw_Data!F2008="failed",Raw_Data!L2008,"")</f>
        <v/>
      </c>
      <c r="H2008" s="11" t="s">
        <v>8219</v>
      </c>
      <c r="I2008">
        <v>49</v>
      </c>
    </row>
    <row r="2009" spans="1:9" ht="16" x14ac:dyDescent="0.2">
      <c r="A2009">
        <v>2007</v>
      </c>
      <c r="B2009" s="3" t="s">
        <v>2008</v>
      </c>
      <c r="C2009" s="14" t="str">
        <f>IF(Raw_Data!F2009="successful","successful","")</f>
        <v>successful</v>
      </c>
      <c r="D2009">
        <f>IF(Raw_Data!F2009="successful",Raw_Data!L2009,"")</f>
        <v>137</v>
      </c>
      <c r="E2009" t="str">
        <f>IF(Raw_Data!F2009="failed","failed","")</f>
        <v/>
      </c>
      <c r="F2009" t="str">
        <f>IF(Raw_Data!F2009="failed",Raw_Data!L2009,"")</f>
        <v/>
      </c>
      <c r="H2009" s="11" t="s">
        <v>8219</v>
      </c>
      <c r="I2009">
        <v>57</v>
      </c>
    </row>
    <row r="2010" spans="1:9" ht="16" x14ac:dyDescent="0.2">
      <c r="A2010">
        <v>2008</v>
      </c>
      <c r="B2010" s="3" t="s">
        <v>2009</v>
      </c>
      <c r="C2010" s="14" t="str">
        <f>IF(Raw_Data!F2010="successful","successful","")</f>
        <v>successful</v>
      </c>
      <c r="D2010">
        <f>IF(Raw_Data!F2010="successful",Raw_Data!L2010,"")</f>
        <v>41</v>
      </c>
      <c r="E2010" t="str">
        <f>IF(Raw_Data!F2010="failed","failed","")</f>
        <v/>
      </c>
      <c r="F2010" t="str">
        <f>IF(Raw_Data!F2010="failed",Raw_Data!L2010,"")</f>
        <v/>
      </c>
      <c r="H2010" s="11" t="s">
        <v>8219</v>
      </c>
      <c r="I2010">
        <v>69</v>
      </c>
    </row>
    <row r="2011" spans="1:9" ht="16" x14ac:dyDescent="0.2">
      <c r="A2011">
        <v>2009</v>
      </c>
      <c r="B2011" s="3" t="s">
        <v>2010</v>
      </c>
      <c r="C2011" s="14" t="str">
        <f>IF(Raw_Data!F2011="successful","successful","")</f>
        <v>successful</v>
      </c>
      <c r="D2011">
        <f>IF(Raw_Data!F2011="successful",Raw_Data!L2011,"")</f>
        <v>398</v>
      </c>
      <c r="E2011" t="str">
        <f>IF(Raw_Data!F2011="failed","failed","")</f>
        <v/>
      </c>
      <c r="F2011" t="str">
        <f>IF(Raw_Data!F2011="failed",Raw_Data!L2011,"")</f>
        <v/>
      </c>
      <c r="H2011" s="11" t="s">
        <v>8219</v>
      </c>
      <c r="I2011">
        <v>15</v>
      </c>
    </row>
    <row r="2012" spans="1:9" ht="16" x14ac:dyDescent="0.2">
      <c r="A2012">
        <v>2010</v>
      </c>
      <c r="B2012" s="3" t="s">
        <v>2011</v>
      </c>
      <c r="C2012" s="14" t="str">
        <f>IF(Raw_Data!F2012="successful","successful","")</f>
        <v>successful</v>
      </c>
      <c r="D2012">
        <f>IF(Raw_Data!F2012="successful",Raw_Data!L2012,"")</f>
        <v>1737</v>
      </c>
      <c r="E2012" t="str">
        <f>IF(Raw_Data!F2012="failed","failed","")</f>
        <v/>
      </c>
      <c r="F2012" t="str">
        <f>IF(Raw_Data!F2012="failed",Raw_Data!L2012,"")</f>
        <v/>
      </c>
      <c r="H2012" s="11" t="s">
        <v>8219</v>
      </c>
      <c r="I2012">
        <v>64</v>
      </c>
    </row>
    <row r="2013" spans="1:9" ht="16" x14ac:dyDescent="0.2">
      <c r="A2013">
        <v>2011</v>
      </c>
      <c r="B2013" s="3" t="s">
        <v>2012</v>
      </c>
      <c r="C2013" s="14" t="str">
        <f>IF(Raw_Data!F2013="successful","successful","")</f>
        <v>successful</v>
      </c>
      <c r="D2013">
        <f>IF(Raw_Data!F2013="successful",Raw_Data!L2013,"")</f>
        <v>971</v>
      </c>
      <c r="E2013" t="str">
        <f>IF(Raw_Data!F2013="failed","failed","")</f>
        <v/>
      </c>
      <c r="F2013" t="str">
        <f>IF(Raw_Data!F2013="failed",Raw_Data!L2013,"")</f>
        <v/>
      </c>
      <c r="H2013" s="11" t="s">
        <v>8219</v>
      </c>
      <c r="I2013">
        <v>20</v>
      </c>
    </row>
    <row r="2014" spans="1:9" ht="16" x14ac:dyDescent="0.2">
      <c r="A2014">
        <v>2012</v>
      </c>
      <c r="B2014" s="3" t="s">
        <v>2013</v>
      </c>
      <c r="C2014" s="14" t="str">
        <f>IF(Raw_Data!F2014="successful","successful","")</f>
        <v>successful</v>
      </c>
      <c r="D2014">
        <f>IF(Raw_Data!F2014="successful",Raw_Data!L2014,"")</f>
        <v>183</v>
      </c>
      <c r="E2014" t="str">
        <f>IF(Raw_Data!F2014="failed","failed","")</f>
        <v/>
      </c>
      <c r="F2014" t="str">
        <f>IF(Raw_Data!F2014="failed",Raw_Data!L2014,"")</f>
        <v/>
      </c>
      <c r="H2014" s="11" t="s">
        <v>8219</v>
      </c>
      <c r="I2014">
        <v>27</v>
      </c>
    </row>
    <row r="2015" spans="1:9" ht="16" x14ac:dyDescent="0.2">
      <c r="A2015">
        <v>2013</v>
      </c>
      <c r="B2015" s="3" t="s">
        <v>2014</v>
      </c>
      <c r="C2015" s="14" t="str">
        <f>IF(Raw_Data!F2015="successful","successful","")</f>
        <v>successful</v>
      </c>
      <c r="D2015">
        <f>IF(Raw_Data!F2015="successful",Raw_Data!L2015,"")</f>
        <v>4562</v>
      </c>
      <c r="E2015" t="str">
        <f>IF(Raw_Data!F2015="failed","failed","")</f>
        <v/>
      </c>
      <c r="F2015" t="str">
        <f>IF(Raw_Data!F2015="failed",Raw_Data!L2015,"")</f>
        <v/>
      </c>
      <c r="H2015" s="11" t="s">
        <v>8219</v>
      </c>
      <c r="I2015">
        <v>21</v>
      </c>
    </row>
    <row r="2016" spans="1:9" ht="16" x14ac:dyDescent="0.2">
      <c r="A2016">
        <v>2014</v>
      </c>
      <c r="B2016" s="3" t="s">
        <v>2015</v>
      </c>
      <c r="C2016" s="14" t="str">
        <f>IF(Raw_Data!F2016="successful","successful","")</f>
        <v>successful</v>
      </c>
      <c r="D2016">
        <f>IF(Raw_Data!F2016="successful",Raw_Data!L2016,"")</f>
        <v>26457</v>
      </c>
      <c r="E2016" t="str">
        <f>IF(Raw_Data!F2016="failed","failed","")</f>
        <v/>
      </c>
      <c r="F2016" t="str">
        <f>IF(Raw_Data!F2016="failed",Raw_Data!L2016,"")</f>
        <v/>
      </c>
      <c r="H2016" s="11" t="s">
        <v>8219</v>
      </c>
      <c r="I2016">
        <v>31</v>
      </c>
    </row>
    <row r="2017" spans="1:9" ht="16" x14ac:dyDescent="0.2">
      <c r="A2017">
        <v>2015</v>
      </c>
      <c r="B2017" s="3" t="s">
        <v>2016</v>
      </c>
      <c r="C2017" s="14" t="str">
        <f>IF(Raw_Data!F2017="successful","successful","")</f>
        <v>successful</v>
      </c>
      <c r="D2017">
        <f>IF(Raw_Data!F2017="successful",Raw_Data!L2017,"")</f>
        <v>162</v>
      </c>
      <c r="E2017" t="str">
        <f>IF(Raw_Data!F2017="failed","failed","")</f>
        <v/>
      </c>
      <c r="F2017" t="str">
        <f>IF(Raw_Data!F2017="failed",Raw_Data!L2017,"")</f>
        <v/>
      </c>
      <c r="H2017" s="11" t="s">
        <v>8219</v>
      </c>
      <c r="I2017">
        <v>51</v>
      </c>
    </row>
    <row r="2018" spans="1:9" ht="16" x14ac:dyDescent="0.2">
      <c r="A2018">
        <v>2016</v>
      </c>
      <c r="B2018" s="3" t="s">
        <v>2017</v>
      </c>
      <c r="C2018" s="14" t="str">
        <f>IF(Raw_Data!F2018="successful","successful","")</f>
        <v>successful</v>
      </c>
      <c r="D2018">
        <f>IF(Raw_Data!F2018="successful",Raw_Data!L2018,"")</f>
        <v>479</v>
      </c>
      <c r="E2018" t="str">
        <f>IF(Raw_Data!F2018="failed","failed","")</f>
        <v/>
      </c>
      <c r="F2018" t="str">
        <f>IF(Raw_Data!F2018="failed",Raw_Data!L2018,"")</f>
        <v/>
      </c>
      <c r="H2018" s="11" t="s">
        <v>8219</v>
      </c>
      <c r="I2018">
        <v>57</v>
      </c>
    </row>
    <row r="2019" spans="1:9" ht="16" x14ac:dyDescent="0.2">
      <c r="A2019">
        <v>2017</v>
      </c>
      <c r="B2019" s="3" t="s">
        <v>2018</v>
      </c>
      <c r="C2019" s="14" t="str">
        <f>IF(Raw_Data!F2019="successful","successful","")</f>
        <v>successful</v>
      </c>
      <c r="D2019">
        <f>IF(Raw_Data!F2019="successful",Raw_Data!L2019,"")</f>
        <v>426</v>
      </c>
      <c r="E2019" t="str">
        <f>IF(Raw_Data!F2019="failed","failed","")</f>
        <v/>
      </c>
      <c r="F2019" t="str">
        <f>IF(Raw_Data!F2019="failed",Raw_Data!L2019,"")</f>
        <v/>
      </c>
      <c r="H2019" s="11" t="s">
        <v>8219</v>
      </c>
      <c r="I2019">
        <v>20</v>
      </c>
    </row>
    <row r="2020" spans="1:9" ht="16" x14ac:dyDescent="0.2">
      <c r="A2020">
        <v>2018</v>
      </c>
      <c r="B2020" s="3" t="s">
        <v>2019</v>
      </c>
      <c r="C2020" s="14" t="str">
        <f>IF(Raw_Data!F2020="successful","successful","")</f>
        <v>successful</v>
      </c>
      <c r="D2020">
        <f>IF(Raw_Data!F2020="successful",Raw_Data!L2020,"")</f>
        <v>450</v>
      </c>
      <c r="E2020" t="str">
        <f>IF(Raw_Data!F2020="failed","failed","")</f>
        <v/>
      </c>
      <c r="F2020" t="str">
        <f>IF(Raw_Data!F2020="failed",Raw_Data!L2020,"")</f>
        <v/>
      </c>
      <c r="H2020" s="11" t="s">
        <v>8219</v>
      </c>
      <c r="I2020">
        <v>71</v>
      </c>
    </row>
    <row r="2021" spans="1:9" ht="16" x14ac:dyDescent="0.2">
      <c r="A2021">
        <v>2019</v>
      </c>
      <c r="B2021" s="3" t="s">
        <v>2020</v>
      </c>
      <c r="C2021" s="14" t="str">
        <f>IF(Raw_Data!F2021="successful","successful","")</f>
        <v>successful</v>
      </c>
      <c r="D2021">
        <f>IF(Raw_Data!F2021="successful",Raw_Data!L2021,"")</f>
        <v>1780</v>
      </c>
      <c r="E2021" t="str">
        <f>IF(Raw_Data!F2021="failed","failed","")</f>
        <v/>
      </c>
      <c r="F2021" t="str">
        <f>IF(Raw_Data!F2021="failed",Raw_Data!L2021,"")</f>
        <v/>
      </c>
      <c r="H2021" s="11" t="s">
        <v>8219</v>
      </c>
      <c r="I2021">
        <v>72</v>
      </c>
    </row>
    <row r="2022" spans="1:9" ht="16" x14ac:dyDescent="0.2">
      <c r="A2022">
        <v>2020</v>
      </c>
      <c r="B2022" s="3" t="s">
        <v>2021</v>
      </c>
      <c r="C2022" s="14" t="str">
        <f>IF(Raw_Data!F2022="successful","successful","")</f>
        <v>successful</v>
      </c>
      <c r="D2022">
        <f>IF(Raw_Data!F2022="successful",Raw_Data!L2022,"")</f>
        <v>122</v>
      </c>
      <c r="E2022" t="str">
        <f>IF(Raw_Data!F2022="failed","failed","")</f>
        <v/>
      </c>
      <c r="F2022" t="str">
        <f>IF(Raw_Data!F2022="failed",Raw_Data!L2022,"")</f>
        <v/>
      </c>
      <c r="H2022" s="11" t="s">
        <v>8219</v>
      </c>
      <c r="I2022">
        <v>45</v>
      </c>
    </row>
    <row r="2023" spans="1:9" ht="16" x14ac:dyDescent="0.2">
      <c r="A2023">
        <v>2021</v>
      </c>
      <c r="B2023" s="3" t="s">
        <v>2022</v>
      </c>
      <c r="C2023" s="14" t="str">
        <f>IF(Raw_Data!F2023="successful","successful","")</f>
        <v>successful</v>
      </c>
      <c r="D2023">
        <f>IF(Raw_Data!F2023="successful",Raw_Data!L2023,"")</f>
        <v>95</v>
      </c>
      <c r="E2023" t="str">
        <f>IF(Raw_Data!F2023="failed","failed","")</f>
        <v/>
      </c>
      <c r="F2023" t="str">
        <f>IF(Raw_Data!F2023="failed",Raw_Data!L2023,"")</f>
        <v/>
      </c>
      <c r="H2023" s="11" t="s">
        <v>8219</v>
      </c>
      <c r="I2023">
        <v>51</v>
      </c>
    </row>
    <row r="2024" spans="1:9" ht="16" x14ac:dyDescent="0.2">
      <c r="A2024">
        <v>2022</v>
      </c>
      <c r="B2024" s="3" t="s">
        <v>2023</v>
      </c>
      <c r="C2024" s="14" t="str">
        <f>IF(Raw_Data!F2024="successful","successful","")</f>
        <v>successful</v>
      </c>
      <c r="D2024">
        <f>IF(Raw_Data!F2024="successful",Raw_Data!L2024,"")</f>
        <v>325</v>
      </c>
      <c r="E2024" t="str">
        <f>IF(Raw_Data!F2024="failed","failed","")</f>
        <v/>
      </c>
      <c r="F2024" t="str">
        <f>IF(Raw_Data!F2024="failed",Raw_Data!L2024,"")</f>
        <v/>
      </c>
      <c r="H2024" s="11" t="s">
        <v>8219</v>
      </c>
      <c r="I2024">
        <v>56</v>
      </c>
    </row>
    <row r="2025" spans="1:9" ht="16" x14ac:dyDescent="0.2">
      <c r="A2025">
        <v>2023</v>
      </c>
      <c r="B2025" s="3" t="s">
        <v>2024</v>
      </c>
      <c r="C2025" s="14" t="str">
        <f>IF(Raw_Data!F2025="successful","successful","")</f>
        <v>successful</v>
      </c>
      <c r="D2025">
        <f>IF(Raw_Data!F2025="successful",Raw_Data!L2025,"")</f>
        <v>353</v>
      </c>
      <c r="E2025" t="str">
        <f>IF(Raw_Data!F2025="failed","failed","")</f>
        <v/>
      </c>
      <c r="F2025" t="str">
        <f>IF(Raw_Data!F2025="failed",Raw_Data!L2025,"")</f>
        <v/>
      </c>
      <c r="H2025" s="11" t="s">
        <v>8219</v>
      </c>
      <c r="I2025">
        <v>17</v>
      </c>
    </row>
    <row r="2026" spans="1:9" ht="16" x14ac:dyDescent="0.2">
      <c r="A2026">
        <v>2024</v>
      </c>
      <c r="B2026" s="3" t="s">
        <v>2025</v>
      </c>
      <c r="C2026" s="14" t="str">
        <f>IF(Raw_Data!F2026="successful","successful","")</f>
        <v>successful</v>
      </c>
      <c r="D2026">
        <f>IF(Raw_Data!F2026="successful",Raw_Data!L2026,"")</f>
        <v>105</v>
      </c>
      <c r="E2026" t="str">
        <f>IF(Raw_Data!F2026="failed","failed","")</f>
        <v/>
      </c>
      <c r="F2026" t="str">
        <f>IF(Raw_Data!F2026="failed",Raw_Data!L2026,"")</f>
        <v/>
      </c>
      <c r="H2026" s="11" t="s">
        <v>8219</v>
      </c>
      <c r="I2026">
        <v>197</v>
      </c>
    </row>
    <row r="2027" spans="1:9" ht="16" x14ac:dyDescent="0.2">
      <c r="A2027">
        <v>2025</v>
      </c>
      <c r="B2027" s="3" t="s">
        <v>2026</v>
      </c>
      <c r="C2027" s="14" t="str">
        <f>IF(Raw_Data!F2027="successful","successful","")</f>
        <v>successful</v>
      </c>
      <c r="D2027">
        <f>IF(Raw_Data!F2027="successful",Raw_Data!L2027,"")</f>
        <v>729</v>
      </c>
      <c r="E2027" t="str">
        <f>IF(Raw_Data!F2027="failed","failed","")</f>
        <v/>
      </c>
      <c r="F2027" t="str">
        <f>IF(Raw_Data!F2027="failed",Raw_Data!L2027,"")</f>
        <v/>
      </c>
      <c r="H2027" s="11" t="s">
        <v>8219</v>
      </c>
      <c r="I2027">
        <v>70</v>
      </c>
    </row>
    <row r="2028" spans="1:9" ht="16" x14ac:dyDescent="0.2">
      <c r="A2028">
        <v>2026</v>
      </c>
      <c r="B2028" s="3" t="s">
        <v>2027</v>
      </c>
      <c r="C2028" s="14" t="str">
        <f>IF(Raw_Data!F2028="successful","successful","")</f>
        <v>successful</v>
      </c>
      <c r="D2028">
        <f>IF(Raw_Data!F2028="successful",Raw_Data!L2028,"")</f>
        <v>454</v>
      </c>
      <c r="E2028" t="str">
        <f>IF(Raw_Data!F2028="failed","failed","")</f>
        <v/>
      </c>
      <c r="F2028" t="str">
        <f>IF(Raw_Data!F2028="failed",Raw_Data!L2028,"")</f>
        <v/>
      </c>
      <c r="H2028" s="11" t="s">
        <v>8219</v>
      </c>
      <c r="I2028">
        <v>21</v>
      </c>
    </row>
    <row r="2029" spans="1:9" ht="16" x14ac:dyDescent="0.2">
      <c r="A2029">
        <v>2027</v>
      </c>
      <c r="B2029" s="3" t="s">
        <v>2028</v>
      </c>
      <c r="C2029" s="14" t="str">
        <f>IF(Raw_Data!F2029="successful","successful","")</f>
        <v>successful</v>
      </c>
      <c r="D2029">
        <f>IF(Raw_Data!F2029="successful",Raw_Data!L2029,"")</f>
        <v>539</v>
      </c>
      <c r="E2029" t="str">
        <f>IF(Raw_Data!F2029="failed","failed","")</f>
        <v/>
      </c>
      <c r="F2029" t="str">
        <f>IF(Raw_Data!F2029="failed",Raw_Data!L2029,"")</f>
        <v/>
      </c>
      <c r="H2029" s="11" t="s">
        <v>8219</v>
      </c>
      <c r="I2029">
        <v>34</v>
      </c>
    </row>
    <row r="2030" spans="1:9" ht="16" x14ac:dyDescent="0.2">
      <c r="A2030">
        <v>2028</v>
      </c>
      <c r="B2030" s="3" t="s">
        <v>2029</v>
      </c>
      <c r="C2030" s="14" t="str">
        <f>IF(Raw_Data!F2030="successful","successful","")</f>
        <v>successful</v>
      </c>
      <c r="D2030">
        <f>IF(Raw_Data!F2030="successful",Raw_Data!L2030,"")</f>
        <v>79</v>
      </c>
      <c r="E2030" t="str">
        <f>IF(Raw_Data!F2030="failed","failed","")</f>
        <v/>
      </c>
      <c r="F2030" t="str">
        <f>IF(Raw_Data!F2030="failed",Raw_Data!L2030,"")</f>
        <v/>
      </c>
      <c r="H2030" s="11" t="s">
        <v>8219</v>
      </c>
      <c r="I2030">
        <v>39</v>
      </c>
    </row>
    <row r="2031" spans="1:9" ht="16" x14ac:dyDescent="0.2">
      <c r="A2031">
        <v>2029</v>
      </c>
      <c r="B2031" s="3" t="s">
        <v>2030</v>
      </c>
      <c r="C2031" s="14" t="str">
        <f>IF(Raw_Data!F2031="successful","successful","")</f>
        <v>successful</v>
      </c>
      <c r="D2031">
        <f>IF(Raw_Data!F2031="successful",Raw_Data!L2031,"")</f>
        <v>94</v>
      </c>
      <c r="E2031" t="str">
        <f>IF(Raw_Data!F2031="failed","failed","")</f>
        <v/>
      </c>
      <c r="F2031" t="str">
        <f>IF(Raw_Data!F2031="failed",Raw_Data!L2031,"")</f>
        <v/>
      </c>
      <c r="H2031" s="11" t="s">
        <v>8219</v>
      </c>
      <c r="I2031">
        <v>78</v>
      </c>
    </row>
    <row r="2032" spans="1:9" ht="16" x14ac:dyDescent="0.2">
      <c r="A2032">
        <v>2030</v>
      </c>
      <c r="B2032" s="3" t="s">
        <v>2031</v>
      </c>
      <c r="C2032" s="14" t="str">
        <f>IF(Raw_Data!F2032="successful","successful","")</f>
        <v>successful</v>
      </c>
      <c r="D2032">
        <f>IF(Raw_Data!F2032="successful",Raw_Data!L2032,"")</f>
        <v>625</v>
      </c>
      <c r="E2032" t="str">
        <f>IF(Raw_Data!F2032="failed","failed","")</f>
        <v/>
      </c>
      <c r="F2032" t="str">
        <f>IF(Raw_Data!F2032="failed",Raw_Data!L2032,"")</f>
        <v/>
      </c>
      <c r="H2032" s="11" t="s">
        <v>8219</v>
      </c>
      <c r="I2032">
        <v>48</v>
      </c>
    </row>
    <row r="2033" spans="1:9" ht="16" x14ac:dyDescent="0.2">
      <c r="A2033">
        <v>2031</v>
      </c>
      <c r="B2033" s="3" t="s">
        <v>2032</v>
      </c>
      <c r="C2033" s="14" t="str">
        <f>IF(Raw_Data!F2033="successful","successful","")</f>
        <v>successful</v>
      </c>
      <c r="D2033">
        <f>IF(Raw_Data!F2033="successful",Raw_Data!L2033,"")</f>
        <v>508</v>
      </c>
      <c r="E2033" t="str">
        <f>IF(Raw_Data!F2033="failed","failed","")</f>
        <v/>
      </c>
      <c r="F2033" t="str">
        <f>IF(Raw_Data!F2033="failed",Raw_Data!L2033,"")</f>
        <v/>
      </c>
      <c r="H2033" s="11" t="s">
        <v>8219</v>
      </c>
      <c r="I2033">
        <v>29</v>
      </c>
    </row>
    <row r="2034" spans="1:9" ht="16" x14ac:dyDescent="0.2">
      <c r="A2034">
        <v>2032</v>
      </c>
      <c r="B2034" s="3" t="s">
        <v>2033</v>
      </c>
      <c r="C2034" s="14" t="str">
        <f>IF(Raw_Data!F2034="successful","successful","")</f>
        <v>successful</v>
      </c>
      <c r="D2034">
        <f>IF(Raw_Data!F2034="successful",Raw_Data!L2034,"")</f>
        <v>531</v>
      </c>
      <c r="E2034" t="str">
        <f>IF(Raw_Data!F2034="failed","failed","")</f>
        <v/>
      </c>
      <c r="F2034" t="str">
        <f>IF(Raw_Data!F2034="failed",Raw_Data!L2034,"")</f>
        <v/>
      </c>
      <c r="H2034" s="11" t="s">
        <v>8219</v>
      </c>
      <c r="I2034">
        <v>73</v>
      </c>
    </row>
    <row r="2035" spans="1:9" ht="16" x14ac:dyDescent="0.2">
      <c r="A2035">
        <v>2033</v>
      </c>
      <c r="B2035" s="3" t="s">
        <v>2034</v>
      </c>
      <c r="C2035" s="14" t="str">
        <f>IF(Raw_Data!F2035="successful","successful","")</f>
        <v>successful</v>
      </c>
      <c r="D2035">
        <f>IF(Raw_Data!F2035="successful",Raw_Data!L2035,"")</f>
        <v>158</v>
      </c>
      <c r="E2035" t="str">
        <f>IF(Raw_Data!F2035="failed","failed","")</f>
        <v/>
      </c>
      <c r="F2035" t="str">
        <f>IF(Raw_Data!F2035="failed",Raw_Data!L2035,"")</f>
        <v/>
      </c>
      <c r="H2035" s="11" t="s">
        <v>8219</v>
      </c>
      <c r="I2035">
        <v>8</v>
      </c>
    </row>
    <row r="2036" spans="1:9" ht="16" x14ac:dyDescent="0.2">
      <c r="A2036">
        <v>2034</v>
      </c>
      <c r="B2036" s="3" t="s">
        <v>2035</v>
      </c>
      <c r="C2036" s="14" t="str">
        <f>IF(Raw_Data!F2036="successful","successful","")</f>
        <v>successful</v>
      </c>
      <c r="D2036">
        <f>IF(Raw_Data!F2036="successful",Raw_Data!L2036,"")</f>
        <v>508</v>
      </c>
      <c r="E2036" t="str">
        <f>IF(Raw_Data!F2036="failed","failed","")</f>
        <v/>
      </c>
      <c r="F2036" t="str">
        <f>IF(Raw_Data!F2036="failed",Raw_Data!L2036,"")</f>
        <v/>
      </c>
      <c r="H2036" s="11" t="s">
        <v>8219</v>
      </c>
      <c r="I2036">
        <v>17</v>
      </c>
    </row>
    <row r="2037" spans="1:9" ht="16" x14ac:dyDescent="0.2">
      <c r="A2037">
        <v>2035</v>
      </c>
      <c r="B2037" s="3" t="s">
        <v>2036</v>
      </c>
      <c r="C2037" s="14" t="str">
        <f>IF(Raw_Data!F2037="successful","successful","")</f>
        <v>successful</v>
      </c>
      <c r="D2037">
        <f>IF(Raw_Data!F2037="successful",Raw_Data!L2037,"")</f>
        <v>644</v>
      </c>
      <c r="E2037" t="str">
        <f>IF(Raw_Data!F2037="failed","failed","")</f>
        <v/>
      </c>
      <c r="F2037" t="str">
        <f>IF(Raw_Data!F2037="failed",Raw_Data!L2037,"")</f>
        <v/>
      </c>
      <c r="H2037" s="11" t="s">
        <v>8219</v>
      </c>
      <c r="I2037">
        <v>9</v>
      </c>
    </row>
    <row r="2038" spans="1:9" ht="16" x14ac:dyDescent="0.2">
      <c r="A2038">
        <v>2036</v>
      </c>
      <c r="B2038" s="3" t="s">
        <v>2037</v>
      </c>
      <c r="C2038" s="14" t="str">
        <f>IF(Raw_Data!F2038="successful","successful","")</f>
        <v>successful</v>
      </c>
      <c r="D2038">
        <f>IF(Raw_Data!F2038="successful",Raw_Data!L2038,"")</f>
        <v>848</v>
      </c>
      <c r="E2038" t="str">
        <f>IF(Raw_Data!F2038="failed","failed","")</f>
        <v/>
      </c>
      <c r="F2038" t="str">
        <f>IF(Raw_Data!F2038="failed",Raw_Data!L2038,"")</f>
        <v/>
      </c>
      <c r="H2038" s="11" t="s">
        <v>8219</v>
      </c>
      <c r="I2038">
        <v>17</v>
      </c>
    </row>
    <row r="2039" spans="1:9" ht="16" x14ac:dyDescent="0.2">
      <c r="A2039">
        <v>2037</v>
      </c>
      <c r="B2039" s="3" t="s">
        <v>2038</v>
      </c>
      <c r="C2039" s="14" t="str">
        <f>IF(Raw_Data!F2039="successful","successful","")</f>
        <v>successful</v>
      </c>
      <c r="D2039">
        <f>IF(Raw_Data!F2039="successful",Raw_Data!L2039,"")</f>
        <v>429</v>
      </c>
      <c r="E2039" t="str">
        <f>IF(Raw_Data!F2039="failed","failed","")</f>
        <v/>
      </c>
      <c r="F2039" t="str">
        <f>IF(Raw_Data!F2039="failed",Raw_Data!L2039,"")</f>
        <v/>
      </c>
      <c r="H2039" s="11" t="s">
        <v>8219</v>
      </c>
      <c r="I2039">
        <v>33</v>
      </c>
    </row>
    <row r="2040" spans="1:9" ht="16" x14ac:dyDescent="0.2">
      <c r="A2040">
        <v>2038</v>
      </c>
      <c r="B2040" s="3" t="s">
        <v>2039</v>
      </c>
      <c r="C2040" s="14" t="str">
        <f>IF(Raw_Data!F2040="successful","successful","")</f>
        <v>successful</v>
      </c>
      <c r="D2040">
        <f>IF(Raw_Data!F2040="successful",Raw_Data!L2040,"")</f>
        <v>204</v>
      </c>
      <c r="E2040" t="str">
        <f>IF(Raw_Data!F2040="failed","failed","")</f>
        <v/>
      </c>
      <c r="F2040" t="str">
        <f>IF(Raw_Data!F2040="failed",Raw_Data!L2040,"")</f>
        <v/>
      </c>
      <c r="H2040" s="11" t="s">
        <v>8219</v>
      </c>
      <c r="I2040">
        <v>38</v>
      </c>
    </row>
    <row r="2041" spans="1:9" ht="16" x14ac:dyDescent="0.2">
      <c r="A2041">
        <v>2039</v>
      </c>
      <c r="B2041" s="3" t="s">
        <v>2040</v>
      </c>
      <c r="C2041" s="14" t="str">
        <f>IF(Raw_Data!F2041="successful","successful","")</f>
        <v>successful</v>
      </c>
      <c r="D2041">
        <f>IF(Raw_Data!F2041="successful",Raw_Data!L2041,"")</f>
        <v>379</v>
      </c>
      <c r="E2041" t="str">
        <f>IF(Raw_Data!F2041="failed","failed","")</f>
        <v/>
      </c>
      <c r="F2041" t="str">
        <f>IF(Raw_Data!F2041="failed",Raw_Data!L2041,"")</f>
        <v/>
      </c>
      <c r="H2041" s="11" t="s">
        <v>8219</v>
      </c>
      <c r="I2041">
        <v>79</v>
      </c>
    </row>
    <row r="2042" spans="1:9" ht="16" x14ac:dyDescent="0.2">
      <c r="A2042">
        <v>2040</v>
      </c>
      <c r="B2042" s="3" t="s">
        <v>2041</v>
      </c>
      <c r="C2042" s="14" t="str">
        <f>IF(Raw_Data!F2042="successful","successful","")</f>
        <v>successful</v>
      </c>
      <c r="D2042">
        <f>IF(Raw_Data!F2042="successful",Raw_Data!L2042,"")</f>
        <v>271</v>
      </c>
      <c r="E2042" t="str">
        <f>IF(Raw_Data!F2042="failed","failed","")</f>
        <v/>
      </c>
      <c r="F2042" t="str">
        <f>IF(Raw_Data!F2042="failed",Raw_Data!L2042,"")</f>
        <v/>
      </c>
      <c r="H2042" s="11" t="s">
        <v>8219</v>
      </c>
      <c r="I2042">
        <v>46</v>
      </c>
    </row>
    <row r="2043" spans="1:9" ht="16" x14ac:dyDescent="0.2">
      <c r="A2043">
        <v>2041</v>
      </c>
      <c r="B2043" s="3" t="s">
        <v>2042</v>
      </c>
      <c r="C2043" s="14" t="str">
        <f>IF(Raw_Data!F2043="successful","successful","")</f>
        <v>successful</v>
      </c>
      <c r="D2043">
        <f>IF(Raw_Data!F2043="successful",Raw_Data!L2043,"")</f>
        <v>120</v>
      </c>
      <c r="E2043" t="str">
        <f>IF(Raw_Data!F2043="failed","failed","")</f>
        <v/>
      </c>
      <c r="F2043" t="str">
        <f>IF(Raw_Data!F2043="failed",Raw_Data!L2043,"")</f>
        <v/>
      </c>
      <c r="H2043" s="11" t="s">
        <v>8219</v>
      </c>
      <c r="I2043">
        <v>20</v>
      </c>
    </row>
    <row r="2044" spans="1:9" ht="16" x14ac:dyDescent="0.2">
      <c r="A2044">
        <v>2042</v>
      </c>
      <c r="B2044" s="3" t="s">
        <v>2043</v>
      </c>
      <c r="C2044" s="14" t="str">
        <f>IF(Raw_Data!F2044="successful","successful","")</f>
        <v>successful</v>
      </c>
      <c r="D2044">
        <f>IF(Raw_Data!F2044="successful",Raw_Data!L2044,"")</f>
        <v>140</v>
      </c>
      <c r="E2044" t="str">
        <f>IF(Raw_Data!F2044="failed","failed","")</f>
        <v/>
      </c>
      <c r="F2044" t="str">
        <f>IF(Raw_Data!F2044="failed",Raw_Data!L2044,"")</f>
        <v/>
      </c>
      <c r="H2044" s="11" t="s">
        <v>8219</v>
      </c>
      <c r="I2044">
        <v>20</v>
      </c>
    </row>
    <row r="2045" spans="1:9" ht="16" x14ac:dyDescent="0.2">
      <c r="A2045">
        <v>2043</v>
      </c>
      <c r="B2045" s="3" t="s">
        <v>2044</v>
      </c>
      <c r="C2045" s="14" t="str">
        <f>IF(Raw_Data!F2045="successful","successful","")</f>
        <v>successful</v>
      </c>
      <c r="D2045">
        <f>IF(Raw_Data!F2045="successful",Raw_Data!L2045,"")</f>
        <v>193</v>
      </c>
      <c r="E2045" t="str">
        <f>IF(Raw_Data!F2045="failed","failed","")</f>
        <v/>
      </c>
      <c r="F2045" t="str">
        <f>IF(Raw_Data!F2045="failed",Raw_Data!L2045,"")</f>
        <v/>
      </c>
      <c r="H2045" s="11" t="s">
        <v>8219</v>
      </c>
      <c r="I2045">
        <v>13</v>
      </c>
    </row>
    <row r="2046" spans="1:9" ht="16" x14ac:dyDescent="0.2">
      <c r="A2046">
        <v>2044</v>
      </c>
      <c r="B2046" s="3" t="s">
        <v>2045</v>
      </c>
      <c r="C2046" s="14" t="str">
        <f>IF(Raw_Data!F2046="successful","successful","")</f>
        <v>successful</v>
      </c>
      <c r="D2046">
        <f>IF(Raw_Data!F2046="successful",Raw_Data!L2046,"")</f>
        <v>180</v>
      </c>
      <c r="E2046" t="str">
        <f>IF(Raw_Data!F2046="failed","failed","")</f>
        <v/>
      </c>
      <c r="F2046" t="str">
        <f>IF(Raw_Data!F2046="failed",Raw_Data!L2046,"")</f>
        <v/>
      </c>
      <c r="H2046" s="11" t="s">
        <v>8219</v>
      </c>
      <c r="I2046">
        <v>22</v>
      </c>
    </row>
    <row r="2047" spans="1:9" ht="16" x14ac:dyDescent="0.2">
      <c r="A2047">
        <v>2045</v>
      </c>
      <c r="B2047" s="3" t="s">
        <v>2046</v>
      </c>
      <c r="C2047" s="14" t="str">
        <f>IF(Raw_Data!F2047="successful","successful","")</f>
        <v>successful</v>
      </c>
      <c r="D2047">
        <f>IF(Raw_Data!F2047="successful",Raw_Data!L2047,"")</f>
        <v>263</v>
      </c>
      <c r="E2047" t="str">
        <f>IF(Raw_Data!F2047="failed","failed","")</f>
        <v/>
      </c>
      <c r="F2047" t="str">
        <f>IF(Raw_Data!F2047="failed",Raw_Data!L2047,"")</f>
        <v/>
      </c>
      <c r="H2047" s="11" t="s">
        <v>8219</v>
      </c>
      <c r="I2047">
        <v>36</v>
      </c>
    </row>
    <row r="2048" spans="1:9" ht="16" x14ac:dyDescent="0.2">
      <c r="A2048">
        <v>2046</v>
      </c>
      <c r="B2048" s="3" t="s">
        <v>2047</v>
      </c>
      <c r="C2048" s="14" t="str">
        <f>IF(Raw_Data!F2048="successful","successful","")</f>
        <v>successful</v>
      </c>
      <c r="D2048">
        <f>IF(Raw_Data!F2048="successful",Raw_Data!L2048,"")</f>
        <v>217</v>
      </c>
      <c r="E2048" t="str">
        <f>IF(Raw_Data!F2048="failed","failed","")</f>
        <v/>
      </c>
      <c r="F2048" t="str">
        <f>IF(Raw_Data!F2048="failed",Raw_Data!L2048,"")</f>
        <v/>
      </c>
      <c r="H2048" s="11" t="s">
        <v>8219</v>
      </c>
      <c r="I2048">
        <v>40</v>
      </c>
    </row>
    <row r="2049" spans="1:9" ht="16" x14ac:dyDescent="0.2">
      <c r="A2049">
        <v>2047</v>
      </c>
      <c r="B2049" s="3" t="s">
        <v>2048</v>
      </c>
      <c r="C2049" s="14" t="str">
        <f>IF(Raw_Data!F2049="successful","successful","")</f>
        <v>successful</v>
      </c>
      <c r="D2049">
        <f>IF(Raw_Data!F2049="successful",Raw_Data!L2049,"")</f>
        <v>443</v>
      </c>
      <c r="E2049" t="str">
        <f>IF(Raw_Data!F2049="failed","failed","")</f>
        <v/>
      </c>
      <c r="F2049" t="str">
        <f>IF(Raw_Data!F2049="failed",Raw_Data!L2049,"")</f>
        <v/>
      </c>
      <c r="H2049" s="11" t="s">
        <v>8219</v>
      </c>
      <c r="I2049">
        <v>9</v>
      </c>
    </row>
    <row r="2050" spans="1:9" ht="16" x14ac:dyDescent="0.2">
      <c r="A2050">
        <v>2048</v>
      </c>
      <c r="B2050" s="3" t="s">
        <v>2049</v>
      </c>
      <c r="C2050" s="14" t="str">
        <f>IF(Raw_Data!F2050="successful","successful","")</f>
        <v>successful</v>
      </c>
      <c r="D2050">
        <f>IF(Raw_Data!F2050="successful",Raw_Data!L2050,"")</f>
        <v>1373</v>
      </c>
      <c r="E2050" t="str">
        <f>IF(Raw_Data!F2050="failed","failed","")</f>
        <v/>
      </c>
      <c r="F2050" t="str">
        <f>IF(Raw_Data!F2050="failed",Raw_Data!L2050,"")</f>
        <v/>
      </c>
      <c r="H2050" s="11" t="s">
        <v>8219</v>
      </c>
      <c r="I2050">
        <v>19</v>
      </c>
    </row>
    <row r="2051" spans="1:9" ht="16" x14ac:dyDescent="0.2">
      <c r="A2051">
        <v>2049</v>
      </c>
      <c r="B2051" s="3" t="s">
        <v>2050</v>
      </c>
      <c r="C2051" s="14" t="str">
        <f>IF(Raw_Data!F2051="successful","successful","")</f>
        <v>successful</v>
      </c>
      <c r="D2051">
        <f>IF(Raw_Data!F2051="successful",Raw_Data!L2051,"")</f>
        <v>742</v>
      </c>
      <c r="E2051" t="str">
        <f>IF(Raw_Data!F2051="failed","failed","")</f>
        <v/>
      </c>
      <c r="F2051" t="str">
        <f>IF(Raw_Data!F2051="failed",Raw_Data!L2051,"")</f>
        <v/>
      </c>
      <c r="H2051" s="11" t="s">
        <v>8219</v>
      </c>
      <c r="I2051">
        <v>14</v>
      </c>
    </row>
    <row r="2052" spans="1:9" ht="16" x14ac:dyDescent="0.2">
      <c r="A2052">
        <v>2050</v>
      </c>
      <c r="B2052" s="3" t="s">
        <v>2051</v>
      </c>
      <c r="C2052" s="14" t="str">
        <f>IF(Raw_Data!F2052="successful","successful","")</f>
        <v>successful</v>
      </c>
      <c r="D2052">
        <f>IF(Raw_Data!F2052="successful",Raw_Data!L2052,"")</f>
        <v>170</v>
      </c>
      <c r="E2052" t="str">
        <f>IF(Raw_Data!F2052="failed","failed","")</f>
        <v/>
      </c>
      <c r="F2052" t="str">
        <f>IF(Raw_Data!F2052="failed",Raw_Data!L2052,"")</f>
        <v/>
      </c>
      <c r="H2052" s="11" t="s">
        <v>8219</v>
      </c>
      <c r="I2052">
        <v>38</v>
      </c>
    </row>
    <row r="2053" spans="1:9" ht="16" x14ac:dyDescent="0.2">
      <c r="A2053">
        <v>2051</v>
      </c>
      <c r="B2053" s="3" t="s">
        <v>2052</v>
      </c>
      <c r="C2053" s="14" t="str">
        <f>IF(Raw_Data!F2053="successful","successful","")</f>
        <v>successful</v>
      </c>
      <c r="D2053">
        <f>IF(Raw_Data!F2053="successful",Raw_Data!L2053,"")</f>
        <v>242</v>
      </c>
      <c r="E2053" t="str">
        <f>IF(Raw_Data!F2053="failed","failed","")</f>
        <v/>
      </c>
      <c r="F2053" t="str">
        <f>IF(Raw_Data!F2053="failed",Raw_Data!L2053,"")</f>
        <v/>
      </c>
      <c r="H2053" s="11" t="s">
        <v>8219</v>
      </c>
      <c r="I2053">
        <v>58</v>
      </c>
    </row>
    <row r="2054" spans="1:9" ht="16" x14ac:dyDescent="0.2">
      <c r="A2054">
        <v>2052</v>
      </c>
      <c r="B2054" s="3" t="s">
        <v>2053</v>
      </c>
      <c r="C2054" s="14" t="str">
        <f>IF(Raw_Data!F2054="successful","successful","")</f>
        <v>successful</v>
      </c>
      <c r="D2054">
        <f>IF(Raw_Data!F2054="successful",Raw_Data!L2054,"")</f>
        <v>541</v>
      </c>
      <c r="E2054" t="str">
        <f>IF(Raw_Data!F2054="failed","failed","")</f>
        <v/>
      </c>
      <c r="F2054" t="str">
        <f>IF(Raw_Data!F2054="failed",Raw_Data!L2054,"")</f>
        <v/>
      </c>
      <c r="H2054" s="11" t="s">
        <v>8219</v>
      </c>
      <c r="I2054">
        <v>28</v>
      </c>
    </row>
    <row r="2055" spans="1:9" ht="16" x14ac:dyDescent="0.2">
      <c r="A2055">
        <v>2053</v>
      </c>
      <c r="B2055" s="3" t="s">
        <v>2054</v>
      </c>
      <c r="C2055" s="14" t="str">
        <f>IF(Raw_Data!F2055="successful","successful","")</f>
        <v>successful</v>
      </c>
      <c r="D2055">
        <f>IF(Raw_Data!F2055="successful",Raw_Data!L2055,"")</f>
        <v>121</v>
      </c>
      <c r="E2055" t="str">
        <f>IF(Raw_Data!F2055="failed","failed","")</f>
        <v/>
      </c>
      <c r="F2055" t="str">
        <f>IF(Raw_Data!F2055="failed",Raw_Data!L2055,"")</f>
        <v/>
      </c>
      <c r="H2055" s="11" t="s">
        <v>8219</v>
      </c>
      <c r="I2055">
        <v>17</v>
      </c>
    </row>
    <row r="2056" spans="1:9" ht="16" x14ac:dyDescent="0.2">
      <c r="A2056">
        <v>2054</v>
      </c>
      <c r="B2056" s="3" t="s">
        <v>2055</v>
      </c>
      <c r="C2056" s="14" t="str">
        <f>IF(Raw_Data!F2056="successful","successful","")</f>
        <v>successful</v>
      </c>
      <c r="D2056">
        <f>IF(Raw_Data!F2056="successful",Raw_Data!L2056,"")</f>
        <v>621</v>
      </c>
      <c r="E2056" t="str">
        <f>IF(Raw_Data!F2056="failed","failed","")</f>
        <v/>
      </c>
      <c r="F2056" t="str">
        <f>IF(Raw_Data!F2056="failed",Raw_Data!L2056,"")</f>
        <v/>
      </c>
      <c r="H2056" s="11" t="s">
        <v>8219</v>
      </c>
      <c r="I2056">
        <v>12</v>
      </c>
    </row>
    <row r="2057" spans="1:9" ht="16" x14ac:dyDescent="0.2">
      <c r="A2057">
        <v>2055</v>
      </c>
      <c r="B2057" s="3" t="s">
        <v>2056</v>
      </c>
      <c r="C2057" s="14" t="str">
        <f>IF(Raw_Data!F2057="successful","successful","")</f>
        <v>successful</v>
      </c>
      <c r="D2057">
        <f>IF(Raw_Data!F2057="successful",Raw_Data!L2057,"")</f>
        <v>101</v>
      </c>
      <c r="E2057" t="str">
        <f>IF(Raw_Data!F2057="failed","failed","")</f>
        <v/>
      </c>
      <c r="F2057" t="str">
        <f>IF(Raw_Data!F2057="failed",Raw_Data!L2057,"")</f>
        <v/>
      </c>
      <c r="H2057" s="11" t="s">
        <v>8219</v>
      </c>
      <c r="I2057">
        <v>40</v>
      </c>
    </row>
    <row r="2058" spans="1:9" ht="16" x14ac:dyDescent="0.2">
      <c r="A2058">
        <v>2056</v>
      </c>
      <c r="B2058" s="3" t="s">
        <v>2057</v>
      </c>
      <c r="C2058" s="14" t="str">
        <f>IF(Raw_Data!F2058="successful","successful","")</f>
        <v>successful</v>
      </c>
      <c r="D2058">
        <f>IF(Raw_Data!F2058="successful",Raw_Data!L2058,"")</f>
        <v>554</v>
      </c>
      <c r="E2058" t="str">
        <f>IF(Raw_Data!F2058="failed","failed","")</f>
        <v/>
      </c>
      <c r="F2058" t="str">
        <f>IF(Raw_Data!F2058="failed",Raw_Data!L2058,"")</f>
        <v/>
      </c>
      <c r="H2058" s="11" t="s">
        <v>8219</v>
      </c>
      <c r="I2058">
        <v>57</v>
      </c>
    </row>
    <row r="2059" spans="1:9" ht="16" x14ac:dyDescent="0.2">
      <c r="A2059">
        <v>2057</v>
      </c>
      <c r="B2059" s="3" t="s">
        <v>2058</v>
      </c>
      <c r="C2059" s="14" t="str">
        <f>IF(Raw_Data!F2059="successful","successful","")</f>
        <v>successful</v>
      </c>
      <c r="D2059">
        <f>IF(Raw_Data!F2059="successful",Raw_Data!L2059,"")</f>
        <v>666</v>
      </c>
      <c r="E2059" t="str">
        <f>IF(Raw_Data!F2059="failed","failed","")</f>
        <v/>
      </c>
      <c r="F2059" t="str">
        <f>IF(Raw_Data!F2059="failed",Raw_Data!L2059,"")</f>
        <v/>
      </c>
      <c r="H2059" s="11" t="s">
        <v>8219</v>
      </c>
      <c r="I2059">
        <v>114</v>
      </c>
    </row>
    <row r="2060" spans="1:9" ht="16" x14ac:dyDescent="0.2">
      <c r="A2060">
        <v>2058</v>
      </c>
      <c r="B2060" s="3" t="s">
        <v>2059</v>
      </c>
      <c r="C2060" s="14" t="str">
        <f>IF(Raw_Data!F2060="successful","successful","")</f>
        <v>successful</v>
      </c>
      <c r="D2060">
        <f>IF(Raw_Data!F2060="successful",Raw_Data!L2060,"")</f>
        <v>410</v>
      </c>
      <c r="E2060" t="str">
        <f>IF(Raw_Data!F2060="failed","failed","")</f>
        <v/>
      </c>
      <c r="F2060" t="str">
        <f>IF(Raw_Data!F2060="failed",Raw_Data!L2060,"")</f>
        <v/>
      </c>
      <c r="H2060" s="11" t="s">
        <v>8219</v>
      </c>
      <c r="I2060">
        <v>31</v>
      </c>
    </row>
    <row r="2061" spans="1:9" ht="16" x14ac:dyDescent="0.2">
      <c r="A2061">
        <v>2059</v>
      </c>
      <c r="B2061" s="3" t="s">
        <v>2060</v>
      </c>
      <c r="C2061" s="14" t="str">
        <f>IF(Raw_Data!F2061="successful","successful","")</f>
        <v>successful</v>
      </c>
      <c r="D2061">
        <f>IF(Raw_Data!F2061="successful",Raw_Data!L2061,"")</f>
        <v>375</v>
      </c>
      <c r="E2061" t="str">
        <f>IF(Raw_Data!F2061="failed","failed","")</f>
        <v/>
      </c>
      <c r="F2061" t="str">
        <f>IF(Raw_Data!F2061="failed",Raw_Data!L2061,"")</f>
        <v/>
      </c>
      <c r="H2061" s="11" t="s">
        <v>8219</v>
      </c>
      <c r="I2061">
        <v>3</v>
      </c>
    </row>
    <row r="2062" spans="1:9" ht="16" x14ac:dyDescent="0.2">
      <c r="A2062">
        <v>2060</v>
      </c>
      <c r="B2062" s="3" t="s">
        <v>2061</v>
      </c>
      <c r="C2062" s="14" t="str">
        <f>IF(Raw_Data!F2062="successful","successful","")</f>
        <v>successful</v>
      </c>
      <c r="D2062">
        <f>IF(Raw_Data!F2062="successful",Raw_Data!L2062,"")</f>
        <v>1364</v>
      </c>
      <c r="E2062" t="str">
        <f>IF(Raw_Data!F2062="failed","failed","")</f>
        <v/>
      </c>
      <c r="F2062" t="str">
        <f>IF(Raw_Data!F2062="failed",Raw_Data!L2062,"")</f>
        <v/>
      </c>
      <c r="H2062" s="11" t="s">
        <v>8219</v>
      </c>
      <c r="I2062">
        <v>16</v>
      </c>
    </row>
    <row r="2063" spans="1:9" ht="16" x14ac:dyDescent="0.2">
      <c r="A2063">
        <v>2061</v>
      </c>
      <c r="B2063" s="3" t="s">
        <v>2062</v>
      </c>
      <c r="C2063" s="14" t="str">
        <f>IF(Raw_Data!F2063="successful","successful","")</f>
        <v>successful</v>
      </c>
      <c r="D2063">
        <f>IF(Raw_Data!F2063="successful",Raw_Data!L2063,"")</f>
        <v>35</v>
      </c>
      <c r="E2063" t="str">
        <f>IF(Raw_Data!F2063="failed","failed","")</f>
        <v/>
      </c>
      <c r="F2063" t="str">
        <f>IF(Raw_Data!F2063="failed",Raw_Data!L2063,"")</f>
        <v/>
      </c>
      <c r="H2063" s="11" t="s">
        <v>8219</v>
      </c>
      <c r="I2063">
        <v>199</v>
      </c>
    </row>
    <row r="2064" spans="1:9" ht="16" x14ac:dyDescent="0.2">
      <c r="A2064">
        <v>2062</v>
      </c>
      <c r="B2064" s="3" t="s">
        <v>2063</v>
      </c>
      <c r="C2064" s="14" t="str">
        <f>IF(Raw_Data!F2064="successful","successful","")</f>
        <v>successful</v>
      </c>
      <c r="D2064">
        <f>IF(Raw_Data!F2064="successful",Raw_Data!L2064,"")</f>
        <v>203</v>
      </c>
      <c r="E2064" t="str">
        <f>IF(Raw_Data!F2064="failed","failed","")</f>
        <v/>
      </c>
      <c r="F2064" t="str">
        <f>IF(Raw_Data!F2064="failed",Raw_Data!L2064,"")</f>
        <v/>
      </c>
      <c r="H2064" s="11" t="s">
        <v>8219</v>
      </c>
      <c r="I2064">
        <v>31</v>
      </c>
    </row>
    <row r="2065" spans="1:9" ht="16" x14ac:dyDescent="0.2">
      <c r="A2065">
        <v>2063</v>
      </c>
      <c r="B2065" s="3" t="s">
        <v>2064</v>
      </c>
      <c r="C2065" s="14" t="str">
        <f>IF(Raw_Data!F2065="successful","successful","")</f>
        <v>successful</v>
      </c>
      <c r="D2065">
        <f>IF(Raw_Data!F2065="successful",Raw_Data!L2065,"")</f>
        <v>49</v>
      </c>
      <c r="E2065" t="str">
        <f>IF(Raw_Data!F2065="failed","failed","")</f>
        <v/>
      </c>
      <c r="F2065" t="str">
        <f>IF(Raw_Data!F2065="failed",Raw_Data!L2065,"")</f>
        <v/>
      </c>
      <c r="H2065" s="11" t="s">
        <v>8219</v>
      </c>
      <c r="I2065">
        <v>30</v>
      </c>
    </row>
    <row r="2066" spans="1:9" ht="16" x14ac:dyDescent="0.2">
      <c r="A2066">
        <v>2064</v>
      </c>
      <c r="B2066" s="3" t="s">
        <v>2065</v>
      </c>
      <c r="C2066" s="14" t="str">
        <f>IF(Raw_Data!F2066="successful","successful","")</f>
        <v>successful</v>
      </c>
      <c r="D2066">
        <f>IF(Raw_Data!F2066="successful",Raw_Data!L2066,"")</f>
        <v>5812</v>
      </c>
      <c r="E2066" t="str">
        <f>IF(Raw_Data!F2066="failed","failed","")</f>
        <v/>
      </c>
      <c r="F2066" t="str">
        <f>IF(Raw_Data!F2066="failed",Raw_Data!L2066,"")</f>
        <v/>
      </c>
      <c r="H2066" s="11" t="s">
        <v>8219</v>
      </c>
      <c r="I2066">
        <v>34</v>
      </c>
    </row>
    <row r="2067" spans="1:9" ht="16" x14ac:dyDescent="0.2">
      <c r="A2067">
        <v>2065</v>
      </c>
      <c r="B2067" s="3" t="s">
        <v>2066</v>
      </c>
      <c r="C2067" s="14" t="str">
        <f>IF(Raw_Data!F2067="successful","successful","")</f>
        <v>successful</v>
      </c>
      <c r="D2067">
        <f>IF(Raw_Data!F2067="successful",Raw_Data!L2067,"")</f>
        <v>1556</v>
      </c>
      <c r="E2067" t="str">
        <f>IF(Raw_Data!F2067="failed","failed","")</f>
        <v/>
      </c>
      <c r="F2067" t="str">
        <f>IF(Raw_Data!F2067="failed",Raw_Data!L2067,"")</f>
        <v/>
      </c>
      <c r="H2067" s="11" t="s">
        <v>8219</v>
      </c>
      <c r="I2067">
        <v>18</v>
      </c>
    </row>
    <row r="2068" spans="1:9" ht="16" x14ac:dyDescent="0.2">
      <c r="A2068">
        <v>2066</v>
      </c>
      <c r="B2068" s="3" t="s">
        <v>2067</v>
      </c>
      <c r="C2068" s="14" t="str">
        <f>IF(Raw_Data!F2068="successful","successful","")</f>
        <v>successful</v>
      </c>
      <c r="D2068">
        <f>IF(Raw_Data!F2068="successful",Raw_Data!L2068,"")</f>
        <v>65</v>
      </c>
      <c r="E2068" t="str">
        <f>IF(Raw_Data!F2068="failed","failed","")</f>
        <v/>
      </c>
      <c r="F2068" t="str">
        <f>IF(Raw_Data!F2068="failed",Raw_Data!L2068,"")</f>
        <v/>
      </c>
      <c r="H2068" s="11" t="s">
        <v>8219</v>
      </c>
      <c r="I2068">
        <v>67</v>
      </c>
    </row>
    <row r="2069" spans="1:9" ht="16" x14ac:dyDescent="0.2">
      <c r="A2069">
        <v>2067</v>
      </c>
      <c r="B2069" s="3" t="s">
        <v>2068</v>
      </c>
      <c r="C2069" s="14" t="str">
        <f>IF(Raw_Data!F2069="successful","successful","")</f>
        <v>successful</v>
      </c>
      <c r="D2069">
        <f>IF(Raw_Data!F2069="successful",Raw_Data!L2069,"")</f>
        <v>10</v>
      </c>
      <c r="E2069" t="str">
        <f>IF(Raw_Data!F2069="failed","failed","")</f>
        <v/>
      </c>
      <c r="F2069" t="str">
        <f>IF(Raw_Data!F2069="failed",Raw_Data!L2069,"")</f>
        <v/>
      </c>
      <c r="H2069" s="11" t="s">
        <v>8219</v>
      </c>
      <c r="I2069">
        <v>66</v>
      </c>
    </row>
    <row r="2070" spans="1:9" ht="16" x14ac:dyDescent="0.2">
      <c r="A2070">
        <v>2068</v>
      </c>
      <c r="B2070" s="3" t="s">
        <v>2069</v>
      </c>
      <c r="C2070" s="14" t="str">
        <f>IF(Raw_Data!F2070="successful","successful","")</f>
        <v>successful</v>
      </c>
      <c r="D2070">
        <f>IF(Raw_Data!F2070="successful",Raw_Data!L2070,"")</f>
        <v>76</v>
      </c>
      <c r="E2070" t="str">
        <f>IF(Raw_Data!F2070="failed","failed","")</f>
        <v/>
      </c>
      <c r="F2070" t="str">
        <f>IF(Raw_Data!F2070="failed",Raw_Data!L2070,"")</f>
        <v/>
      </c>
      <c r="H2070" s="11" t="s">
        <v>8219</v>
      </c>
      <c r="I2070">
        <v>23</v>
      </c>
    </row>
    <row r="2071" spans="1:9" ht="16" x14ac:dyDescent="0.2">
      <c r="A2071">
        <v>2069</v>
      </c>
      <c r="B2071" s="3" t="s">
        <v>2070</v>
      </c>
      <c r="C2071" s="14" t="str">
        <f>IF(Raw_Data!F2071="successful","successful","")</f>
        <v>successful</v>
      </c>
      <c r="D2071">
        <f>IF(Raw_Data!F2071="successful",Raw_Data!L2071,"")</f>
        <v>263</v>
      </c>
      <c r="E2071" t="str">
        <f>IF(Raw_Data!F2071="failed","failed","")</f>
        <v/>
      </c>
      <c r="F2071" t="str">
        <f>IF(Raw_Data!F2071="failed",Raw_Data!L2071,"")</f>
        <v/>
      </c>
      <c r="H2071" s="11" t="s">
        <v>8219</v>
      </c>
      <c r="I2071">
        <v>126</v>
      </c>
    </row>
    <row r="2072" spans="1:9" ht="16" x14ac:dyDescent="0.2">
      <c r="A2072">
        <v>2070</v>
      </c>
      <c r="B2072" s="3" t="s">
        <v>2071</v>
      </c>
      <c r="C2072" s="14" t="str">
        <f>IF(Raw_Data!F2072="successful","successful","")</f>
        <v>successful</v>
      </c>
      <c r="D2072">
        <f>IF(Raw_Data!F2072="successful",Raw_Data!L2072,"")</f>
        <v>1530</v>
      </c>
      <c r="E2072" t="str">
        <f>IF(Raw_Data!F2072="failed","failed","")</f>
        <v/>
      </c>
      <c r="F2072" t="str">
        <f>IF(Raw_Data!F2072="failed",Raw_Data!L2072,"")</f>
        <v/>
      </c>
      <c r="H2072" s="11" t="s">
        <v>8219</v>
      </c>
      <c r="I2072">
        <v>6</v>
      </c>
    </row>
    <row r="2073" spans="1:9" ht="16" x14ac:dyDescent="0.2">
      <c r="A2073">
        <v>2071</v>
      </c>
      <c r="B2073" s="3" t="s">
        <v>2072</v>
      </c>
      <c r="C2073" s="14" t="str">
        <f>IF(Raw_Data!F2073="successful","successful","")</f>
        <v>successful</v>
      </c>
      <c r="D2073">
        <f>IF(Raw_Data!F2073="successful",Raw_Data!L2073,"")</f>
        <v>278</v>
      </c>
      <c r="E2073" t="str">
        <f>IF(Raw_Data!F2073="failed","failed","")</f>
        <v/>
      </c>
      <c r="F2073" t="str">
        <f>IF(Raw_Data!F2073="failed",Raw_Data!L2073,"")</f>
        <v/>
      </c>
      <c r="H2073" s="11" t="s">
        <v>8219</v>
      </c>
      <c r="I2073">
        <v>25</v>
      </c>
    </row>
    <row r="2074" spans="1:9" ht="16" x14ac:dyDescent="0.2">
      <c r="A2074">
        <v>2072</v>
      </c>
      <c r="B2074" s="3" t="s">
        <v>2073</v>
      </c>
      <c r="C2074" s="14" t="str">
        <f>IF(Raw_Data!F2074="successful","successful","")</f>
        <v>successful</v>
      </c>
      <c r="D2074">
        <f>IF(Raw_Data!F2074="successful",Raw_Data!L2074,"")</f>
        <v>350</v>
      </c>
      <c r="E2074" t="str">
        <f>IF(Raw_Data!F2074="failed","failed","")</f>
        <v/>
      </c>
      <c r="F2074" t="str">
        <f>IF(Raw_Data!F2074="failed",Raw_Data!L2074,"")</f>
        <v/>
      </c>
      <c r="H2074" s="11" t="s">
        <v>8219</v>
      </c>
      <c r="I2074">
        <v>39</v>
      </c>
    </row>
    <row r="2075" spans="1:9" ht="16" x14ac:dyDescent="0.2">
      <c r="A2075">
        <v>2073</v>
      </c>
      <c r="B2075" s="3" t="s">
        <v>2074</v>
      </c>
      <c r="C2075" s="14" t="str">
        <f>IF(Raw_Data!F2075="successful","successful","")</f>
        <v>successful</v>
      </c>
      <c r="D2075">
        <f>IF(Raw_Data!F2075="successful",Raw_Data!L2075,"")</f>
        <v>470</v>
      </c>
      <c r="E2075" t="str">
        <f>IF(Raw_Data!F2075="failed","failed","")</f>
        <v/>
      </c>
      <c r="F2075" t="str">
        <f>IF(Raw_Data!F2075="failed",Raw_Data!L2075,"")</f>
        <v/>
      </c>
      <c r="H2075" s="11" t="s">
        <v>8219</v>
      </c>
      <c r="I2075">
        <v>62</v>
      </c>
    </row>
    <row r="2076" spans="1:9" ht="16" x14ac:dyDescent="0.2">
      <c r="A2076">
        <v>2074</v>
      </c>
      <c r="B2076" s="3" t="s">
        <v>2075</v>
      </c>
      <c r="C2076" s="14" t="str">
        <f>IF(Raw_Data!F2076="successful","successful","")</f>
        <v>successful</v>
      </c>
      <c r="D2076">
        <f>IF(Raw_Data!F2076="successful",Raw_Data!L2076,"")</f>
        <v>3</v>
      </c>
      <c r="E2076" t="str">
        <f>IF(Raw_Data!F2076="failed","failed","")</f>
        <v/>
      </c>
      <c r="F2076" t="str">
        <f>IF(Raw_Data!F2076="failed",Raw_Data!L2076,"")</f>
        <v/>
      </c>
      <c r="H2076" s="11" t="s">
        <v>8219</v>
      </c>
      <c r="I2076">
        <v>31</v>
      </c>
    </row>
    <row r="2077" spans="1:9" ht="16" x14ac:dyDescent="0.2">
      <c r="A2077">
        <v>2075</v>
      </c>
      <c r="B2077" s="3" t="s">
        <v>2076</v>
      </c>
      <c r="C2077" s="14" t="str">
        <f>IF(Raw_Data!F2077="successful","successful","")</f>
        <v>successful</v>
      </c>
      <c r="D2077">
        <f>IF(Raw_Data!F2077="successful",Raw_Data!L2077,"")</f>
        <v>8200</v>
      </c>
      <c r="E2077" t="str">
        <f>IF(Raw_Data!F2077="failed","failed","")</f>
        <v/>
      </c>
      <c r="F2077" t="str">
        <f>IF(Raw_Data!F2077="failed",Raw_Data!L2077,"")</f>
        <v/>
      </c>
      <c r="H2077" s="11" t="s">
        <v>8219</v>
      </c>
      <c r="I2077">
        <v>274</v>
      </c>
    </row>
    <row r="2078" spans="1:9" ht="16" x14ac:dyDescent="0.2">
      <c r="A2078">
        <v>2076</v>
      </c>
      <c r="B2078" s="3" t="s">
        <v>2077</v>
      </c>
      <c r="C2078" s="14" t="str">
        <f>IF(Raw_Data!F2078="successful","successful","")</f>
        <v>successful</v>
      </c>
      <c r="D2078">
        <f>IF(Raw_Data!F2078="successful",Raw_Data!L2078,"")</f>
        <v>8359</v>
      </c>
      <c r="E2078" t="str">
        <f>IF(Raw_Data!F2078="failed","failed","")</f>
        <v/>
      </c>
      <c r="F2078" t="str">
        <f>IF(Raw_Data!F2078="failed",Raw_Data!L2078,"")</f>
        <v/>
      </c>
      <c r="H2078" s="11" t="s">
        <v>8219</v>
      </c>
      <c r="I2078">
        <v>17</v>
      </c>
    </row>
    <row r="2079" spans="1:9" ht="16" x14ac:dyDescent="0.2">
      <c r="A2079">
        <v>2077</v>
      </c>
      <c r="B2079" s="3" t="s">
        <v>2078</v>
      </c>
      <c r="C2079" s="14" t="str">
        <f>IF(Raw_Data!F2079="successful","successful","")</f>
        <v>successful</v>
      </c>
      <c r="D2079">
        <f>IF(Raw_Data!F2079="successful",Raw_Data!L2079,"")</f>
        <v>188</v>
      </c>
      <c r="E2079" t="str">
        <f>IF(Raw_Data!F2079="failed","failed","")</f>
        <v/>
      </c>
      <c r="F2079" t="str">
        <f>IF(Raw_Data!F2079="failed",Raw_Data!L2079,"")</f>
        <v/>
      </c>
      <c r="H2079" s="11" t="s">
        <v>8219</v>
      </c>
      <c r="I2079">
        <v>14</v>
      </c>
    </row>
    <row r="2080" spans="1:9" ht="16" x14ac:dyDescent="0.2">
      <c r="A2080">
        <v>2078</v>
      </c>
      <c r="B2080" s="3" t="s">
        <v>2079</v>
      </c>
      <c r="C2080" s="14" t="str">
        <f>IF(Raw_Data!F2080="successful","successful","")</f>
        <v>successful</v>
      </c>
      <c r="D2080">
        <f>IF(Raw_Data!F2080="successful",Raw_Data!L2080,"")</f>
        <v>48</v>
      </c>
      <c r="E2080" t="str">
        <f>IF(Raw_Data!F2080="failed","failed","")</f>
        <v/>
      </c>
      <c r="F2080" t="str">
        <f>IF(Raw_Data!F2080="failed",Raw_Data!L2080,"")</f>
        <v/>
      </c>
      <c r="H2080" s="11" t="s">
        <v>8219</v>
      </c>
      <c r="I2080">
        <v>60</v>
      </c>
    </row>
    <row r="2081" spans="1:9" ht="16" x14ac:dyDescent="0.2">
      <c r="A2081">
        <v>2079</v>
      </c>
      <c r="B2081" s="3" t="s">
        <v>2080</v>
      </c>
      <c r="C2081" s="14" t="str">
        <f>IF(Raw_Data!F2081="successful","successful","")</f>
        <v>successful</v>
      </c>
      <c r="D2081">
        <f>IF(Raw_Data!F2081="successful",Raw_Data!L2081,"")</f>
        <v>607</v>
      </c>
      <c r="E2081" t="str">
        <f>IF(Raw_Data!F2081="failed","failed","")</f>
        <v/>
      </c>
      <c r="F2081" t="str">
        <f>IF(Raw_Data!F2081="failed",Raw_Data!L2081,"")</f>
        <v/>
      </c>
      <c r="H2081" s="11" t="s">
        <v>8219</v>
      </c>
      <c r="I2081">
        <v>33</v>
      </c>
    </row>
    <row r="2082" spans="1:9" ht="16" x14ac:dyDescent="0.2">
      <c r="A2082">
        <v>2080</v>
      </c>
      <c r="B2082" s="3" t="s">
        <v>2081</v>
      </c>
      <c r="C2082" s="14" t="str">
        <f>IF(Raw_Data!F2082="successful","successful","")</f>
        <v>successful</v>
      </c>
      <c r="D2082">
        <f>IF(Raw_Data!F2082="successful",Raw_Data!L2082,"")</f>
        <v>50</v>
      </c>
      <c r="E2082" t="str">
        <f>IF(Raw_Data!F2082="failed","failed","")</f>
        <v/>
      </c>
      <c r="F2082" t="str">
        <f>IF(Raw_Data!F2082="failed",Raw_Data!L2082,"")</f>
        <v/>
      </c>
      <c r="H2082" s="11" t="s">
        <v>8219</v>
      </c>
      <c r="I2082">
        <v>78</v>
      </c>
    </row>
    <row r="2083" spans="1:9" ht="16" x14ac:dyDescent="0.2">
      <c r="A2083">
        <v>2081</v>
      </c>
      <c r="B2083" s="3" t="s">
        <v>2082</v>
      </c>
      <c r="C2083" s="14" t="str">
        <f>IF(Raw_Data!F2083="successful","successful","")</f>
        <v>successful</v>
      </c>
      <c r="D2083">
        <f>IF(Raw_Data!F2083="successful",Raw_Data!L2083,"")</f>
        <v>55</v>
      </c>
      <c r="E2083" t="str">
        <f>IF(Raw_Data!F2083="failed","failed","")</f>
        <v/>
      </c>
      <c r="F2083" t="str">
        <f>IF(Raw_Data!F2083="failed",Raw_Data!L2083,"")</f>
        <v/>
      </c>
      <c r="H2083" s="11" t="s">
        <v>8219</v>
      </c>
      <c r="I2083">
        <v>30</v>
      </c>
    </row>
    <row r="2084" spans="1:9" ht="16" x14ac:dyDescent="0.2">
      <c r="A2084">
        <v>2082</v>
      </c>
      <c r="B2084" s="3" t="s">
        <v>2083</v>
      </c>
      <c r="C2084" s="14" t="str">
        <f>IF(Raw_Data!F2084="successful","successful","")</f>
        <v>successful</v>
      </c>
      <c r="D2084">
        <f>IF(Raw_Data!F2084="successful",Raw_Data!L2084,"")</f>
        <v>38</v>
      </c>
      <c r="E2084" t="str">
        <f>IF(Raw_Data!F2084="failed","failed","")</f>
        <v/>
      </c>
      <c r="F2084" t="str">
        <f>IF(Raw_Data!F2084="failed",Raw_Data!L2084,"")</f>
        <v/>
      </c>
      <c r="H2084" s="11" t="s">
        <v>8219</v>
      </c>
      <c r="I2084">
        <v>136</v>
      </c>
    </row>
    <row r="2085" spans="1:9" ht="16" x14ac:dyDescent="0.2">
      <c r="A2085">
        <v>2083</v>
      </c>
      <c r="B2085" s="3" t="s">
        <v>2084</v>
      </c>
      <c r="C2085" s="14" t="str">
        <f>IF(Raw_Data!F2085="successful","successful","")</f>
        <v>successful</v>
      </c>
      <c r="D2085">
        <f>IF(Raw_Data!F2085="successful",Raw_Data!L2085,"")</f>
        <v>25</v>
      </c>
      <c r="E2085" t="str">
        <f>IF(Raw_Data!F2085="failed","failed","")</f>
        <v/>
      </c>
      <c r="F2085" t="str">
        <f>IF(Raw_Data!F2085="failed",Raw_Data!L2085,"")</f>
        <v/>
      </c>
      <c r="H2085" s="11" t="s">
        <v>8219</v>
      </c>
      <c r="I2085">
        <v>40</v>
      </c>
    </row>
    <row r="2086" spans="1:9" ht="16" x14ac:dyDescent="0.2">
      <c r="A2086">
        <v>2084</v>
      </c>
      <c r="B2086" s="3" t="s">
        <v>2085</v>
      </c>
      <c r="C2086" s="14" t="str">
        <f>IF(Raw_Data!F2086="successful","successful","")</f>
        <v>successful</v>
      </c>
      <c r="D2086">
        <f>IF(Raw_Data!F2086="successful",Raw_Data!L2086,"")</f>
        <v>46</v>
      </c>
      <c r="E2086" t="str">
        <f>IF(Raw_Data!F2086="failed","failed","")</f>
        <v/>
      </c>
      <c r="F2086" t="str">
        <f>IF(Raw_Data!F2086="failed",Raw_Data!L2086,"")</f>
        <v/>
      </c>
      <c r="H2086" s="11" t="s">
        <v>8219</v>
      </c>
      <c r="I2086">
        <v>18</v>
      </c>
    </row>
    <row r="2087" spans="1:9" ht="16" x14ac:dyDescent="0.2">
      <c r="A2087">
        <v>2085</v>
      </c>
      <c r="B2087" s="3" t="s">
        <v>2086</v>
      </c>
      <c r="C2087" s="14" t="str">
        <f>IF(Raw_Data!F2087="successful","successful","")</f>
        <v>successful</v>
      </c>
      <c r="D2087">
        <f>IF(Raw_Data!F2087="successful",Raw_Data!L2087,"")</f>
        <v>83</v>
      </c>
      <c r="E2087" t="str">
        <f>IF(Raw_Data!F2087="failed","failed","")</f>
        <v/>
      </c>
      <c r="F2087" t="str">
        <f>IF(Raw_Data!F2087="failed",Raw_Data!L2087,"")</f>
        <v/>
      </c>
      <c r="H2087" s="11" t="s">
        <v>8219</v>
      </c>
      <c r="I2087">
        <v>39</v>
      </c>
    </row>
    <row r="2088" spans="1:9" ht="16" x14ac:dyDescent="0.2">
      <c r="A2088">
        <v>2086</v>
      </c>
      <c r="B2088" s="3" t="s">
        <v>2087</v>
      </c>
      <c r="C2088" s="14" t="str">
        <f>IF(Raw_Data!F2088="successful","successful","")</f>
        <v>successful</v>
      </c>
      <c r="D2088">
        <f>IF(Raw_Data!F2088="successful",Raw_Data!L2088,"")</f>
        <v>35</v>
      </c>
      <c r="E2088" t="str">
        <f>IF(Raw_Data!F2088="failed","failed","")</f>
        <v/>
      </c>
      <c r="F2088" t="str">
        <f>IF(Raw_Data!F2088="failed",Raw_Data!L2088,"")</f>
        <v/>
      </c>
      <c r="H2088" s="11" t="s">
        <v>8219</v>
      </c>
      <c r="I2088">
        <v>21</v>
      </c>
    </row>
    <row r="2089" spans="1:9" ht="16" x14ac:dyDescent="0.2">
      <c r="A2089">
        <v>2087</v>
      </c>
      <c r="B2089" s="3" t="s">
        <v>2088</v>
      </c>
      <c r="C2089" s="14" t="str">
        <f>IF(Raw_Data!F2089="successful","successful","")</f>
        <v>successful</v>
      </c>
      <c r="D2089">
        <f>IF(Raw_Data!F2089="successful",Raw_Data!L2089,"")</f>
        <v>25</v>
      </c>
      <c r="E2089" t="str">
        <f>IF(Raw_Data!F2089="failed","failed","")</f>
        <v/>
      </c>
      <c r="F2089" t="str">
        <f>IF(Raw_Data!F2089="failed",Raw_Data!L2089,"")</f>
        <v/>
      </c>
      <c r="H2089" s="11" t="s">
        <v>8219</v>
      </c>
      <c r="I2089">
        <v>30</v>
      </c>
    </row>
    <row r="2090" spans="1:9" ht="16" x14ac:dyDescent="0.2">
      <c r="A2090">
        <v>2088</v>
      </c>
      <c r="B2090" s="3" t="s">
        <v>2089</v>
      </c>
      <c r="C2090" s="14" t="str">
        <f>IF(Raw_Data!F2090="successful","successful","")</f>
        <v>successful</v>
      </c>
      <c r="D2090">
        <f>IF(Raw_Data!F2090="successful",Raw_Data!L2090,"")</f>
        <v>75</v>
      </c>
      <c r="E2090" t="str">
        <f>IF(Raw_Data!F2090="failed","failed","")</f>
        <v/>
      </c>
      <c r="F2090" t="str">
        <f>IF(Raw_Data!F2090="failed",Raw_Data!L2090,"")</f>
        <v/>
      </c>
      <c r="H2090" s="11" t="s">
        <v>8219</v>
      </c>
      <c r="I2090">
        <v>27</v>
      </c>
    </row>
    <row r="2091" spans="1:9" ht="16" x14ac:dyDescent="0.2">
      <c r="A2091">
        <v>2089</v>
      </c>
      <c r="B2091" s="3" t="s">
        <v>2090</v>
      </c>
      <c r="C2091" s="14" t="str">
        <f>IF(Raw_Data!F2091="successful","successful","")</f>
        <v>successful</v>
      </c>
      <c r="D2091">
        <f>IF(Raw_Data!F2091="successful",Raw_Data!L2091,"")</f>
        <v>62</v>
      </c>
      <c r="E2091" t="str">
        <f>IF(Raw_Data!F2091="failed","failed","")</f>
        <v/>
      </c>
      <c r="F2091" t="str">
        <f>IF(Raw_Data!F2091="failed",Raw_Data!L2091,"")</f>
        <v/>
      </c>
      <c r="H2091" s="11" t="s">
        <v>8219</v>
      </c>
      <c r="I2091">
        <v>35</v>
      </c>
    </row>
    <row r="2092" spans="1:9" ht="16" x14ac:dyDescent="0.2">
      <c r="A2092">
        <v>2090</v>
      </c>
      <c r="B2092" s="3" t="s">
        <v>2091</v>
      </c>
      <c r="C2092" s="14" t="str">
        <f>IF(Raw_Data!F2092="successful","successful","")</f>
        <v>successful</v>
      </c>
      <c r="D2092">
        <f>IF(Raw_Data!F2092="successful",Raw_Data!L2092,"")</f>
        <v>160</v>
      </c>
      <c r="E2092" t="str">
        <f>IF(Raw_Data!F2092="failed","failed","")</f>
        <v/>
      </c>
      <c r="F2092" t="str">
        <f>IF(Raw_Data!F2092="failed",Raw_Data!L2092,"")</f>
        <v/>
      </c>
      <c r="H2092" s="11" t="s">
        <v>8219</v>
      </c>
      <c r="I2092">
        <v>13</v>
      </c>
    </row>
    <row r="2093" spans="1:9" ht="16" x14ac:dyDescent="0.2">
      <c r="A2093">
        <v>2091</v>
      </c>
      <c r="B2093" s="3" t="s">
        <v>2092</v>
      </c>
      <c r="C2093" s="14" t="str">
        <f>IF(Raw_Data!F2093="successful","successful","")</f>
        <v>successful</v>
      </c>
      <c r="D2093">
        <f>IF(Raw_Data!F2093="successful",Raw_Data!L2093,"")</f>
        <v>246</v>
      </c>
      <c r="E2093" t="str">
        <f>IF(Raw_Data!F2093="failed","failed","")</f>
        <v/>
      </c>
      <c r="F2093" t="str">
        <f>IF(Raw_Data!F2093="failed",Raw_Data!L2093,"")</f>
        <v/>
      </c>
      <c r="H2093" s="11" t="s">
        <v>8219</v>
      </c>
      <c r="I2093">
        <v>23</v>
      </c>
    </row>
    <row r="2094" spans="1:9" ht="16" x14ac:dyDescent="0.2">
      <c r="A2094">
        <v>2092</v>
      </c>
      <c r="B2094" s="3" t="s">
        <v>2093</v>
      </c>
      <c r="C2094" s="14" t="str">
        <f>IF(Raw_Data!F2094="successful","successful","")</f>
        <v>successful</v>
      </c>
      <c r="D2094">
        <f>IF(Raw_Data!F2094="successful",Raw_Data!L2094,"")</f>
        <v>55</v>
      </c>
      <c r="E2094" t="str">
        <f>IF(Raw_Data!F2094="failed","failed","")</f>
        <v/>
      </c>
      <c r="F2094" t="str">
        <f>IF(Raw_Data!F2094="failed",Raw_Data!L2094,"")</f>
        <v/>
      </c>
      <c r="H2094" s="11" t="s">
        <v>8219</v>
      </c>
      <c r="I2094">
        <v>39</v>
      </c>
    </row>
    <row r="2095" spans="1:9" ht="16" x14ac:dyDescent="0.2">
      <c r="A2095">
        <v>2093</v>
      </c>
      <c r="B2095" s="3" t="s">
        <v>2094</v>
      </c>
      <c r="C2095" s="14" t="str">
        <f>IF(Raw_Data!F2095="successful","successful","")</f>
        <v>successful</v>
      </c>
      <c r="D2095">
        <f>IF(Raw_Data!F2095="successful",Raw_Data!L2095,"")</f>
        <v>23</v>
      </c>
      <c r="E2095" t="str">
        <f>IF(Raw_Data!F2095="failed","failed","")</f>
        <v/>
      </c>
      <c r="F2095" t="str">
        <f>IF(Raw_Data!F2095="failed",Raw_Data!L2095,"")</f>
        <v/>
      </c>
      <c r="H2095" s="11" t="s">
        <v>8219</v>
      </c>
      <c r="I2095">
        <v>35</v>
      </c>
    </row>
    <row r="2096" spans="1:9" ht="16" x14ac:dyDescent="0.2">
      <c r="A2096">
        <v>2094</v>
      </c>
      <c r="B2096" s="3" t="s">
        <v>2095</v>
      </c>
      <c r="C2096" s="14" t="str">
        <f>IF(Raw_Data!F2096="successful","successful","")</f>
        <v>successful</v>
      </c>
      <c r="D2096">
        <f>IF(Raw_Data!F2096="successful",Raw_Data!L2096,"")</f>
        <v>72</v>
      </c>
      <c r="E2096" t="str">
        <f>IF(Raw_Data!F2096="failed","failed","")</f>
        <v/>
      </c>
      <c r="F2096" t="str">
        <f>IF(Raw_Data!F2096="failed",Raw_Data!L2096,"")</f>
        <v/>
      </c>
      <c r="H2096" s="11" t="s">
        <v>8219</v>
      </c>
      <c r="I2096">
        <v>27</v>
      </c>
    </row>
    <row r="2097" spans="1:9" ht="16" x14ac:dyDescent="0.2">
      <c r="A2097">
        <v>2095</v>
      </c>
      <c r="B2097" s="3" t="s">
        <v>2096</v>
      </c>
      <c r="C2097" s="14" t="str">
        <f>IF(Raw_Data!F2097="successful","successful","")</f>
        <v>successful</v>
      </c>
      <c r="D2097">
        <f>IF(Raw_Data!F2097="successful",Raw_Data!L2097,"")</f>
        <v>22</v>
      </c>
      <c r="E2097" t="str">
        <f>IF(Raw_Data!F2097="failed","failed","")</f>
        <v/>
      </c>
      <c r="F2097" t="str">
        <f>IF(Raw_Data!F2097="failed",Raw_Data!L2097,"")</f>
        <v/>
      </c>
      <c r="H2097" s="11" t="s">
        <v>8219</v>
      </c>
      <c r="I2097">
        <v>21</v>
      </c>
    </row>
    <row r="2098" spans="1:9" ht="16" x14ac:dyDescent="0.2">
      <c r="A2098">
        <v>2096</v>
      </c>
      <c r="B2098" s="3" t="s">
        <v>2097</v>
      </c>
      <c r="C2098" s="14" t="str">
        <f>IF(Raw_Data!F2098="successful","successful","")</f>
        <v>successful</v>
      </c>
      <c r="D2098">
        <f>IF(Raw_Data!F2098="successful",Raw_Data!L2098,"")</f>
        <v>14</v>
      </c>
      <c r="E2098" t="str">
        <f>IF(Raw_Data!F2098="failed","failed","")</f>
        <v/>
      </c>
      <c r="F2098" t="str">
        <f>IF(Raw_Data!F2098="failed",Raw_Data!L2098,"")</f>
        <v/>
      </c>
      <c r="H2098" s="11" t="s">
        <v>8219</v>
      </c>
      <c r="I2098">
        <v>104</v>
      </c>
    </row>
    <row r="2099" spans="1:9" ht="16" x14ac:dyDescent="0.2">
      <c r="A2099">
        <v>2097</v>
      </c>
      <c r="B2099" s="3" t="s">
        <v>2098</v>
      </c>
      <c r="C2099" s="14" t="str">
        <f>IF(Raw_Data!F2099="successful","successful","")</f>
        <v>successful</v>
      </c>
      <c r="D2099">
        <f>IF(Raw_Data!F2099="successful",Raw_Data!L2099,"")</f>
        <v>38</v>
      </c>
      <c r="E2099" t="str">
        <f>IF(Raw_Data!F2099="failed","failed","")</f>
        <v/>
      </c>
      <c r="F2099" t="str">
        <f>IF(Raw_Data!F2099="failed",Raw_Data!L2099,"")</f>
        <v/>
      </c>
      <c r="H2099" s="11" t="s">
        <v>8219</v>
      </c>
      <c r="I2099">
        <v>19</v>
      </c>
    </row>
    <row r="2100" spans="1:9" ht="16" x14ac:dyDescent="0.2">
      <c r="A2100">
        <v>2098</v>
      </c>
      <c r="B2100" s="3" t="s">
        <v>2099</v>
      </c>
      <c r="C2100" s="14" t="str">
        <f>IF(Raw_Data!F2100="successful","successful","")</f>
        <v>successful</v>
      </c>
      <c r="D2100">
        <f>IF(Raw_Data!F2100="successful",Raw_Data!L2100,"")</f>
        <v>32</v>
      </c>
      <c r="E2100" t="str">
        <f>IF(Raw_Data!F2100="failed","failed","")</f>
        <v/>
      </c>
      <c r="F2100" t="str">
        <f>IF(Raw_Data!F2100="failed",Raw_Data!L2100,"")</f>
        <v/>
      </c>
      <c r="H2100" s="11" t="s">
        <v>8219</v>
      </c>
      <c r="I2100">
        <v>97</v>
      </c>
    </row>
    <row r="2101" spans="1:9" ht="16" x14ac:dyDescent="0.2">
      <c r="A2101">
        <v>2099</v>
      </c>
      <c r="B2101" s="3" t="s">
        <v>2100</v>
      </c>
      <c r="C2101" s="14" t="str">
        <f>IF(Raw_Data!F2101="successful","successful","")</f>
        <v>successful</v>
      </c>
      <c r="D2101">
        <f>IF(Raw_Data!F2101="successful",Raw_Data!L2101,"")</f>
        <v>63</v>
      </c>
      <c r="E2101" t="str">
        <f>IF(Raw_Data!F2101="failed","failed","")</f>
        <v/>
      </c>
      <c r="F2101" t="str">
        <f>IF(Raw_Data!F2101="failed",Raw_Data!L2101,"")</f>
        <v/>
      </c>
      <c r="H2101" s="11" t="s">
        <v>8219</v>
      </c>
      <c r="I2101">
        <v>27</v>
      </c>
    </row>
    <row r="2102" spans="1:9" ht="16" x14ac:dyDescent="0.2">
      <c r="A2102">
        <v>2100</v>
      </c>
      <c r="B2102" s="3" t="s">
        <v>2101</v>
      </c>
      <c r="C2102" s="14" t="str">
        <f>IF(Raw_Data!F2102="successful","successful","")</f>
        <v>successful</v>
      </c>
      <c r="D2102">
        <f>IF(Raw_Data!F2102="successful",Raw_Data!L2102,"")</f>
        <v>27</v>
      </c>
      <c r="E2102" t="str">
        <f>IF(Raw_Data!F2102="failed","failed","")</f>
        <v/>
      </c>
      <c r="F2102" t="str">
        <f>IF(Raw_Data!F2102="failed",Raw_Data!L2102,"")</f>
        <v/>
      </c>
      <c r="H2102" s="11" t="s">
        <v>8219</v>
      </c>
      <c r="I2102">
        <v>24</v>
      </c>
    </row>
    <row r="2103" spans="1:9" ht="16" x14ac:dyDescent="0.2">
      <c r="A2103">
        <v>2101</v>
      </c>
      <c r="B2103" s="3" t="s">
        <v>2102</v>
      </c>
      <c r="C2103" s="14" t="str">
        <f>IF(Raw_Data!F2103="successful","successful","")</f>
        <v>successful</v>
      </c>
      <c r="D2103">
        <f>IF(Raw_Data!F2103="successful",Raw_Data!L2103,"")</f>
        <v>44</v>
      </c>
      <c r="E2103" t="str">
        <f>IF(Raw_Data!F2103="failed","failed","")</f>
        <v/>
      </c>
      <c r="F2103" t="str">
        <f>IF(Raw_Data!F2103="failed",Raw_Data!L2103,"")</f>
        <v/>
      </c>
      <c r="H2103" s="11" t="s">
        <v>8219</v>
      </c>
      <c r="I2103">
        <v>13</v>
      </c>
    </row>
    <row r="2104" spans="1:9" ht="16" x14ac:dyDescent="0.2">
      <c r="A2104">
        <v>2102</v>
      </c>
      <c r="B2104" s="3" t="s">
        <v>2103</v>
      </c>
      <c r="C2104" s="14" t="str">
        <f>IF(Raw_Data!F2104="successful","successful","")</f>
        <v>successful</v>
      </c>
      <c r="D2104">
        <f>IF(Raw_Data!F2104="successful",Raw_Data!L2104,"")</f>
        <v>38</v>
      </c>
      <c r="E2104" t="str">
        <f>IF(Raw_Data!F2104="failed","failed","")</f>
        <v/>
      </c>
      <c r="F2104" t="str">
        <f>IF(Raw_Data!F2104="failed",Raw_Data!L2104,"")</f>
        <v/>
      </c>
      <c r="H2104" s="11" t="s">
        <v>8219</v>
      </c>
      <c r="I2104">
        <v>46</v>
      </c>
    </row>
    <row r="2105" spans="1:9" ht="16" x14ac:dyDescent="0.2">
      <c r="A2105">
        <v>2103</v>
      </c>
      <c r="B2105" s="3" t="s">
        <v>2104</v>
      </c>
      <c r="C2105" s="14" t="str">
        <f>IF(Raw_Data!F2105="successful","successful","")</f>
        <v>successful</v>
      </c>
      <c r="D2105">
        <f>IF(Raw_Data!F2105="successful",Raw_Data!L2105,"")</f>
        <v>115</v>
      </c>
      <c r="E2105" t="str">
        <f>IF(Raw_Data!F2105="failed","failed","")</f>
        <v/>
      </c>
      <c r="F2105" t="str">
        <f>IF(Raw_Data!F2105="failed",Raw_Data!L2105,"")</f>
        <v/>
      </c>
      <c r="H2105" s="11" t="s">
        <v>8219</v>
      </c>
      <c r="I2105">
        <v>4</v>
      </c>
    </row>
    <row r="2106" spans="1:9" ht="16" x14ac:dyDescent="0.2">
      <c r="A2106">
        <v>2104</v>
      </c>
      <c r="B2106" s="3" t="s">
        <v>2105</v>
      </c>
      <c r="C2106" s="14" t="str">
        <f>IF(Raw_Data!F2106="successful","successful","")</f>
        <v>successful</v>
      </c>
      <c r="D2106">
        <f>IF(Raw_Data!F2106="successful",Raw_Data!L2106,"")</f>
        <v>37</v>
      </c>
      <c r="E2106" t="str">
        <f>IF(Raw_Data!F2106="failed","failed","")</f>
        <v/>
      </c>
      <c r="F2106" t="str">
        <f>IF(Raw_Data!F2106="failed",Raw_Data!L2106,"")</f>
        <v/>
      </c>
      <c r="H2106" s="11" t="s">
        <v>8219</v>
      </c>
      <c r="I2106">
        <v>40</v>
      </c>
    </row>
    <row r="2107" spans="1:9" ht="16" x14ac:dyDescent="0.2">
      <c r="A2107">
        <v>2105</v>
      </c>
      <c r="B2107" s="3" t="s">
        <v>2106</v>
      </c>
      <c r="C2107" s="14" t="str">
        <f>IF(Raw_Data!F2107="successful","successful","")</f>
        <v>successful</v>
      </c>
      <c r="D2107">
        <f>IF(Raw_Data!F2107="successful",Raw_Data!L2107,"")</f>
        <v>99</v>
      </c>
      <c r="E2107" t="str">
        <f>IF(Raw_Data!F2107="failed","failed","")</f>
        <v/>
      </c>
      <c r="F2107" t="str">
        <f>IF(Raw_Data!F2107="failed",Raw_Data!L2107,"")</f>
        <v/>
      </c>
      <c r="H2107" s="11" t="s">
        <v>8219</v>
      </c>
      <c r="I2107">
        <v>44</v>
      </c>
    </row>
    <row r="2108" spans="1:9" ht="16" x14ac:dyDescent="0.2">
      <c r="A2108">
        <v>2106</v>
      </c>
      <c r="B2108" s="3" t="s">
        <v>2107</v>
      </c>
      <c r="C2108" s="14" t="str">
        <f>IF(Raw_Data!F2108="successful","successful","")</f>
        <v>successful</v>
      </c>
      <c r="D2108">
        <f>IF(Raw_Data!F2108="successful",Raw_Data!L2108,"")</f>
        <v>44</v>
      </c>
      <c r="E2108" t="str">
        <f>IF(Raw_Data!F2108="failed","failed","")</f>
        <v/>
      </c>
      <c r="F2108" t="str">
        <f>IF(Raw_Data!F2108="failed",Raw_Data!L2108,"")</f>
        <v/>
      </c>
      <c r="H2108" s="11" t="s">
        <v>8219</v>
      </c>
      <c r="I2108">
        <v>35</v>
      </c>
    </row>
    <row r="2109" spans="1:9" ht="16" x14ac:dyDescent="0.2">
      <c r="A2109">
        <v>2107</v>
      </c>
      <c r="B2109" s="3" t="s">
        <v>2108</v>
      </c>
      <c r="C2109" s="14" t="str">
        <f>IF(Raw_Data!F2109="successful","successful","")</f>
        <v>successful</v>
      </c>
      <c r="D2109">
        <f>IF(Raw_Data!F2109="successful",Raw_Data!L2109,"")</f>
        <v>58</v>
      </c>
      <c r="E2109" t="str">
        <f>IF(Raw_Data!F2109="failed","failed","")</f>
        <v/>
      </c>
      <c r="F2109" t="str">
        <f>IF(Raw_Data!F2109="failed",Raw_Data!L2109,"")</f>
        <v/>
      </c>
      <c r="H2109" s="11" t="s">
        <v>8219</v>
      </c>
      <c r="I2109">
        <v>63</v>
      </c>
    </row>
    <row r="2110" spans="1:9" ht="16" x14ac:dyDescent="0.2">
      <c r="A2110">
        <v>2108</v>
      </c>
      <c r="B2110" s="3" t="s">
        <v>2109</v>
      </c>
      <c r="C2110" s="14" t="str">
        <f>IF(Raw_Data!F2110="successful","successful","")</f>
        <v>successful</v>
      </c>
      <c r="D2110">
        <f>IF(Raw_Data!F2110="successful",Raw_Data!L2110,"")</f>
        <v>191</v>
      </c>
      <c r="E2110" t="str">
        <f>IF(Raw_Data!F2110="failed","failed","")</f>
        <v/>
      </c>
      <c r="F2110" t="str">
        <f>IF(Raw_Data!F2110="failed",Raw_Data!L2110,"")</f>
        <v/>
      </c>
      <c r="H2110" s="11" t="s">
        <v>8219</v>
      </c>
      <c r="I2110">
        <v>89</v>
      </c>
    </row>
    <row r="2111" spans="1:9" ht="16" x14ac:dyDescent="0.2">
      <c r="A2111">
        <v>2109</v>
      </c>
      <c r="B2111" s="3" t="s">
        <v>2110</v>
      </c>
      <c r="C2111" s="14" t="str">
        <f>IF(Raw_Data!F2111="successful","successful","")</f>
        <v>successful</v>
      </c>
      <c r="D2111">
        <f>IF(Raw_Data!F2111="successful",Raw_Data!L2111,"")</f>
        <v>40</v>
      </c>
      <c r="E2111" t="str">
        <f>IF(Raw_Data!F2111="failed","failed","")</f>
        <v/>
      </c>
      <c r="F2111" t="str">
        <f>IF(Raw_Data!F2111="failed",Raw_Data!L2111,"")</f>
        <v/>
      </c>
      <c r="H2111" s="11" t="s">
        <v>8219</v>
      </c>
      <c r="I2111">
        <v>15</v>
      </c>
    </row>
    <row r="2112" spans="1:9" ht="16" x14ac:dyDescent="0.2">
      <c r="A2112">
        <v>2110</v>
      </c>
      <c r="B2112" s="3" t="s">
        <v>2111</v>
      </c>
      <c r="C2112" s="14" t="str">
        <f>IF(Raw_Data!F2112="successful","successful","")</f>
        <v>successful</v>
      </c>
      <c r="D2112">
        <f>IF(Raw_Data!F2112="successful",Raw_Data!L2112,"")</f>
        <v>38</v>
      </c>
      <c r="E2112" t="str">
        <f>IF(Raw_Data!F2112="failed","failed","")</f>
        <v/>
      </c>
      <c r="F2112" t="str">
        <f>IF(Raw_Data!F2112="failed",Raw_Data!L2112,"")</f>
        <v/>
      </c>
      <c r="H2112" s="11" t="s">
        <v>8219</v>
      </c>
      <c r="I2112">
        <v>46</v>
      </c>
    </row>
    <row r="2113" spans="1:9" ht="16" x14ac:dyDescent="0.2">
      <c r="A2113">
        <v>2111</v>
      </c>
      <c r="B2113" s="3" t="s">
        <v>2112</v>
      </c>
      <c r="C2113" s="14" t="str">
        <f>IF(Raw_Data!F2113="successful","successful","")</f>
        <v>successful</v>
      </c>
      <c r="D2113">
        <f>IF(Raw_Data!F2113="successful",Raw_Data!L2113,"")</f>
        <v>39</v>
      </c>
      <c r="E2113" t="str">
        <f>IF(Raw_Data!F2113="failed","failed","")</f>
        <v/>
      </c>
      <c r="F2113" t="str">
        <f>IF(Raw_Data!F2113="failed",Raw_Data!L2113,"")</f>
        <v/>
      </c>
      <c r="H2113" s="11" t="s">
        <v>8219</v>
      </c>
      <c r="I2113">
        <v>33</v>
      </c>
    </row>
    <row r="2114" spans="1:9" ht="16" x14ac:dyDescent="0.2">
      <c r="A2114">
        <v>2112</v>
      </c>
      <c r="B2114" s="3" t="s">
        <v>2113</v>
      </c>
      <c r="C2114" s="14" t="str">
        <f>IF(Raw_Data!F2114="successful","successful","")</f>
        <v>successful</v>
      </c>
      <c r="D2114">
        <f>IF(Raw_Data!F2114="successful",Raw_Data!L2114,"")</f>
        <v>11</v>
      </c>
      <c r="E2114" t="str">
        <f>IF(Raw_Data!F2114="failed","failed","")</f>
        <v/>
      </c>
      <c r="F2114" t="str">
        <f>IF(Raw_Data!F2114="failed",Raw_Data!L2114,"")</f>
        <v/>
      </c>
      <c r="H2114" s="11" t="s">
        <v>8219</v>
      </c>
      <c r="I2114">
        <v>52</v>
      </c>
    </row>
    <row r="2115" spans="1:9" ht="16" x14ac:dyDescent="0.2">
      <c r="A2115">
        <v>2113</v>
      </c>
      <c r="B2115" s="3" t="s">
        <v>2114</v>
      </c>
      <c r="C2115" s="14" t="str">
        <f>IF(Raw_Data!F2115="successful","successful","")</f>
        <v>successful</v>
      </c>
      <c r="D2115">
        <f>IF(Raw_Data!F2115="successful",Raw_Data!L2115,"")</f>
        <v>107</v>
      </c>
      <c r="E2115" t="str">
        <f>IF(Raw_Data!F2115="failed","failed","")</f>
        <v/>
      </c>
      <c r="F2115" t="str">
        <f>IF(Raw_Data!F2115="failed",Raw_Data!L2115,"")</f>
        <v/>
      </c>
      <c r="H2115" s="11" t="s">
        <v>8219</v>
      </c>
      <c r="I2115">
        <v>7</v>
      </c>
    </row>
    <row r="2116" spans="1:9" ht="16" x14ac:dyDescent="0.2">
      <c r="A2116">
        <v>2114</v>
      </c>
      <c r="B2116" s="3" t="s">
        <v>2115</v>
      </c>
      <c r="C2116" s="14" t="str">
        <f>IF(Raw_Data!F2116="successful","successful","")</f>
        <v>successful</v>
      </c>
      <c r="D2116">
        <f>IF(Raw_Data!F2116="successful",Raw_Data!L2116,"")</f>
        <v>147</v>
      </c>
      <c r="E2116" t="str">
        <f>IF(Raw_Data!F2116="failed","failed","")</f>
        <v/>
      </c>
      <c r="F2116" t="str">
        <f>IF(Raw_Data!F2116="failed",Raw_Data!L2116,"")</f>
        <v/>
      </c>
      <c r="H2116" s="11" t="s">
        <v>8219</v>
      </c>
      <c r="I2116">
        <v>28</v>
      </c>
    </row>
    <row r="2117" spans="1:9" ht="16" x14ac:dyDescent="0.2">
      <c r="A2117">
        <v>2115</v>
      </c>
      <c r="B2117" s="3" t="s">
        <v>2116</v>
      </c>
      <c r="C2117" s="14" t="str">
        <f>IF(Raw_Data!F2117="successful","successful","")</f>
        <v>successful</v>
      </c>
      <c r="D2117">
        <f>IF(Raw_Data!F2117="successful",Raw_Data!L2117,"")</f>
        <v>36</v>
      </c>
      <c r="E2117" t="str">
        <f>IF(Raw_Data!F2117="failed","failed","")</f>
        <v/>
      </c>
      <c r="F2117" t="str">
        <f>IF(Raw_Data!F2117="failed",Raw_Data!L2117,"")</f>
        <v/>
      </c>
      <c r="H2117" s="11" t="s">
        <v>8219</v>
      </c>
      <c r="I2117">
        <v>11</v>
      </c>
    </row>
    <row r="2118" spans="1:9" ht="16" x14ac:dyDescent="0.2">
      <c r="A2118">
        <v>2116</v>
      </c>
      <c r="B2118" s="3" t="s">
        <v>2117</v>
      </c>
      <c r="C2118" s="14" t="str">
        <f>IF(Raw_Data!F2118="successful","successful","")</f>
        <v>successful</v>
      </c>
      <c r="D2118">
        <f>IF(Raw_Data!F2118="successful",Raw_Data!L2118,"")</f>
        <v>92</v>
      </c>
      <c r="E2118" t="str">
        <f>IF(Raw_Data!F2118="failed","failed","")</f>
        <v/>
      </c>
      <c r="F2118" t="str">
        <f>IF(Raw_Data!F2118="failed",Raw_Data!L2118,"")</f>
        <v/>
      </c>
      <c r="H2118" s="11" t="s">
        <v>8219</v>
      </c>
      <c r="I2118">
        <v>15</v>
      </c>
    </row>
    <row r="2119" spans="1:9" ht="16" x14ac:dyDescent="0.2">
      <c r="A2119">
        <v>2117</v>
      </c>
      <c r="B2119" s="3" t="s">
        <v>2118</v>
      </c>
      <c r="C2119" s="14" t="str">
        <f>IF(Raw_Data!F2119="successful","successful","")</f>
        <v>successful</v>
      </c>
      <c r="D2119">
        <f>IF(Raw_Data!F2119="successful",Raw_Data!L2119,"")</f>
        <v>35</v>
      </c>
      <c r="E2119" t="str">
        <f>IF(Raw_Data!F2119="failed","failed","")</f>
        <v/>
      </c>
      <c r="F2119" t="str">
        <f>IF(Raw_Data!F2119="failed",Raw_Data!L2119,"")</f>
        <v/>
      </c>
      <c r="H2119" s="11" t="s">
        <v>8219</v>
      </c>
      <c r="I2119">
        <v>30</v>
      </c>
    </row>
    <row r="2120" spans="1:9" ht="16" x14ac:dyDescent="0.2">
      <c r="A2120">
        <v>2118</v>
      </c>
      <c r="B2120" s="3" t="s">
        <v>2119</v>
      </c>
      <c r="C2120" s="14" t="str">
        <f>IF(Raw_Data!F2120="successful","successful","")</f>
        <v>successful</v>
      </c>
      <c r="D2120">
        <f>IF(Raw_Data!F2120="successful",Raw_Data!L2120,"")</f>
        <v>17</v>
      </c>
      <c r="E2120" t="str">
        <f>IF(Raw_Data!F2120="failed","failed","")</f>
        <v/>
      </c>
      <c r="F2120" t="str">
        <f>IF(Raw_Data!F2120="failed",Raw_Data!L2120,"")</f>
        <v/>
      </c>
      <c r="H2120" s="11" t="s">
        <v>8219</v>
      </c>
      <c r="I2120">
        <v>27</v>
      </c>
    </row>
    <row r="2121" spans="1:9" ht="16" x14ac:dyDescent="0.2">
      <c r="A2121">
        <v>2119</v>
      </c>
      <c r="B2121" s="3" t="s">
        <v>2120</v>
      </c>
      <c r="C2121" s="14" t="str">
        <f>IF(Raw_Data!F2121="successful","successful","")</f>
        <v>successful</v>
      </c>
      <c r="D2121">
        <f>IF(Raw_Data!F2121="successful",Raw_Data!L2121,"")</f>
        <v>22</v>
      </c>
      <c r="E2121" t="str">
        <f>IF(Raw_Data!F2121="failed","failed","")</f>
        <v/>
      </c>
      <c r="F2121" t="str">
        <f>IF(Raw_Data!F2121="failed",Raw_Data!L2121,"")</f>
        <v/>
      </c>
      <c r="H2121" s="11" t="s">
        <v>8219</v>
      </c>
      <c r="I2121">
        <v>28</v>
      </c>
    </row>
    <row r="2122" spans="1:9" ht="16" x14ac:dyDescent="0.2">
      <c r="A2122">
        <v>2120</v>
      </c>
      <c r="B2122" s="3" t="s">
        <v>2121</v>
      </c>
      <c r="C2122" s="14" t="str">
        <f>IF(Raw_Data!F2122="successful","successful","")</f>
        <v>successful</v>
      </c>
      <c r="D2122">
        <f>IF(Raw_Data!F2122="successful",Raw_Data!L2122,"")</f>
        <v>69</v>
      </c>
      <c r="E2122" t="str">
        <f>IF(Raw_Data!F2122="failed","failed","")</f>
        <v/>
      </c>
      <c r="F2122" t="str">
        <f>IF(Raw_Data!F2122="failed",Raw_Data!L2122,"")</f>
        <v/>
      </c>
      <c r="H2122" s="11" t="s">
        <v>8219</v>
      </c>
      <c r="I2122">
        <v>17</v>
      </c>
    </row>
    <row r="2123" spans="1:9" ht="16" x14ac:dyDescent="0.2">
      <c r="A2123">
        <v>2121</v>
      </c>
      <c r="B2123" s="3" t="s">
        <v>2122</v>
      </c>
      <c r="C2123" s="14" t="str">
        <f>IF(Raw_Data!F2123="successful","successful","")</f>
        <v/>
      </c>
      <c r="D2123" t="str">
        <f>IF(Raw_Data!F2123="successful",Raw_Data!L2123,"")</f>
        <v/>
      </c>
      <c r="E2123" t="str">
        <f>IF(Raw_Data!F2123="failed","failed","")</f>
        <v>failed</v>
      </c>
      <c r="F2123">
        <f>IF(Raw_Data!F2123="failed",Raw_Data!L2123,"")</f>
        <v>10</v>
      </c>
      <c r="H2123" s="11" t="s">
        <v>8219</v>
      </c>
      <c r="I2123">
        <v>50</v>
      </c>
    </row>
    <row r="2124" spans="1:9" ht="16" x14ac:dyDescent="0.2">
      <c r="A2124">
        <v>2122</v>
      </c>
      <c r="B2124" s="3" t="s">
        <v>2123</v>
      </c>
      <c r="C2124" s="14" t="str">
        <f>IF(Raw_Data!F2124="successful","successful","")</f>
        <v/>
      </c>
      <c r="D2124" t="str">
        <f>IF(Raw_Data!F2124="successful",Raw_Data!L2124,"")</f>
        <v/>
      </c>
      <c r="E2124" t="str">
        <f>IF(Raw_Data!F2124="failed","failed","")</f>
        <v>failed</v>
      </c>
      <c r="F2124">
        <f>IF(Raw_Data!F2124="failed",Raw_Data!L2124,"")</f>
        <v>3</v>
      </c>
      <c r="H2124" s="11" t="s">
        <v>8219</v>
      </c>
      <c r="I2124">
        <v>26</v>
      </c>
    </row>
    <row r="2125" spans="1:9" ht="16" x14ac:dyDescent="0.2">
      <c r="A2125">
        <v>2123</v>
      </c>
      <c r="B2125" s="3" t="s">
        <v>2124</v>
      </c>
      <c r="C2125" s="14" t="str">
        <f>IF(Raw_Data!F2125="successful","successful","")</f>
        <v/>
      </c>
      <c r="D2125" t="str">
        <f>IF(Raw_Data!F2125="successful",Raw_Data!L2125,"")</f>
        <v/>
      </c>
      <c r="E2125" t="str">
        <f>IF(Raw_Data!F2125="failed","failed","")</f>
        <v>failed</v>
      </c>
      <c r="F2125">
        <f>IF(Raw_Data!F2125="failed",Raw_Data!L2125,"")</f>
        <v>5</v>
      </c>
      <c r="H2125" s="11" t="s">
        <v>8219</v>
      </c>
      <c r="I2125">
        <v>88</v>
      </c>
    </row>
    <row r="2126" spans="1:9" ht="16" x14ac:dyDescent="0.2">
      <c r="A2126">
        <v>2124</v>
      </c>
      <c r="B2126" s="3" t="s">
        <v>2125</v>
      </c>
      <c r="C2126" s="14" t="str">
        <f>IF(Raw_Data!F2126="successful","successful","")</f>
        <v/>
      </c>
      <c r="D2126" t="str">
        <f>IF(Raw_Data!F2126="successful",Raw_Data!L2126,"")</f>
        <v/>
      </c>
      <c r="E2126" t="str">
        <f>IF(Raw_Data!F2126="failed","failed","")</f>
        <v>failed</v>
      </c>
      <c r="F2126">
        <f>IF(Raw_Data!F2126="failed",Raw_Data!L2126,"")</f>
        <v>5</v>
      </c>
      <c r="H2126" s="11" t="s">
        <v>8219</v>
      </c>
      <c r="I2126">
        <v>91</v>
      </c>
    </row>
    <row r="2127" spans="1:9" ht="16" x14ac:dyDescent="0.2">
      <c r="A2127">
        <v>2125</v>
      </c>
      <c r="B2127" s="3" t="s">
        <v>2126</v>
      </c>
      <c r="C2127" s="14" t="str">
        <f>IF(Raw_Data!F2127="successful","successful","")</f>
        <v/>
      </c>
      <c r="D2127" t="str">
        <f>IF(Raw_Data!F2127="successful",Raw_Data!L2127,"")</f>
        <v/>
      </c>
      <c r="E2127" t="str">
        <f>IF(Raw_Data!F2127="failed","failed","")</f>
        <v>failed</v>
      </c>
      <c r="F2127">
        <f>IF(Raw_Data!F2127="failed",Raw_Data!L2127,"")</f>
        <v>27</v>
      </c>
      <c r="H2127" s="11" t="s">
        <v>8219</v>
      </c>
      <c r="I2127">
        <v>3</v>
      </c>
    </row>
    <row r="2128" spans="1:9" ht="16" x14ac:dyDescent="0.2">
      <c r="A2128">
        <v>2126</v>
      </c>
      <c r="B2128" s="3" t="s">
        <v>2127</v>
      </c>
      <c r="C2128" s="14" t="str">
        <f>IF(Raw_Data!F2128="successful","successful","")</f>
        <v/>
      </c>
      <c r="D2128" t="str">
        <f>IF(Raw_Data!F2128="successful",Raw_Data!L2128,"")</f>
        <v/>
      </c>
      <c r="E2128" t="str">
        <f>IF(Raw_Data!F2128="failed","failed","")</f>
        <v>failed</v>
      </c>
      <c r="F2128">
        <f>IF(Raw_Data!F2128="failed",Raw_Data!L2128,"")</f>
        <v>2</v>
      </c>
      <c r="H2128" s="11" t="s">
        <v>8219</v>
      </c>
      <c r="I2128">
        <v>28</v>
      </c>
    </row>
    <row r="2129" spans="1:9" ht="16" x14ac:dyDescent="0.2">
      <c r="A2129">
        <v>2127</v>
      </c>
      <c r="B2129" s="3" t="s">
        <v>2128</v>
      </c>
      <c r="C2129" s="14" t="str">
        <f>IF(Raw_Data!F2129="successful","successful","")</f>
        <v/>
      </c>
      <c r="D2129" t="str">
        <f>IF(Raw_Data!F2129="successful",Raw_Data!L2129,"")</f>
        <v/>
      </c>
      <c r="E2129" t="str">
        <f>IF(Raw_Data!F2129="failed","failed","")</f>
        <v>failed</v>
      </c>
      <c r="F2129">
        <f>IF(Raw_Data!F2129="failed",Raw_Data!L2129,"")</f>
        <v>236</v>
      </c>
      <c r="H2129" s="11" t="s">
        <v>8219</v>
      </c>
      <c r="I2129">
        <v>77</v>
      </c>
    </row>
    <row r="2130" spans="1:9" ht="16" x14ac:dyDescent="0.2">
      <c r="A2130">
        <v>2128</v>
      </c>
      <c r="B2130" s="3" t="s">
        <v>2129</v>
      </c>
      <c r="C2130" s="14" t="str">
        <f>IF(Raw_Data!F2130="successful","successful","")</f>
        <v/>
      </c>
      <c r="D2130" t="str">
        <f>IF(Raw_Data!F2130="successful",Raw_Data!L2130,"")</f>
        <v/>
      </c>
      <c r="E2130" t="str">
        <f>IF(Raw_Data!F2130="failed","failed","")</f>
        <v>failed</v>
      </c>
      <c r="F2130">
        <f>IF(Raw_Data!F2130="failed",Raw_Data!L2130,"")</f>
        <v>1</v>
      </c>
      <c r="H2130" s="11" t="s">
        <v>8219</v>
      </c>
      <c r="I2130">
        <v>27</v>
      </c>
    </row>
    <row r="2131" spans="1:9" ht="16" x14ac:dyDescent="0.2">
      <c r="A2131">
        <v>2129</v>
      </c>
      <c r="B2131" s="3" t="s">
        <v>2130</v>
      </c>
      <c r="C2131" s="14" t="str">
        <f>IF(Raw_Data!F2131="successful","successful","")</f>
        <v/>
      </c>
      <c r="D2131" t="str">
        <f>IF(Raw_Data!F2131="successful",Raw_Data!L2131,"")</f>
        <v/>
      </c>
      <c r="E2131" t="str">
        <f>IF(Raw_Data!F2131="failed","failed","")</f>
        <v>failed</v>
      </c>
      <c r="F2131">
        <f>IF(Raw_Data!F2131="failed",Raw_Data!L2131,"")</f>
        <v>12</v>
      </c>
      <c r="H2131" s="11" t="s">
        <v>8219</v>
      </c>
      <c r="I2131">
        <v>107</v>
      </c>
    </row>
    <row r="2132" spans="1:9" ht="16" x14ac:dyDescent="0.2">
      <c r="A2132">
        <v>2130</v>
      </c>
      <c r="B2132" s="3" t="s">
        <v>2131</v>
      </c>
      <c r="C2132" s="14" t="str">
        <f>IF(Raw_Data!F2132="successful","successful","")</f>
        <v/>
      </c>
      <c r="D2132" t="str">
        <f>IF(Raw_Data!F2132="successful",Raw_Data!L2132,"")</f>
        <v/>
      </c>
      <c r="E2132" t="str">
        <f>IF(Raw_Data!F2132="failed","failed","")</f>
        <v>failed</v>
      </c>
      <c r="F2132">
        <f>IF(Raw_Data!F2132="failed",Raw_Data!L2132,"")</f>
        <v>4</v>
      </c>
      <c r="H2132" s="11" t="s">
        <v>8219</v>
      </c>
      <c r="I2132">
        <v>96</v>
      </c>
    </row>
    <row r="2133" spans="1:9" ht="16" x14ac:dyDescent="0.2">
      <c r="A2133">
        <v>2131</v>
      </c>
      <c r="B2133" s="3" t="s">
        <v>2132</v>
      </c>
      <c r="C2133" s="14" t="str">
        <f>IF(Raw_Data!F2133="successful","successful","")</f>
        <v/>
      </c>
      <c r="D2133" t="str">
        <f>IF(Raw_Data!F2133="successful",Raw_Data!L2133,"")</f>
        <v/>
      </c>
      <c r="E2133" t="str">
        <f>IF(Raw_Data!F2133="failed","failed","")</f>
        <v>failed</v>
      </c>
      <c r="F2133">
        <f>IF(Raw_Data!F2133="failed",Raw_Data!L2133,"")</f>
        <v>3</v>
      </c>
      <c r="H2133" s="11" t="s">
        <v>8219</v>
      </c>
      <c r="I2133">
        <v>56</v>
      </c>
    </row>
    <row r="2134" spans="1:9" ht="16" x14ac:dyDescent="0.2">
      <c r="A2134">
        <v>2132</v>
      </c>
      <c r="B2134" s="3" t="s">
        <v>2133</v>
      </c>
      <c r="C2134" s="14" t="str">
        <f>IF(Raw_Data!F2134="successful","successful","")</f>
        <v/>
      </c>
      <c r="D2134" t="str">
        <f>IF(Raw_Data!F2134="successful",Raw_Data!L2134,"")</f>
        <v/>
      </c>
      <c r="E2134" t="str">
        <f>IF(Raw_Data!F2134="failed","failed","")</f>
        <v>failed</v>
      </c>
      <c r="F2134">
        <f>IF(Raw_Data!F2134="failed",Raw_Data!L2134,"")</f>
        <v>99</v>
      </c>
      <c r="H2134" s="11" t="s">
        <v>8219</v>
      </c>
      <c r="I2134">
        <v>58</v>
      </c>
    </row>
    <row r="2135" spans="1:9" ht="16" x14ac:dyDescent="0.2">
      <c r="A2135">
        <v>2133</v>
      </c>
      <c r="B2135" s="3" t="s">
        <v>2134</v>
      </c>
      <c r="C2135" s="14" t="str">
        <f>IF(Raw_Data!F2135="successful","successful","")</f>
        <v/>
      </c>
      <c r="D2135" t="str">
        <f>IF(Raw_Data!F2135="successful",Raw_Data!L2135,"")</f>
        <v/>
      </c>
      <c r="E2135" t="str">
        <f>IF(Raw_Data!F2135="failed","failed","")</f>
        <v>failed</v>
      </c>
      <c r="F2135">
        <f>IF(Raw_Data!F2135="failed",Raw_Data!L2135,"")</f>
        <v>3</v>
      </c>
      <c r="H2135" s="11" t="s">
        <v>8219</v>
      </c>
      <c r="I2135">
        <v>15</v>
      </c>
    </row>
    <row r="2136" spans="1:9" ht="16" x14ac:dyDescent="0.2">
      <c r="A2136">
        <v>2134</v>
      </c>
      <c r="B2136" s="3" t="s">
        <v>2135</v>
      </c>
      <c r="C2136" s="14" t="str">
        <f>IF(Raw_Data!F2136="successful","successful","")</f>
        <v/>
      </c>
      <c r="D2136" t="str">
        <f>IF(Raw_Data!F2136="successful",Raw_Data!L2136,"")</f>
        <v/>
      </c>
      <c r="E2136" t="str">
        <f>IF(Raw_Data!F2136="failed","failed","")</f>
        <v>failed</v>
      </c>
      <c r="F2136">
        <f>IF(Raw_Data!F2136="failed",Raw_Data!L2136,"")</f>
        <v>3</v>
      </c>
      <c r="H2136" s="11" t="s">
        <v>8219</v>
      </c>
      <c r="I2136">
        <v>20</v>
      </c>
    </row>
    <row r="2137" spans="1:9" ht="16" x14ac:dyDescent="0.2">
      <c r="A2137">
        <v>2135</v>
      </c>
      <c r="B2137" s="3" t="s">
        <v>2136</v>
      </c>
      <c r="C2137" s="14" t="str">
        <f>IF(Raw_Data!F2137="successful","successful","")</f>
        <v/>
      </c>
      <c r="D2137" t="str">
        <f>IF(Raw_Data!F2137="successful",Raw_Data!L2137,"")</f>
        <v/>
      </c>
      <c r="E2137" t="str">
        <f>IF(Raw_Data!F2137="failed","failed","")</f>
        <v>failed</v>
      </c>
      <c r="F2137">
        <f>IF(Raw_Data!F2137="failed",Raw_Data!L2137,"")</f>
        <v>22</v>
      </c>
      <c r="H2137" s="11" t="s">
        <v>8219</v>
      </c>
      <c r="I2137">
        <v>38</v>
      </c>
    </row>
    <row r="2138" spans="1:9" ht="16" x14ac:dyDescent="0.2">
      <c r="A2138">
        <v>2136</v>
      </c>
      <c r="B2138" s="3" t="s">
        <v>2137</v>
      </c>
      <c r="C2138" s="14" t="str">
        <f>IF(Raw_Data!F2138="successful","successful","")</f>
        <v/>
      </c>
      <c r="D2138" t="str">
        <f>IF(Raw_Data!F2138="successful",Raw_Data!L2138,"")</f>
        <v/>
      </c>
      <c r="E2138" t="str">
        <f>IF(Raw_Data!F2138="failed","failed","")</f>
        <v>failed</v>
      </c>
      <c r="F2138">
        <f>IF(Raw_Data!F2138="failed",Raw_Data!L2138,"")</f>
        <v>4</v>
      </c>
      <c r="H2138" s="11" t="s">
        <v>8219</v>
      </c>
      <c r="I2138">
        <v>33</v>
      </c>
    </row>
    <row r="2139" spans="1:9" ht="16" x14ac:dyDescent="0.2">
      <c r="A2139">
        <v>2137</v>
      </c>
      <c r="B2139" s="3" t="s">
        <v>2138</v>
      </c>
      <c r="C2139" s="14" t="str">
        <f>IF(Raw_Data!F2139="successful","successful","")</f>
        <v/>
      </c>
      <c r="D2139" t="str">
        <f>IF(Raw_Data!F2139="successful",Raw_Data!L2139,"")</f>
        <v/>
      </c>
      <c r="E2139" t="str">
        <f>IF(Raw_Data!F2139="failed","failed","")</f>
        <v>failed</v>
      </c>
      <c r="F2139">
        <f>IF(Raw_Data!F2139="failed",Raw_Data!L2139,"")</f>
        <v>534</v>
      </c>
      <c r="H2139" s="11" t="s">
        <v>8219</v>
      </c>
      <c r="I2139">
        <v>57</v>
      </c>
    </row>
    <row r="2140" spans="1:9" ht="16" x14ac:dyDescent="0.2">
      <c r="A2140">
        <v>2138</v>
      </c>
      <c r="B2140" s="3" t="s">
        <v>2139</v>
      </c>
      <c r="C2140" s="14" t="str">
        <f>IF(Raw_Data!F2140="successful","successful","")</f>
        <v/>
      </c>
      <c r="D2140" t="str">
        <f>IF(Raw_Data!F2140="successful",Raw_Data!L2140,"")</f>
        <v/>
      </c>
      <c r="E2140" t="str">
        <f>IF(Raw_Data!F2140="failed","failed","")</f>
        <v>failed</v>
      </c>
      <c r="F2140">
        <f>IF(Raw_Data!F2140="failed",Raw_Data!L2140,"")</f>
        <v>12</v>
      </c>
      <c r="H2140" s="11" t="s">
        <v>8219</v>
      </c>
      <c r="I2140">
        <v>25</v>
      </c>
    </row>
    <row r="2141" spans="1:9" ht="16" x14ac:dyDescent="0.2">
      <c r="A2141">
        <v>2139</v>
      </c>
      <c r="B2141" s="3" t="s">
        <v>2140</v>
      </c>
      <c r="C2141" s="14" t="str">
        <f>IF(Raw_Data!F2141="successful","successful","")</f>
        <v/>
      </c>
      <c r="D2141" t="str">
        <f>IF(Raw_Data!F2141="successful",Raw_Data!L2141,"")</f>
        <v/>
      </c>
      <c r="E2141" t="str">
        <f>IF(Raw_Data!F2141="failed","failed","")</f>
        <v>failed</v>
      </c>
      <c r="F2141">
        <f>IF(Raw_Data!F2141="failed",Raw_Data!L2141,"")</f>
        <v>56</v>
      </c>
      <c r="H2141" s="11" t="s">
        <v>8219</v>
      </c>
      <c r="I2141">
        <v>14</v>
      </c>
    </row>
    <row r="2142" spans="1:9" ht="16" x14ac:dyDescent="0.2">
      <c r="A2142">
        <v>2140</v>
      </c>
      <c r="B2142" s="3" t="s">
        <v>2141</v>
      </c>
      <c r="C2142" s="14" t="str">
        <f>IF(Raw_Data!F2142="successful","successful","")</f>
        <v/>
      </c>
      <c r="D2142" t="str">
        <f>IF(Raw_Data!F2142="successful",Raw_Data!L2142,"")</f>
        <v/>
      </c>
      <c r="E2142" t="str">
        <f>IF(Raw_Data!F2142="failed","failed","")</f>
        <v>failed</v>
      </c>
      <c r="F2142">
        <f>IF(Raw_Data!F2142="failed",Raw_Data!L2142,"")</f>
        <v>11</v>
      </c>
      <c r="H2142" s="11" t="s">
        <v>8219</v>
      </c>
      <c r="I2142">
        <v>94</v>
      </c>
    </row>
    <row r="2143" spans="1:9" ht="16" x14ac:dyDescent="0.2">
      <c r="A2143">
        <v>2141</v>
      </c>
      <c r="B2143" s="3" t="s">
        <v>2142</v>
      </c>
      <c r="C2143" s="14" t="str">
        <f>IF(Raw_Data!F2143="successful","successful","")</f>
        <v/>
      </c>
      <c r="D2143" t="str">
        <f>IF(Raw_Data!F2143="successful",Raw_Data!L2143,"")</f>
        <v/>
      </c>
      <c r="E2143" t="str">
        <f>IF(Raw_Data!F2143="failed","failed","")</f>
        <v>failed</v>
      </c>
      <c r="F2143">
        <f>IF(Raw_Data!F2143="failed",Raw_Data!L2143,"")</f>
        <v>0</v>
      </c>
      <c r="H2143" s="11" t="s">
        <v>8219</v>
      </c>
      <c r="I2143">
        <v>59</v>
      </c>
    </row>
    <row r="2144" spans="1:9" ht="16" x14ac:dyDescent="0.2">
      <c r="A2144">
        <v>2142</v>
      </c>
      <c r="B2144" s="3" t="s">
        <v>2143</v>
      </c>
      <c r="C2144" s="14" t="str">
        <f>IF(Raw_Data!F2144="successful","successful","")</f>
        <v/>
      </c>
      <c r="D2144" t="str">
        <f>IF(Raw_Data!F2144="successful",Raw_Data!L2144,"")</f>
        <v/>
      </c>
      <c r="E2144" t="str">
        <f>IF(Raw_Data!F2144="failed","failed","")</f>
        <v>failed</v>
      </c>
      <c r="F2144">
        <f>IF(Raw_Data!F2144="failed",Raw_Data!L2144,"")</f>
        <v>12</v>
      </c>
      <c r="H2144" s="11" t="s">
        <v>8219</v>
      </c>
      <c r="I2144">
        <v>36</v>
      </c>
    </row>
    <row r="2145" spans="1:9" ht="32" x14ac:dyDescent="0.2">
      <c r="A2145">
        <v>2143</v>
      </c>
      <c r="B2145" s="3" t="s">
        <v>2144</v>
      </c>
      <c r="C2145" s="14" t="str">
        <f>IF(Raw_Data!F2145="successful","successful","")</f>
        <v/>
      </c>
      <c r="D2145" t="str">
        <f>IF(Raw_Data!F2145="successful",Raw_Data!L2145,"")</f>
        <v/>
      </c>
      <c r="E2145" t="str">
        <f>IF(Raw_Data!F2145="failed","failed","")</f>
        <v>failed</v>
      </c>
      <c r="F2145">
        <f>IF(Raw_Data!F2145="failed",Raw_Data!L2145,"")</f>
        <v>5</v>
      </c>
      <c r="H2145" s="11" t="s">
        <v>8219</v>
      </c>
      <c r="I2145">
        <v>115</v>
      </c>
    </row>
    <row r="2146" spans="1:9" ht="16" x14ac:dyDescent="0.2">
      <c r="A2146">
        <v>2144</v>
      </c>
      <c r="B2146" s="3" t="s">
        <v>2145</v>
      </c>
      <c r="C2146" s="14" t="str">
        <f>IF(Raw_Data!F2146="successful","successful","")</f>
        <v/>
      </c>
      <c r="D2146" t="str">
        <f>IF(Raw_Data!F2146="successful",Raw_Data!L2146,"")</f>
        <v/>
      </c>
      <c r="E2146" t="str">
        <f>IF(Raw_Data!F2146="failed","failed","")</f>
        <v>failed</v>
      </c>
      <c r="F2146">
        <f>IF(Raw_Data!F2146="failed",Raw_Data!L2146,"")</f>
        <v>24</v>
      </c>
      <c r="H2146" s="11" t="s">
        <v>8219</v>
      </c>
      <c r="I2146">
        <v>30</v>
      </c>
    </row>
    <row r="2147" spans="1:9" ht="16" x14ac:dyDescent="0.2">
      <c r="A2147">
        <v>2145</v>
      </c>
      <c r="B2147" s="3" t="s">
        <v>2146</v>
      </c>
      <c r="C2147" s="14" t="str">
        <f>IF(Raw_Data!F2147="successful","successful","")</f>
        <v/>
      </c>
      <c r="D2147" t="str">
        <f>IF(Raw_Data!F2147="successful",Raw_Data!L2147,"")</f>
        <v/>
      </c>
      <c r="E2147" t="str">
        <f>IF(Raw_Data!F2147="failed","failed","")</f>
        <v>failed</v>
      </c>
      <c r="F2147">
        <f>IF(Raw_Data!F2147="failed",Raw_Data!L2147,"")</f>
        <v>89</v>
      </c>
      <c r="H2147" s="11" t="s">
        <v>8219</v>
      </c>
      <c r="I2147">
        <v>52</v>
      </c>
    </row>
    <row r="2148" spans="1:9" ht="16" x14ac:dyDescent="0.2">
      <c r="A2148">
        <v>2146</v>
      </c>
      <c r="B2148" s="3" t="s">
        <v>2147</v>
      </c>
      <c r="C2148" s="14" t="str">
        <f>IF(Raw_Data!F2148="successful","successful","")</f>
        <v/>
      </c>
      <c r="D2148" t="str">
        <f>IF(Raw_Data!F2148="successful",Raw_Data!L2148,"")</f>
        <v/>
      </c>
      <c r="E2148" t="str">
        <f>IF(Raw_Data!F2148="failed","failed","")</f>
        <v>failed</v>
      </c>
      <c r="F2148">
        <f>IF(Raw_Data!F2148="failed",Raw_Data!L2148,"")</f>
        <v>1</v>
      </c>
      <c r="H2148" s="11" t="s">
        <v>8219</v>
      </c>
      <c r="I2148">
        <v>27</v>
      </c>
    </row>
    <row r="2149" spans="1:9" ht="16" x14ac:dyDescent="0.2">
      <c r="A2149">
        <v>2147</v>
      </c>
      <c r="B2149" s="3" t="s">
        <v>2148</v>
      </c>
      <c r="C2149" s="14" t="str">
        <f>IF(Raw_Data!F2149="successful","successful","")</f>
        <v/>
      </c>
      <c r="D2149" t="str">
        <f>IF(Raw_Data!F2149="successful",Raw_Data!L2149,"")</f>
        <v/>
      </c>
      <c r="E2149" t="str">
        <f>IF(Raw_Data!F2149="failed","failed","")</f>
        <v>failed</v>
      </c>
      <c r="F2149">
        <f>IF(Raw_Data!F2149="failed",Raw_Data!L2149,"")</f>
        <v>55</v>
      </c>
      <c r="H2149" s="11" t="s">
        <v>8219</v>
      </c>
      <c r="I2149">
        <v>24</v>
      </c>
    </row>
    <row r="2150" spans="1:9" ht="16" x14ac:dyDescent="0.2">
      <c r="A2150">
        <v>2148</v>
      </c>
      <c r="B2150" s="3" t="s">
        <v>2149</v>
      </c>
      <c r="C2150" s="14" t="str">
        <f>IF(Raw_Data!F2150="successful","successful","")</f>
        <v/>
      </c>
      <c r="D2150" t="str">
        <f>IF(Raw_Data!F2150="successful",Raw_Data!L2150,"")</f>
        <v/>
      </c>
      <c r="E2150" t="str">
        <f>IF(Raw_Data!F2150="failed","failed","")</f>
        <v>failed</v>
      </c>
      <c r="F2150">
        <f>IF(Raw_Data!F2150="failed",Raw_Data!L2150,"")</f>
        <v>2</v>
      </c>
      <c r="H2150" s="11" t="s">
        <v>8219</v>
      </c>
      <c r="I2150">
        <v>10</v>
      </c>
    </row>
    <row r="2151" spans="1:9" ht="16" x14ac:dyDescent="0.2">
      <c r="A2151">
        <v>2149</v>
      </c>
      <c r="B2151" s="3" t="s">
        <v>2150</v>
      </c>
      <c r="C2151" s="14" t="str">
        <f>IF(Raw_Data!F2151="successful","successful","")</f>
        <v/>
      </c>
      <c r="D2151" t="str">
        <f>IF(Raw_Data!F2151="successful",Raw_Data!L2151,"")</f>
        <v/>
      </c>
      <c r="E2151" t="str">
        <f>IF(Raw_Data!F2151="failed","failed","")</f>
        <v>failed</v>
      </c>
      <c r="F2151">
        <f>IF(Raw_Data!F2151="failed",Raw_Data!L2151,"")</f>
        <v>0</v>
      </c>
      <c r="H2151" s="11" t="s">
        <v>8219</v>
      </c>
      <c r="I2151">
        <v>30</v>
      </c>
    </row>
    <row r="2152" spans="1:9" ht="16" x14ac:dyDescent="0.2">
      <c r="A2152">
        <v>2150</v>
      </c>
      <c r="B2152" s="3" t="s">
        <v>2151</v>
      </c>
      <c r="C2152" s="14" t="str">
        <f>IF(Raw_Data!F2152="successful","successful","")</f>
        <v/>
      </c>
      <c r="D2152" t="str">
        <f>IF(Raw_Data!F2152="successful",Raw_Data!L2152,"")</f>
        <v/>
      </c>
      <c r="E2152" t="str">
        <f>IF(Raw_Data!F2152="failed","failed","")</f>
        <v>failed</v>
      </c>
      <c r="F2152">
        <f>IF(Raw_Data!F2152="failed",Raw_Data!L2152,"")</f>
        <v>4</v>
      </c>
      <c r="H2152" s="11" t="s">
        <v>8219</v>
      </c>
      <c r="I2152">
        <v>71</v>
      </c>
    </row>
    <row r="2153" spans="1:9" ht="16" x14ac:dyDescent="0.2">
      <c r="A2153">
        <v>2151</v>
      </c>
      <c r="B2153" s="3" t="s">
        <v>2152</v>
      </c>
      <c r="C2153" s="14" t="str">
        <f>IF(Raw_Data!F2153="successful","successful","")</f>
        <v/>
      </c>
      <c r="D2153" t="str">
        <f>IF(Raw_Data!F2153="successful",Raw_Data!L2153,"")</f>
        <v/>
      </c>
      <c r="E2153" t="str">
        <f>IF(Raw_Data!F2153="failed","failed","")</f>
        <v>failed</v>
      </c>
      <c r="F2153">
        <f>IF(Raw_Data!F2153="failed",Raw_Data!L2153,"")</f>
        <v>6</v>
      </c>
      <c r="H2153" s="11" t="s">
        <v>8219</v>
      </c>
      <c r="I2153">
        <v>10</v>
      </c>
    </row>
    <row r="2154" spans="1:9" ht="16" x14ac:dyDescent="0.2">
      <c r="A2154">
        <v>2152</v>
      </c>
      <c r="B2154" s="3" t="s">
        <v>2153</v>
      </c>
      <c r="C2154" s="14" t="str">
        <f>IF(Raw_Data!F2154="successful","successful","")</f>
        <v/>
      </c>
      <c r="D2154" t="str">
        <f>IF(Raw_Data!F2154="successful",Raw_Data!L2154,"")</f>
        <v/>
      </c>
      <c r="E2154" t="str">
        <f>IF(Raw_Data!F2154="failed","failed","")</f>
        <v>failed</v>
      </c>
      <c r="F2154">
        <f>IF(Raw_Data!F2154="failed",Raw_Data!L2154,"")</f>
        <v>4</v>
      </c>
      <c r="H2154" s="11" t="s">
        <v>8219</v>
      </c>
      <c r="I2154">
        <v>24</v>
      </c>
    </row>
    <row r="2155" spans="1:9" ht="16" x14ac:dyDescent="0.2">
      <c r="A2155">
        <v>2153</v>
      </c>
      <c r="B2155" s="3" t="s">
        <v>2154</v>
      </c>
      <c r="C2155" s="14" t="str">
        <f>IF(Raw_Data!F2155="successful","successful","")</f>
        <v/>
      </c>
      <c r="D2155" t="str">
        <f>IF(Raw_Data!F2155="successful",Raw_Data!L2155,"")</f>
        <v/>
      </c>
      <c r="E2155" t="str">
        <f>IF(Raw_Data!F2155="failed","failed","")</f>
        <v>failed</v>
      </c>
      <c r="F2155">
        <f>IF(Raw_Data!F2155="failed",Raw_Data!L2155,"")</f>
        <v>4</v>
      </c>
      <c r="H2155" s="11" t="s">
        <v>8219</v>
      </c>
      <c r="I2155">
        <v>38</v>
      </c>
    </row>
    <row r="2156" spans="1:9" ht="16" x14ac:dyDescent="0.2">
      <c r="A2156">
        <v>2154</v>
      </c>
      <c r="B2156" s="3" t="s">
        <v>2155</v>
      </c>
      <c r="C2156" s="14" t="str">
        <f>IF(Raw_Data!F2156="successful","successful","")</f>
        <v/>
      </c>
      <c r="D2156" t="str">
        <f>IF(Raw_Data!F2156="successful",Raw_Data!L2156,"")</f>
        <v/>
      </c>
      <c r="E2156" t="str">
        <f>IF(Raw_Data!F2156="failed","failed","")</f>
        <v>failed</v>
      </c>
      <c r="F2156">
        <f>IF(Raw_Data!F2156="failed",Raw_Data!L2156,"")</f>
        <v>2</v>
      </c>
      <c r="H2156" s="11" t="s">
        <v>8219</v>
      </c>
      <c r="I2156">
        <v>26</v>
      </c>
    </row>
    <row r="2157" spans="1:9" ht="16" x14ac:dyDescent="0.2">
      <c r="A2157">
        <v>2155</v>
      </c>
      <c r="B2157" s="3" t="s">
        <v>2156</v>
      </c>
      <c r="C2157" s="14" t="str">
        <f>IF(Raw_Data!F2157="successful","successful","")</f>
        <v/>
      </c>
      <c r="D2157" t="str">
        <f>IF(Raw_Data!F2157="successful",Raw_Data!L2157,"")</f>
        <v/>
      </c>
      <c r="E2157" t="str">
        <f>IF(Raw_Data!F2157="failed","failed","")</f>
        <v>failed</v>
      </c>
      <c r="F2157">
        <f>IF(Raw_Data!F2157="failed",Raw_Data!L2157,"")</f>
        <v>5</v>
      </c>
      <c r="H2157" s="11" t="s">
        <v>8219</v>
      </c>
      <c r="I2157">
        <v>19</v>
      </c>
    </row>
    <row r="2158" spans="1:9" ht="16" x14ac:dyDescent="0.2">
      <c r="A2158">
        <v>2156</v>
      </c>
      <c r="B2158" s="3" t="s">
        <v>2157</v>
      </c>
      <c r="C2158" s="14" t="str">
        <f>IF(Raw_Data!F2158="successful","successful","")</f>
        <v/>
      </c>
      <c r="D2158" t="str">
        <f>IF(Raw_Data!F2158="successful",Raw_Data!L2158,"")</f>
        <v/>
      </c>
      <c r="E2158" t="str">
        <f>IF(Raw_Data!F2158="failed","failed","")</f>
        <v>failed</v>
      </c>
      <c r="F2158">
        <f>IF(Raw_Data!F2158="failed",Raw_Data!L2158,"")</f>
        <v>83</v>
      </c>
      <c r="H2158" s="11" t="s">
        <v>8219</v>
      </c>
      <c r="I2158">
        <v>11</v>
      </c>
    </row>
    <row r="2159" spans="1:9" ht="16" x14ac:dyDescent="0.2">
      <c r="A2159">
        <v>2157</v>
      </c>
      <c r="B2159" s="3" t="s">
        <v>2158</v>
      </c>
      <c r="C2159" s="14" t="str">
        <f>IF(Raw_Data!F2159="successful","successful","")</f>
        <v/>
      </c>
      <c r="D2159" t="str">
        <f>IF(Raw_Data!F2159="successful",Raw_Data!L2159,"")</f>
        <v/>
      </c>
      <c r="E2159" t="str">
        <f>IF(Raw_Data!F2159="failed","failed","")</f>
        <v>failed</v>
      </c>
      <c r="F2159">
        <f>IF(Raw_Data!F2159="failed",Raw_Data!L2159,"")</f>
        <v>57</v>
      </c>
      <c r="H2159" s="11" t="s">
        <v>8219</v>
      </c>
      <c r="I2159">
        <v>27</v>
      </c>
    </row>
    <row r="2160" spans="1:9" ht="16" x14ac:dyDescent="0.2">
      <c r="A2160">
        <v>2158</v>
      </c>
      <c r="B2160" s="3" t="s">
        <v>2159</v>
      </c>
      <c r="C2160" s="14" t="str">
        <f>IF(Raw_Data!F2160="successful","successful","")</f>
        <v/>
      </c>
      <c r="D2160" t="str">
        <f>IF(Raw_Data!F2160="successful",Raw_Data!L2160,"")</f>
        <v/>
      </c>
      <c r="E2160" t="str">
        <f>IF(Raw_Data!F2160="failed","failed","")</f>
        <v>failed</v>
      </c>
      <c r="F2160">
        <f>IF(Raw_Data!F2160="failed",Raw_Data!L2160,"")</f>
        <v>311</v>
      </c>
      <c r="H2160" s="11" t="s">
        <v>8219</v>
      </c>
      <c r="I2160">
        <v>34</v>
      </c>
    </row>
    <row r="2161" spans="1:9" ht="16" x14ac:dyDescent="0.2">
      <c r="A2161">
        <v>2159</v>
      </c>
      <c r="B2161" s="3" t="s">
        <v>2160</v>
      </c>
      <c r="C2161" s="14" t="str">
        <f>IF(Raw_Data!F2161="successful","successful","")</f>
        <v/>
      </c>
      <c r="D2161" t="str">
        <f>IF(Raw_Data!F2161="successful",Raw_Data!L2161,"")</f>
        <v/>
      </c>
      <c r="E2161" t="str">
        <f>IF(Raw_Data!F2161="failed","failed","")</f>
        <v>failed</v>
      </c>
      <c r="F2161">
        <f>IF(Raw_Data!F2161="failed",Raw_Data!L2161,"")</f>
        <v>2</v>
      </c>
      <c r="H2161" s="11" t="s">
        <v>8219</v>
      </c>
      <c r="I2161">
        <v>20</v>
      </c>
    </row>
    <row r="2162" spans="1:9" ht="16" x14ac:dyDescent="0.2">
      <c r="A2162">
        <v>2160</v>
      </c>
      <c r="B2162" s="3" t="s">
        <v>2161</v>
      </c>
      <c r="C2162" s="14" t="str">
        <f>IF(Raw_Data!F2162="successful","successful","")</f>
        <v/>
      </c>
      <c r="D2162" t="str">
        <f>IF(Raw_Data!F2162="successful",Raw_Data!L2162,"")</f>
        <v/>
      </c>
      <c r="E2162" t="str">
        <f>IF(Raw_Data!F2162="failed","failed","")</f>
        <v>failed</v>
      </c>
      <c r="F2162">
        <f>IF(Raw_Data!F2162="failed",Raw_Data!L2162,"")</f>
        <v>16</v>
      </c>
      <c r="H2162" s="11" t="s">
        <v>8219</v>
      </c>
      <c r="I2162">
        <v>37</v>
      </c>
    </row>
    <row r="2163" spans="1:9" ht="16" x14ac:dyDescent="0.2">
      <c r="A2163">
        <v>2161</v>
      </c>
      <c r="B2163" s="3" t="s">
        <v>2162</v>
      </c>
      <c r="C2163" s="14" t="str">
        <f>IF(Raw_Data!F2163="successful","successful","")</f>
        <v>successful</v>
      </c>
      <c r="D2163">
        <f>IF(Raw_Data!F2163="successful",Raw_Data!L2163,"")</f>
        <v>13</v>
      </c>
      <c r="E2163" t="str">
        <f>IF(Raw_Data!F2163="failed","failed","")</f>
        <v/>
      </c>
      <c r="F2163" t="str">
        <f>IF(Raw_Data!F2163="failed",Raw_Data!L2163,"")</f>
        <v/>
      </c>
      <c r="H2163" s="11" t="s">
        <v>8219</v>
      </c>
      <c r="I2163">
        <v>20</v>
      </c>
    </row>
    <row r="2164" spans="1:9" ht="16" x14ac:dyDescent="0.2">
      <c r="A2164">
        <v>2162</v>
      </c>
      <c r="B2164" s="3" t="s">
        <v>2163</v>
      </c>
      <c r="C2164" s="14" t="str">
        <f>IF(Raw_Data!F2164="successful","successful","")</f>
        <v>successful</v>
      </c>
      <c r="D2164">
        <f>IF(Raw_Data!F2164="successful",Raw_Data!L2164,"")</f>
        <v>58</v>
      </c>
      <c r="E2164" t="str">
        <f>IF(Raw_Data!F2164="failed","failed","")</f>
        <v/>
      </c>
      <c r="F2164" t="str">
        <f>IF(Raw_Data!F2164="failed",Raw_Data!L2164,"")</f>
        <v/>
      </c>
      <c r="H2164" s="11" t="s">
        <v>8219</v>
      </c>
      <c r="I2164">
        <v>10</v>
      </c>
    </row>
    <row r="2165" spans="1:9" ht="16" x14ac:dyDescent="0.2">
      <c r="A2165">
        <v>2163</v>
      </c>
      <c r="B2165" s="3" t="s">
        <v>2164</v>
      </c>
      <c r="C2165" s="14" t="str">
        <f>IF(Raw_Data!F2165="successful","successful","")</f>
        <v>successful</v>
      </c>
      <c r="D2165">
        <f>IF(Raw_Data!F2165="successful",Raw_Data!L2165,"")</f>
        <v>44</v>
      </c>
      <c r="E2165" t="str">
        <f>IF(Raw_Data!F2165="failed","failed","")</f>
        <v/>
      </c>
      <c r="F2165" t="str">
        <f>IF(Raw_Data!F2165="failed",Raw_Data!L2165,"")</f>
        <v/>
      </c>
      <c r="H2165" s="11" t="s">
        <v>8219</v>
      </c>
      <c r="I2165">
        <v>26</v>
      </c>
    </row>
    <row r="2166" spans="1:9" ht="16" x14ac:dyDescent="0.2">
      <c r="A2166">
        <v>2164</v>
      </c>
      <c r="B2166" s="3" t="s">
        <v>2165</v>
      </c>
      <c r="C2166" s="14" t="str">
        <f>IF(Raw_Data!F2166="successful","successful","")</f>
        <v>successful</v>
      </c>
      <c r="D2166">
        <f>IF(Raw_Data!F2166="successful",Raw_Data!L2166,"")</f>
        <v>83</v>
      </c>
      <c r="E2166" t="str">
        <f>IF(Raw_Data!F2166="failed","failed","")</f>
        <v/>
      </c>
      <c r="F2166" t="str">
        <f>IF(Raw_Data!F2166="failed",Raw_Data!L2166,"")</f>
        <v/>
      </c>
      <c r="H2166" s="11" t="s">
        <v>8219</v>
      </c>
      <c r="I2166">
        <v>20</v>
      </c>
    </row>
    <row r="2167" spans="1:9" ht="16" x14ac:dyDescent="0.2">
      <c r="A2167">
        <v>2165</v>
      </c>
      <c r="B2167" s="3" t="s">
        <v>2166</v>
      </c>
      <c r="C2167" s="14" t="str">
        <f>IF(Raw_Data!F2167="successful","successful","")</f>
        <v>successful</v>
      </c>
      <c r="D2167">
        <f>IF(Raw_Data!F2167="successful",Raw_Data!L2167,"")</f>
        <v>117</v>
      </c>
      <c r="E2167" t="str">
        <f>IF(Raw_Data!F2167="failed","failed","")</f>
        <v/>
      </c>
      <c r="F2167" t="str">
        <f>IF(Raw_Data!F2167="failed",Raw_Data!L2167,"")</f>
        <v/>
      </c>
      <c r="H2167" s="11" t="s">
        <v>8219</v>
      </c>
      <c r="I2167">
        <v>46</v>
      </c>
    </row>
    <row r="2168" spans="1:9" ht="16" x14ac:dyDescent="0.2">
      <c r="A2168">
        <v>2166</v>
      </c>
      <c r="B2168" s="3" t="s">
        <v>2167</v>
      </c>
      <c r="C2168" s="14" t="str">
        <f>IF(Raw_Data!F2168="successful","successful","")</f>
        <v>successful</v>
      </c>
      <c r="D2168">
        <f>IF(Raw_Data!F2168="successful",Raw_Data!L2168,"")</f>
        <v>32</v>
      </c>
      <c r="E2168" t="str">
        <f>IF(Raw_Data!F2168="failed","failed","")</f>
        <v/>
      </c>
      <c r="F2168" t="str">
        <f>IF(Raw_Data!F2168="failed",Raw_Data!L2168,"")</f>
        <v/>
      </c>
      <c r="H2168" s="11" t="s">
        <v>8219</v>
      </c>
      <c r="I2168">
        <v>76</v>
      </c>
    </row>
    <row r="2169" spans="1:9" ht="16" x14ac:dyDescent="0.2">
      <c r="A2169">
        <v>2167</v>
      </c>
      <c r="B2169" s="3" t="s">
        <v>2168</v>
      </c>
      <c r="C2169" s="14" t="str">
        <f>IF(Raw_Data!F2169="successful","successful","")</f>
        <v>successful</v>
      </c>
      <c r="D2169">
        <f>IF(Raw_Data!F2169="successful",Raw_Data!L2169,"")</f>
        <v>8</v>
      </c>
      <c r="E2169" t="str">
        <f>IF(Raw_Data!F2169="failed","failed","")</f>
        <v/>
      </c>
      <c r="F2169" t="str">
        <f>IF(Raw_Data!F2169="failed",Raw_Data!L2169,"")</f>
        <v/>
      </c>
      <c r="H2169" s="11" t="s">
        <v>8219</v>
      </c>
      <c r="I2169">
        <v>41</v>
      </c>
    </row>
    <row r="2170" spans="1:9" ht="16" x14ac:dyDescent="0.2">
      <c r="A2170">
        <v>2168</v>
      </c>
      <c r="B2170" s="3" t="s">
        <v>2169</v>
      </c>
      <c r="C2170" s="14" t="str">
        <f>IF(Raw_Data!F2170="successful","successful","")</f>
        <v>successful</v>
      </c>
      <c r="D2170">
        <f>IF(Raw_Data!F2170="successful",Raw_Data!L2170,"")</f>
        <v>340</v>
      </c>
      <c r="E2170" t="str">
        <f>IF(Raw_Data!F2170="failed","failed","")</f>
        <v/>
      </c>
      <c r="F2170" t="str">
        <f>IF(Raw_Data!F2170="failed",Raw_Data!L2170,"")</f>
        <v/>
      </c>
      <c r="H2170" s="11" t="s">
        <v>8219</v>
      </c>
      <c r="I2170">
        <v>7</v>
      </c>
    </row>
    <row r="2171" spans="1:9" ht="16" x14ac:dyDescent="0.2">
      <c r="A2171">
        <v>2169</v>
      </c>
      <c r="B2171" s="3" t="s">
        <v>2170</v>
      </c>
      <c r="C2171" s="14" t="str">
        <f>IF(Raw_Data!F2171="successful","successful","")</f>
        <v>successful</v>
      </c>
      <c r="D2171">
        <f>IF(Raw_Data!F2171="successful",Raw_Data!L2171,"")</f>
        <v>7</v>
      </c>
      <c r="E2171" t="str">
        <f>IF(Raw_Data!F2171="failed","failed","")</f>
        <v/>
      </c>
      <c r="F2171" t="str">
        <f>IF(Raw_Data!F2171="failed",Raw_Data!L2171,"")</f>
        <v/>
      </c>
      <c r="H2171" s="11" t="s">
        <v>8219</v>
      </c>
      <c r="I2171">
        <v>49</v>
      </c>
    </row>
    <row r="2172" spans="1:9" ht="16" x14ac:dyDescent="0.2">
      <c r="A2172">
        <v>2170</v>
      </c>
      <c r="B2172" s="3" t="s">
        <v>2171</v>
      </c>
      <c r="C2172" s="14" t="str">
        <f>IF(Raw_Data!F2172="successful","successful","")</f>
        <v>successful</v>
      </c>
      <c r="D2172">
        <f>IF(Raw_Data!F2172="successful",Raw_Data!L2172,"")</f>
        <v>19</v>
      </c>
      <c r="E2172" t="str">
        <f>IF(Raw_Data!F2172="failed","failed","")</f>
        <v/>
      </c>
      <c r="F2172" t="str">
        <f>IF(Raw_Data!F2172="failed",Raw_Data!L2172,"")</f>
        <v/>
      </c>
      <c r="H2172" s="11" t="s">
        <v>8219</v>
      </c>
      <c r="I2172">
        <v>26</v>
      </c>
    </row>
    <row r="2173" spans="1:9" ht="16" x14ac:dyDescent="0.2">
      <c r="A2173">
        <v>2171</v>
      </c>
      <c r="B2173" s="3" t="s">
        <v>2172</v>
      </c>
      <c r="C2173" s="14" t="str">
        <f>IF(Raw_Data!F2173="successful","successful","")</f>
        <v>successful</v>
      </c>
      <c r="D2173">
        <f>IF(Raw_Data!F2173="successful",Raw_Data!L2173,"")</f>
        <v>47</v>
      </c>
      <c r="E2173" t="str">
        <f>IF(Raw_Data!F2173="failed","failed","")</f>
        <v/>
      </c>
      <c r="F2173" t="str">
        <f>IF(Raw_Data!F2173="failed",Raw_Data!L2173,"")</f>
        <v/>
      </c>
      <c r="H2173" s="11" t="s">
        <v>8219</v>
      </c>
      <c r="I2173">
        <v>65</v>
      </c>
    </row>
    <row r="2174" spans="1:9" ht="16" x14ac:dyDescent="0.2">
      <c r="A2174">
        <v>2172</v>
      </c>
      <c r="B2174" s="3" t="s">
        <v>2173</v>
      </c>
      <c r="C2174" s="14" t="str">
        <f>IF(Raw_Data!F2174="successful","successful","")</f>
        <v>successful</v>
      </c>
      <c r="D2174">
        <f>IF(Raw_Data!F2174="successful",Raw_Data!L2174,"")</f>
        <v>13</v>
      </c>
      <c r="E2174" t="str">
        <f>IF(Raw_Data!F2174="failed","failed","")</f>
        <v/>
      </c>
      <c r="F2174" t="str">
        <f>IF(Raw_Data!F2174="failed",Raw_Data!L2174,"")</f>
        <v/>
      </c>
      <c r="H2174" s="11" t="s">
        <v>8219</v>
      </c>
      <c r="I2174">
        <v>28</v>
      </c>
    </row>
    <row r="2175" spans="1:9" ht="16" x14ac:dyDescent="0.2">
      <c r="A2175">
        <v>2173</v>
      </c>
      <c r="B2175" s="3" t="s">
        <v>2174</v>
      </c>
      <c r="C2175" s="14" t="str">
        <f>IF(Raw_Data!F2175="successful","successful","")</f>
        <v>successful</v>
      </c>
      <c r="D2175">
        <f>IF(Raw_Data!F2175="successful",Raw_Data!L2175,"")</f>
        <v>90</v>
      </c>
      <c r="E2175" t="str">
        <f>IF(Raw_Data!F2175="failed","failed","")</f>
        <v/>
      </c>
      <c r="F2175" t="str">
        <f>IF(Raw_Data!F2175="failed",Raw_Data!L2175,"")</f>
        <v/>
      </c>
      <c r="H2175" s="11" t="s">
        <v>8219</v>
      </c>
      <c r="I2175">
        <v>8</v>
      </c>
    </row>
    <row r="2176" spans="1:9" ht="16" x14ac:dyDescent="0.2">
      <c r="A2176">
        <v>2174</v>
      </c>
      <c r="B2176" s="3" t="s">
        <v>2175</v>
      </c>
      <c r="C2176" s="14" t="str">
        <f>IF(Raw_Data!F2176="successful","successful","")</f>
        <v>successful</v>
      </c>
      <c r="D2176">
        <f>IF(Raw_Data!F2176="successful",Raw_Data!L2176,"")</f>
        <v>63</v>
      </c>
      <c r="E2176" t="str">
        <f>IF(Raw_Data!F2176="failed","failed","")</f>
        <v/>
      </c>
      <c r="F2176" t="str">
        <f>IF(Raw_Data!F2176="failed",Raw_Data!L2176,"")</f>
        <v/>
      </c>
      <c r="H2176" s="11" t="s">
        <v>8219</v>
      </c>
      <c r="I2176">
        <v>3</v>
      </c>
    </row>
    <row r="2177" spans="1:9" ht="16" x14ac:dyDescent="0.2">
      <c r="A2177">
        <v>2175</v>
      </c>
      <c r="B2177" s="3" t="s">
        <v>2176</v>
      </c>
      <c r="C2177" s="14" t="str">
        <f>IF(Raw_Data!F2177="successful","successful","")</f>
        <v>successful</v>
      </c>
      <c r="D2177">
        <f>IF(Raw_Data!F2177="successful",Raw_Data!L2177,"")</f>
        <v>26</v>
      </c>
      <c r="E2177" t="str">
        <f>IF(Raw_Data!F2177="failed","failed","")</f>
        <v/>
      </c>
      <c r="F2177" t="str">
        <f>IF(Raw_Data!F2177="failed",Raw_Data!L2177,"")</f>
        <v/>
      </c>
      <c r="H2177" s="11" t="s">
        <v>8219</v>
      </c>
      <c r="I2177">
        <v>9</v>
      </c>
    </row>
    <row r="2178" spans="1:9" ht="16" x14ac:dyDescent="0.2">
      <c r="A2178">
        <v>2176</v>
      </c>
      <c r="B2178" s="3" t="s">
        <v>2177</v>
      </c>
      <c r="C2178" s="14" t="str">
        <f>IF(Raw_Data!F2178="successful","successful","")</f>
        <v>successful</v>
      </c>
      <c r="D2178">
        <f>IF(Raw_Data!F2178="successful",Raw_Data!L2178,"")</f>
        <v>71</v>
      </c>
      <c r="E2178" t="str">
        <f>IF(Raw_Data!F2178="failed","failed","")</f>
        <v/>
      </c>
      <c r="F2178" t="str">
        <f>IF(Raw_Data!F2178="failed",Raw_Data!L2178,"")</f>
        <v/>
      </c>
      <c r="H2178" s="11" t="s">
        <v>8219</v>
      </c>
      <c r="I2178">
        <v>9</v>
      </c>
    </row>
    <row r="2179" spans="1:9" ht="16" x14ac:dyDescent="0.2">
      <c r="A2179">
        <v>2177</v>
      </c>
      <c r="B2179" s="3" t="s">
        <v>2178</v>
      </c>
      <c r="C2179" s="14" t="str">
        <f>IF(Raw_Data!F2179="successful","successful","")</f>
        <v>successful</v>
      </c>
      <c r="D2179">
        <f>IF(Raw_Data!F2179="successful",Raw_Data!L2179,"")</f>
        <v>38</v>
      </c>
      <c r="E2179" t="str">
        <f>IF(Raw_Data!F2179="failed","failed","")</f>
        <v/>
      </c>
      <c r="F2179" t="str">
        <f>IF(Raw_Data!F2179="failed",Raw_Data!L2179,"")</f>
        <v/>
      </c>
      <c r="H2179" s="11" t="s">
        <v>8219</v>
      </c>
      <c r="I2179">
        <v>20</v>
      </c>
    </row>
    <row r="2180" spans="1:9" ht="16" x14ac:dyDescent="0.2">
      <c r="A2180">
        <v>2178</v>
      </c>
      <c r="B2180" s="3" t="s">
        <v>2179</v>
      </c>
      <c r="C2180" s="14" t="str">
        <f>IF(Raw_Data!F2180="successful","successful","")</f>
        <v>successful</v>
      </c>
      <c r="D2180">
        <f>IF(Raw_Data!F2180="successful",Raw_Data!L2180,"")</f>
        <v>859</v>
      </c>
      <c r="E2180" t="str">
        <f>IF(Raw_Data!F2180="failed","failed","")</f>
        <v/>
      </c>
      <c r="F2180" t="str">
        <f>IF(Raw_Data!F2180="failed",Raw_Data!L2180,"")</f>
        <v/>
      </c>
      <c r="H2180" s="11" t="s">
        <v>8219</v>
      </c>
      <c r="I2180">
        <v>57</v>
      </c>
    </row>
    <row r="2181" spans="1:9" ht="16" x14ac:dyDescent="0.2">
      <c r="A2181">
        <v>2179</v>
      </c>
      <c r="B2181" s="3" t="s">
        <v>2180</v>
      </c>
      <c r="C2181" s="14" t="str">
        <f>IF(Raw_Data!F2181="successful","successful","")</f>
        <v>successful</v>
      </c>
      <c r="D2181">
        <f>IF(Raw_Data!F2181="successful",Raw_Data!L2181,"")</f>
        <v>21</v>
      </c>
      <c r="E2181" t="str">
        <f>IF(Raw_Data!F2181="failed","failed","")</f>
        <v/>
      </c>
      <c r="F2181" t="str">
        <f>IF(Raw_Data!F2181="failed",Raw_Data!L2181,"")</f>
        <v/>
      </c>
      <c r="H2181" s="11" t="s">
        <v>8219</v>
      </c>
      <c r="I2181">
        <v>8</v>
      </c>
    </row>
    <row r="2182" spans="1:9" ht="16" x14ac:dyDescent="0.2">
      <c r="A2182">
        <v>2180</v>
      </c>
      <c r="B2182" s="3" t="s">
        <v>2181</v>
      </c>
      <c r="C2182" s="14" t="str">
        <f>IF(Raw_Data!F2182="successful","successful","")</f>
        <v>successful</v>
      </c>
      <c r="D2182">
        <f>IF(Raw_Data!F2182="successful",Raw_Data!L2182,"")</f>
        <v>78</v>
      </c>
      <c r="E2182" t="str">
        <f>IF(Raw_Data!F2182="failed","failed","")</f>
        <v/>
      </c>
      <c r="F2182" t="str">
        <f>IF(Raw_Data!F2182="failed",Raw_Data!L2182,"")</f>
        <v/>
      </c>
      <c r="H2182" s="11" t="s">
        <v>8219</v>
      </c>
      <c r="I2182">
        <v>14</v>
      </c>
    </row>
    <row r="2183" spans="1:9" ht="16" x14ac:dyDescent="0.2">
      <c r="A2183">
        <v>2181</v>
      </c>
      <c r="B2183" s="3" t="s">
        <v>2182</v>
      </c>
      <c r="C2183" s="14" t="str">
        <f>IF(Raw_Data!F2183="successful","successful","")</f>
        <v>successful</v>
      </c>
      <c r="D2183">
        <f>IF(Raw_Data!F2183="successful",Raw_Data!L2183,"")</f>
        <v>53</v>
      </c>
      <c r="E2183" t="str">
        <f>IF(Raw_Data!F2183="failed","failed","")</f>
        <v/>
      </c>
      <c r="F2183" t="str">
        <f>IF(Raw_Data!F2183="failed",Raw_Data!L2183,"")</f>
        <v/>
      </c>
      <c r="H2183" s="11" t="s">
        <v>8219</v>
      </c>
      <c r="I2183">
        <v>17</v>
      </c>
    </row>
    <row r="2184" spans="1:9" ht="16" x14ac:dyDescent="0.2">
      <c r="A2184">
        <v>2182</v>
      </c>
      <c r="B2184" s="3" t="s">
        <v>2183</v>
      </c>
      <c r="C2184" s="14" t="str">
        <f>IF(Raw_Data!F2184="successful","successful","")</f>
        <v>successful</v>
      </c>
      <c r="D2184">
        <f>IF(Raw_Data!F2184="successful",Raw_Data!L2184,"")</f>
        <v>356</v>
      </c>
      <c r="E2184" t="str">
        <f>IF(Raw_Data!F2184="failed","failed","")</f>
        <v/>
      </c>
      <c r="F2184" t="str">
        <f>IF(Raw_Data!F2184="failed",Raw_Data!L2184,"")</f>
        <v/>
      </c>
      <c r="H2184" s="11" t="s">
        <v>8219</v>
      </c>
      <c r="I2184">
        <v>100</v>
      </c>
    </row>
    <row r="2185" spans="1:9" ht="16" x14ac:dyDescent="0.2">
      <c r="A2185">
        <v>2183</v>
      </c>
      <c r="B2185" s="3" t="s">
        <v>2184</v>
      </c>
      <c r="C2185" s="14" t="str">
        <f>IF(Raw_Data!F2185="successful","successful","")</f>
        <v>successful</v>
      </c>
      <c r="D2185">
        <f>IF(Raw_Data!F2185="successful",Raw_Data!L2185,"")</f>
        <v>279</v>
      </c>
      <c r="E2185" t="str">
        <f>IF(Raw_Data!F2185="failed","failed","")</f>
        <v/>
      </c>
      <c r="F2185" t="str">
        <f>IF(Raw_Data!F2185="failed",Raw_Data!L2185,"")</f>
        <v/>
      </c>
      <c r="H2185" s="11" t="s">
        <v>8219</v>
      </c>
      <c r="I2185">
        <v>32</v>
      </c>
    </row>
    <row r="2186" spans="1:9" ht="16" x14ac:dyDescent="0.2">
      <c r="A2186">
        <v>2184</v>
      </c>
      <c r="B2186" s="3" t="s">
        <v>2185</v>
      </c>
      <c r="C2186" s="14" t="str">
        <f>IF(Raw_Data!F2186="successful","successful","")</f>
        <v>successful</v>
      </c>
      <c r="D2186">
        <f>IF(Raw_Data!F2186="successful",Raw_Data!L2186,"")</f>
        <v>266</v>
      </c>
      <c r="E2186" t="str">
        <f>IF(Raw_Data!F2186="failed","failed","")</f>
        <v/>
      </c>
      <c r="F2186" t="str">
        <f>IF(Raw_Data!F2186="failed",Raw_Data!L2186,"")</f>
        <v/>
      </c>
      <c r="H2186" s="11" t="s">
        <v>8219</v>
      </c>
      <c r="I2186">
        <v>3</v>
      </c>
    </row>
    <row r="2187" spans="1:9" ht="16" x14ac:dyDescent="0.2">
      <c r="A2187">
        <v>2185</v>
      </c>
      <c r="B2187" s="3" t="s">
        <v>2186</v>
      </c>
      <c r="C2187" s="14" t="str">
        <f>IF(Raw_Data!F2187="successful","successful","")</f>
        <v>successful</v>
      </c>
      <c r="D2187">
        <f>IF(Raw_Data!F2187="successful",Raw_Data!L2187,"")</f>
        <v>623</v>
      </c>
      <c r="E2187" t="str">
        <f>IF(Raw_Data!F2187="failed","failed","")</f>
        <v/>
      </c>
      <c r="F2187" t="str">
        <f>IF(Raw_Data!F2187="failed",Raw_Data!L2187,"")</f>
        <v/>
      </c>
    </row>
    <row r="2188" spans="1:9" ht="16" x14ac:dyDescent="0.2">
      <c r="A2188">
        <v>2186</v>
      </c>
      <c r="B2188" s="3" t="s">
        <v>2187</v>
      </c>
      <c r="C2188" s="14" t="str">
        <f>IF(Raw_Data!F2188="successful","successful","")</f>
        <v>successful</v>
      </c>
      <c r="D2188">
        <f>IF(Raw_Data!F2188="successful",Raw_Data!L2188,"")</f>
        <v>392</v>
      </c>
      <c r="E2188" t="str">
        <f>IF(Raw_Data!F2188="failed","failed","")</f>
        <v/>
      </c>
      <c r="F2188" t="str">
        <f>IF(Raw_Data!F2188="failed",Raw_Data!L2188,"")</f>
        <v/>
      </c>
    </row>
    <row r="2189" spans="1:9" ht="16" x14ac:dyDescent="0.2">
      <c r="A2189">
        <v>2187</v>
      </c>
      <c r="B2189" s="3" t="s">
        <v>2188</v>
      </c>
      <c r="C2189" s="14" t="str">
        <f>IF(Raw_Data!F2189="successful","successful","")</f>
        <v>successful</v>
      </c>
      <c r="D2189">
        <f>IF(Raw_Data!F2189="successful",Raw_Data!L2189,"")</f>
        <v>3562</v>
      </c>
      <c r="E2189" t="str">
        <f>IF(Raw_Data!F2189="failed","failed","")</f>
        <v/>
      </c>
      <c r="F2189" t="str">
        <f>IF(Raw_Data!F2189="failed",Raw_Data!L2189,"")</f>
        <v/>
      </c>
    </row>
    <row r="2190" spans="1:9" ht="16" x14ac:dyDescent="0.2">
      <c r="A2190">
        <v>2188</v>
      </c>
      <c r="B2190" s="3" t="s">
        <v>2189</v>
      </c>
      <c r="C2190" s="14" t="str">
        <f>IF(Raw_Data!F2190="successful","successful","")</f>
        <v>successful</v>
      </c>
      <c r="D2190">
        <f>IF(Raw_Data!F2190="successful",Raw_Data!L2190,"")</f>
        <v>514</v>
      </c>
      <c r="E2190" t="str">
        <f>IF(Raw_Data!F2190="failed","failed","")</f>
        <v/>
      </c>
      <c r="F2190" t="str">
        <f>IF(Raw_Data!F2190="failed",Raw_Data!L2190,"")</f>
        <v/>
      </c>
    </row>
    <row r="2191" spans="1:9" ht="16" x14ac:dyDescent="0.2">
      <c r="A2191">
        <v>2189</v>
      </c>
      <c r="B2191" s="3" t="s">
        <v>2190</v>
      </c>
      <c r="C2191" s="14" t="str">
        <f>IF(Raw_Data!F2191="successful","successful","")</f>
        <v>successful</v>
      </c>
      <c r="D2191">
        <f>IF(Raw_Data!F2191="successful",Raw_Data!L2191,"")</f>
        <v>88</v>
      </c>
      <c r="E2191" t="str">
        <f>IF(Raw_Data!F2191="failed","failed","")</f>
        <v/>
      </c>
      <c r="F2191" t="str">
        <f>IF(Raw_Data!F2191="failed",Raw_Data!L2191,"")</f>
        <v/>
      </c>
    </row>
    <row r="2192" spans="1:9" ht="16" x14ac:dyDescent="0.2">
      <c r="A2192">
        <v>2190</v>
      </c>
      <c r="B2192" s="3" t="s">
        <v>2191</v>
      </c>
      <c r="C2192" s="14" t="str">
        <f>IF(Raw_Data!F2192="successful","successful","")</f>
        <v>successful</v>
      </c>
      <c r="D2192">
        <f>IF(Raw_Data!F2192="successful",Raw_Data!L2192,"")</f>
        <v>537</v>
      </c>
      <c r="E2192" t="str">
        <f>IF(Raw_Data!F2192="failed","failed","")</f>
        <v/>
      </c>
      <c r="F2192" t="str">
        <f>IF(Raw_Data!F2192="failed",Raw_Data!L2192,"")</f>
        <v/>
      </c>
    </row>
    <row r="2193" spans="1:6" ht="16" x14ac:dyDescent="0.2">
      <c r="A2193">
        <v>2191</v>
      </c>
      <c r="B2193" s="3" t="s">
        <v>2192</v>
      </c>
      <c r="C2193" s="14" t="str">
        <f>IF(Raw_Data!F2193="successful","successful","")</f>
        <v>successful</v>
      </c>
      <c r="D2193">
        <f>IF(Raw_Data!F2193="successful",Raw_Data!L2193,"")</f>
        <v>25</v>
      </c>
      <c r="E2193" t="str">
        <f>IF(Raw_Data!F2193="failed","failed","")</f>
        <v/>
      </c>
      <c r="F2193" t="str">
        <f>IF(Raw_Data!F2193="failed",Raw_Data!L2193,"")</f>
        <v/>
      </c>
    </row>
    <row r="2194" spans="1:6" ht="16" x14ac:dyDescent="0.2">
      <c r="A2194">
        <v>2192</v>
      </c>
      <c r="B2194" s="3" t="s">
        <v>2193</v>
      </c>
      <c r="C2194" s="14" t="str">
        <f>IF(Raw_Data!F2194="successful","successful","")</f>
        <v>successful</v>
      </c>
      <c r="D2194">
        <f>IF(Raw_Data!F2194="successful",Raw_Data!L2194,"")</f>
        <v>3238</v>
      </c>
      <c r="E2194" t="str">
        <f>IF(Raw_Data!F2194="failed","failed","")</f>
        <v/>
      </c>
      <c r="F2194" t="str">
        <f>IF(Raw_Data!F2194="failed",Raw_Data!L2194,"")</f>
        <v/>
      </c>
    </row>
    <row r="2195" spans="1:6" ht="16" x14ac:dyDescent="0.2">
      <c r="A2195">
        <v>2193</v>
      </c>
      <c r="B2195" s="3" t="s">
        <v>2194</v>
      </c>
      <c r="C2195" s="14" t="str">
        <f>IF(Raw_Data!F2195="successful","successful","")</f>
        <v>successful</v>
      </c>
      <c r="D2195">
        <f>IF(Raw_Data!F2195="successful",Raw_Data!L2195,"")</f>
        <v>897</v>
      </c>
      <c r="E2195" t="str">
        <f>IF(Raw_Data!F2195="failed","failed","")</f>
        <v/>
      </c>
      <c r="F2195" t="str">
        <f>IF(Raw_Data!F2195="failed",Raw_Data!L2195,"")</f>
        <v/>
      </c>
    </row>
    <row r="2196" spans="1:6" ht="16" x14ac:dyDescent="0.2">
      <c r="A2196">
        <v>2194</v>
      </c>
      <c r="B2196" s="3" t="s">
        <v>2195</v>
      </c>
      <c r="C2196" s="14" t="str">
        <f>IF(Raw_Data!F2196="successful","successful","")</f>
        <v>successful</v>
      </c>
      <c r="D2196">
        <f>IF(Raw_Data!F2196="successful",Raw_Data!L2196,"")</f>
        <v>878</v>
      </c>
      <c r="E2196" t="str">
        <f>IF(Raw_Data!F2196="failed","failed","")</f>
        <v/>
      </c>
      <c r="F2196" t="str">
        <f>IF(Raw_Data!F2196="failed",Raw_Data!L2196,"")</f>
        <v/>
      </c>
    </row>
    <row r="2197" spans="1:6" ht="16" x14ac:dyDescent="0.2">
      <c r="A2197">
        <v>2195</v>
      </c>
      <c r="B2197" s="3" t="s">
        <v>2196</v>
      </c>
      <c r="C2197" s="14" t="str">
        <f>IF(Raw_Data!F2197="successful","successful","")</f>
        <v>successful</v>
      </c>
      <c r="D2197">
        <f>IF(Raw_Data!F2197="successful",Raw_Data!L2197,"")</f>
        <v>115</v>
      </c>
      <c r="E2197" t="str">
        <f>IF(Raw_Data!F2197="failed","failed","")</f>
        <v/>
      </c>
      <c r="F2197" t="str">
        <f>IF(Raw_Data!F2197="failed",Raw_Data!L2197,"")</f>
        <v/>
      </c>
    </row>
    <row r="2198" spans="1:6" ht="16" x14ac:dyDescent="0.2">
      <c r="A2198">
        <v>2196</v>
      </c>
      <c r="B2198" s="3" t="s">
        <v>2197</v>
      </c>
      <c r="C2198" s="14" t="str">
        <f>IF(Raw_Data!F2198="successful","successful","")</f>
        <v>successful</v>
      </c>
      <c r="D2198">
        <f>IF(Raw_Data!F2198="successful",Raw_Data!L2198,"")</f>
        <v>234</v>
      </c>
      <c r="E2198" t="str">
        <f>IF(Raw_Data!F2198="failed","failed","")</f>
        <v/>
      </c>
      <c r="F2198" t="str">
        <f>IF(Raw_Data!F2198="failed",Raw_Data!L2198,"")</f>
        <v/>
      </c>
    </row>
    <row r="2199" spans="1:6" ht="16" x14ac:dyDescent="0.2">
      <c r="A2199">
        <v>2197</v>
      </c>
      <c r="B2199" s="3" t="s">
        <v>2198</v>
      </c>
      <c r="C2199" s="14" t="str">
        <f>IF(Raw_Data!F2199="successful","successful","")</f>
        <v>successful</v>
      </c>
      <c r="D2199">
        <f>IF(Raw_Data!F2199="successful",Raw_Data!L2199,"")</f>
        <v>4330</v>
      </c>
      <c r="E2199" t="str">
        <f>IF(Raw_Data!F2199="failed","failed","")</f>
        <v/>
      </c>
      <c r="F2199" t="str">
        <f>IF(Raw_Data!F2199="failed",Raw_Data!L2199,"")</f>
        <v/>
      </c>
    </row>
    <row r="2200" spans="1:6" ht="16" x14ac:dyDescent="0.2">
      <c r="A2200">
        <v>2198</v>
      </c>
      <c r="B2200" s="3" t="s">
        <v>2199</v>
      </c>
      <c r="C2200" s="14" t="str">
        <f>IF(Raw_Data!F2200="successful","successful","")</f>
        <v>successful</v>
      </c>
      <c r="D2200">
        <f>IF(Raw_Data!F2200="successful",Raw_Data!L2200,"")</f>
        <v>651</v>
      </c>
      <c r="E2200" t="str">
        <f>IF(Raw_Data!F2200="failed","failed","")</f>
        <v/>
      </c>
      <c r="F2200" t="str">
        <f>IF(Raw_Data!F2200="failed",Raw_Data!L2200,"")</f>
        <v/>
      </c>
    </row>
    <row r="2201" spans="1:6" ht="16" x14ac:dyDescent="0.2">
      <c r="A2201">
        <v>2199</v>
      </c>
      <c r="B2201" s="3" t="s">
        <v>2200</v>
      </c>
      <c r="C2201" s="14" t="str">
        <f>IF(Raw_Data!F2201="successful","successful","")</f>
        <v>successful</v>
      </c>
      <c r="D2201">
        <f>IF(Raw_Data!F2201="successful",Raw_Data!L2201,"")</f>
        <v>251</v>
      </c>
      <c r="E2201" t="str">
        <f>IF(Raw_Data!F2201="failed","failed","")</f>
        <v/>
      </c>
      <c r="F2201" t="str">
        <f>IF(Raw_Data!F2201="failed",Raw_Data!L2201,"")</f>
        <v/>
      </c>
    </row>
    <row r="2202" spans="1:6" ht="16" x14ac:dyDescent="0.2">
      <c r="A2202">
        <v>2200</v>
      </c>
      <c r="B2202" s="3" t="s">
        <v>2201</v>
      </c>
      <c r="C2202" s="14" t="str">
        <f>IF(Raw_Data!F2202="successful","successful","")</f>
        <v>successful</v>
      </c>
      <c r="D2202">
        <f>IF(Raw_Data!F2202="successful",Raw_Data!L2202,"")</f>
        <v>263</v>
      </c>
      <c r="E2202" t="str">
        <f>IF(Raw_Data!F2202="failed","failed","")</f>
        <v/>
      </c>
      <c r="F2202" t="str">
        <f>IF(Raw_Data!F2202="failed",Raw_Data!L2202,"")</f>
        <v/>
      </c>
    </row>
    <row r="2203" spans="1:6" ht="16" x14ac:dyDescent="0.2">
      <c r="A2203">
        <v>2201</v>
      </c>
      <c r="B2203" s="3" t="s">
        <v>2202</v>
      </c>
      <c r="C2203" s="14" t="str">
        <f>IF(Raw_Data!F2203="successful","successful","")</f>
        <v>successful</v>
      </c>
      <c r="D2203">
        <f>IF(Raw_Data!F2203="successful",Raw_Data!L2203,"")</f>
        <v>28</v>
      </c>
      <c r="E2203" t="str">
        <f>IF(Raw_Data!F2203="failed","failed","")</f>
        <v/>
      </c>
      <c r="F2203" t="str">
        <f>IF(Raw_Data!F2203="failed",Raw_Data!L2203,"")</f>
        <v/>
      </c>
    </row>
    <row r="2204" spans="1:6" ht="16" x14ac:dyDescent="0.2">
      <c r="A2204">
        <v>2202</v>
      </c>
      <c r="B2204" s="3" t="s">
        <v>2203</v>
      </c>
      <c r="C2204" s="14" t="str">
        <f>IF(Raw_Data!F2204="successful","successful","")</f>
        <v>successful</v>
      </c>
      <c r="D2204">
        <f>IF(Raw_Data!F2204="successful",Raw_Data!L2204,"")</f>
        <v>721</v>
      </c>
      <c r="E2204" t="str">
        <f>IF(Raw_Data!F2204="failed","failed","")</f>
        <v/>
      </c>
      <c r="F2204" t="str">
        <f>IF(Raw_Data!F2204="failed",Raw_Data!L2204,"")</f>
        <v/>
      </c>
    </row>
    <row r="2205" spans="1:6" ht="16" x14ac:dyDescent="0.2">
      <c r="A2205">
        <v>2203</v>
      </c>
      <c r="B2205" s="3" t="s">
        <v>2204</v>
      </c>
      <c r="C2205" s="14" t="str">
        <f>IF(Raw_Data!F2205="successful","successful","")</f>
        <v>successful</v>
      </c>
      <c r="D2205">
        <f>IF(Raw_Data!F2205="successful",Raw_Data!L2205,"")</f>
        <v>50</v>
      </c>
      <c r="E2205" t="str">
        <f>IF(Raw_Data!F2205="failed","failed","")</f>
        <v/>
      </c>
      <c r="F2205" t="str">
        <f>IF(Raw_Data!F2205="failed",Raw_Data!L2205,"")</f>
        <v/>
      </c>
    </row>
    <row r="2206" spans="1:6" ht="16" x14ac:dyDescent="0.2">
      <c r="A2206">
        <v>2204</v>
      </c>
      <c r="B2206" s="3" t="s">
        <v>2205</v>
      </c>
      <c r="C2206" s="14" t="str">
        <f>IF(Raw_Data!F2206="successful","successful","")</f>
        <v>successful</v>
      </c>
      <c r="D2206">
        <f>IF(Raw_Data!F2206="successful",Raw_Data!L2206,"")</f>
        <v>73</v>
      </c>
      <c r="E2206" t="str">
        <f>IF(Raw_Data!F2206="failed","failed","")</f>
        <v/>
      </c>
      <c r="F2206" t="str">
        <f>IF(Raw_Data!F2206="failed",Raw_Data!L2206,"")</f>
        <v/>
      </c>
    </row>
    <row r="2207" spans="1:6" ht="16" x14ac:dyDescent="0.2">
      <c r="A2207">
        <v>2205</v>
      </c>
      <c r="B2207" s="3" t="s">
        <v>2206</v>
      </c>
      <c r="C2207" s="14" t="str">
        <f>IF(Raw_Data!F2207="successful","successful","")</f>
        <v>successful</v>
      </c>
      <c r="D2207">
        <f>IF(Raw_Data!F2207="successful",Raw_Data!L2207,"")</f>
        <v>27</v>
      </c>
      <c r="E2207" t="str">
        <f>IF(Raw_Data!F2207="failed","failed","")</f>
        <v/>
      </c>
      <c r="F2207" t="str">
        <f>IF(Raw_Data!F2207="failed",Raw_Data!L2207,"")</f>
        <v/>
      </c>
    </row>
    <row r="2208" spans="1:6" ht="16" x14ac:dyDescent="0.2">
      <c r="A2208">
        <v>2206</v>
      </c>
      <c r="B2208" s="3" t="s">
        <v>2207</v>
      </c>
      <c r="C2208" s="14" t="str">
        <f>IF(Raw_Data!F2208="successful","successful","")</f>
        <v>successful</v>
      </c>
      <c r="D2208">
        <f>IF(Raw_Data!F2208="successful",Raw_Data!L2208,"")</f>
        <v>34</v>
      </c>
      <c r="E2208" t="str">
        <f>IF(Raw_Data!F2208="failed","failed","")</f>
        <v/>
      </c>
      <c r="F2208" t="str">
        <f>IF(Raw_Data!F2208="failed",Raw_Data!L2208,"")</f>
        <v/>
      </c>
    </row>
    <row r="2209" spans="1:6" ht="16" x14ac:dyDescent="0.2">
      <c r="A2209">
        <v>2207</v>
      </c>
      <c r="B2209" s="3" t="s">
        <v>2208</v>
      </c>
      <c r="C2209" s="14" t="str">
        <f>IF(Raw_Data!F2209="successful","successful","")</f>
        <v>successful</v>
      </c>
      <c r="D2209">
        <f>IF(Raw_Data!F2209="successful",Raw_Data!L2209,"")</f>
        <v>7</v>
      </c>
      <c r="E2209" t="str">
        <f>IF(Raw_Data!F2209="failed","failed","")</f>
        <v/>
      </c>
      <c r="F2209" t="str">
        <f>IF(Raw_Data!F2209="failed",Raw_Data!L2209,"")</f>
        <v/>
      </c>
    </row>
    <row r="2210" spans="1:6" ht="16" x14ac:dyDescent="0.2">
      <c r="A2210">
        <v>2208</v>
      </c>
      <c r="B2210" s="3" t="s">
        <v>2209</v>
      </c>
      <c r="C2210" s="14" t="str">
        <f>IF(Raw_Data!F2210="successful","successful","")</f>
        <v>successful</v>
      </c>
      <c r="D2210">
        <f>IF(Raw_Data!F2210="successful",Raw_Data!L2210,"")</f>
        <v>24</v>
      </c>
      <c r="E2210" t="str">
        <f>IF(Raw_Data!F2210="failed","failed","")</f>
        <v/>
      </c>
      <c r="F2210" t="str">
        <f>IF(Raw_Data!F2210="failed",Raw_Data!L2210,"")</f>
        <v/>
      </c>
    </row>
    <row r="2211" spans="1:6" ht="16" x14ac:dyDescent="0.2">
      <c r="A2211">
        <v>2209</v>
      </c>
      <c r="B2211" s="3" t="s">
        <v>2210</v>
      </c>
      <c r="C2211" s="14" t="str">
        <f>IF(Raw_Data!F2211="successful","successful","")</f>
        <v>successful</v>
      </c>
      <c r="D2211">
        <f>IF(Raw_Data!F2211="successful",Raw_Data!L2211,"")</f>
        <v>15</v>
      </c>
      <c r="E2211" t="str">
        <f>IF(Raw_Data!F2211="failed","failed","")</f>
        <v/>
      </c>
      <c r="F2211" t="str">
        <f>IF(Raw_Data!F2211="failed",Raw_Data!L2211,"")</f>
        <v/>
      </c>
    </row>
    <row r="2212" spans="1:6" ht="16" x14ac:dyDescent="0.2">
      <c r="A2212">
        <v>2210</v>
      </c>
      <c r="B2212" s="3" t="s">
        <v>2211</v>
      </c>
      <c r="C2212" s="14" t="str">
        <f>IF(Raw_Data!F2212="successful","successful","")</f>
        <v>successful</v>
      </c>
      <c r="D2212">
        <f>IF(Raw_Data!F2212="successful",Raw_Data!L2212,"")</f>
        <v>72</v>
      </c>
      <c r="E2212" t="str">
        <f>IF(Raw_Data!F2212="failed","failed","")</f>
        <v/>
      </c>
      <c r="F2212" t="str">
        <f>IF(Raw_Data!F2212="failed",Raw_Data!L2212,"")</f>
        <v/>
      </c>
    </row>
    <row r="2213" spans="1:6" ht="16" x14ac:dyDescent="0.2">
      <c r="A2213">
        <v>2211</v>
      </c>
      <c r="B2213" s="3" t="s">
        <v>2212</v>
      </c>
      <c r="C2213" s="14" t="str">
        <f>IF(Raw_Data!F2213="successful","successful","")</f>
        <v>successful</v>
      </c>
      <c r="D2213">
        <f>IF(Raw_Data!F2213="successful",Raw_Data!L2213,"")</f>
        <v>120</v>
      </c>
      <c r="E2213" t="str">
        <f>IF(Raw_Data!F2213="failed","failed","")</f>
        <v/>
      </c>
      <c r="F2213" t="str">
        <f>IF(Raw_Data!F2213="failed",Raw_Data!L2213,"")</f>
        <v/>
      </c>
    </row>
    <row r="2214" spans="1:6" ht="16" x14ac:dyDescent="0.2">
      <c r="A2214">
        <v>2212</v>
      </c>
      <c r="B2214" s="3" t="s">
        <v>2213</v>
      </c>
      <c r="C2214" s="14" t="str">
        <f>IF(Raw_Data!F2214="successful","successful","")</f>
        <v>successful</v>
      </c>
      <c r="D2214">
        <f>IF(Raw_Data!F2214="successful",Raw_Data!L2214,"")</f>
        <v>123</v>
      </c>
      <c r="E2214" t="str">
        <f>IF(Raw_Data!F2214="failed","failed","")</f>
        <v/>
      </c>
      <c r="F2214" t="str">
        <f>IF(Raw_Data!F2214="failed",Raw_Data!L2214,"")</f>
        <v/>
      </c>
    </row>
    <row r="2215" spans="1:6" ht="16" x14ac:dyDescent="0.2">
      <c r="A2215">
        <v>2213</v>
      </c>
      <c r="B2215" s="3" t="s">
        <v>2214</v>
      </c>
      <c r="C2215" s="14" t="str">
        <f>IF(Raw_Data!F2215="successful","successful","")</f>
        <v>successful</v>
      </c>
      <c r="D2215">
        <f>IF(Raw_Data!F2215="successful",Raw_Data!L2215,"")</f>
        <v>1</v>
      </c>
      <c r="E2215" t="str">
        <f>IF(Raw_Data!F2215="failed","failed","")</f>
        <v/>
      </c>
      <c r="F2215" t="str">
        <f>IF(Raw_Data!F2215="failed",Raw_Data!L2215,"")</f>
        <v/>
      </c>
    </row>
    <row r="2216" spans="1:6" ht="16" x14ac:dyDescent="0.2">
      <c r="A2216">
        <v>2214</v>
      </c>
      <c r="B2216" s="3" t="s">
        <v>2215</v>
      </c>
      <c r="C2216" s="14" t="str">
        <f>IF(Raw_Data!F2216="successful","successful","")</f>
        <v>successful</v>
      </c>
      <c r="D2216">
        <f>IF(Raw_Data!F2216="successful",Raw_Data!L2216,"")</f>
        <v>24</v>
      </c>
      <c r="E2216" t="str">
        <f>IF(Raw_Data!F2216="failed","failed","")</f>
        <v/>
      </c>
      <c r="F2216" t="str">
        <f>IF(Raw_Data!F2216="failed",Raw_Data!L2216,"")</f>
        <v/>
      </c>
    </row>
    <row r="2217" spans="1:6" ht="16" x14ac:dyDescent="0.2">
      <c r="A2217">
        <v>2215</v>
      </c>
      <c r="B2217" s="3" t="s">
        <v>2216</v>
      </c>
      <c r="C2217" s="14" t="str">
        <f>IF(Raw_Data!F2217="successful","successful","")</f>
        <v>successful</v>
      </c>
      <c r="D2217">
        <f>IF(Raw_Data!F2217="successful",Raw_Data!L2217,"")</f>
        <v>33</v>
      </c>
      <c r="E2217" t="str">
        <f>IF(Raw_Data!F2217="failed","failed","")</f>
        <v/>
      </c>
      <c r="F2217" t="str">
        <f>IF(Raw_Data!F2217="failed",Raw_Data!L2217,"")</f>
        <v/>
      </c>
    </row>
    <row r="2218" spans="1:6" ht="16" x14ac:dyDescent="0.2">
      <c r="A2218">
        <v>2216</v>
      </c>
      <c r="B2218" s="3" t="s">
        <v>2217</v>
      </c>
      <c r="C2218" s="14" t="str">
        <f>IF(Raw_Data!F2218="successful","successful","")</f>
        <v>successful</v>
      </c>
      <c r="D2218">
        <f>IF(Raw_Data!F2218="successful",Raw_Data!L2218,"")</f>
        <v>14</v>
      </c>
      <c r="E2218" t="str">
        <f>IF(Raw_Data!F2218="failed","failed","")</f>
        <v/>
      </c>
      <c r="F2218" t="str">
        <f>IF(Raw_Data!F2218="failed",Raw_Data!L2218,"")</f>
        <v/>
      </c>
    </row>
    <row r="2219" spans="1:6" ht="16" x14ac:dyDescent="0.2">
      <c r="A2219">
        <v>2217</v>
      </c>
      <c r="B2219" s="3" t="s">
        <v>2218</v>
      </c>
      <c r="C2219" s="14" t="str">
        <f>IF(Raw_Data!F2219="successful","successful","")</f>
        <v>successful</v>
      </c>
      <c r="D2219">
        <f>IF(Raw_Data!F2219="successful",Raw_Data!L2219,"")</f>
        <v>9</v>
      </c>
      <c r="E2219" t="str">
        <f>IF(Raw_Data!F2219="failed","failed","")</f>
        <v/>
      </c>
      <c r="F2219" t="str">
        <f>IF(Raw_Data!F2219="failed",Raw_Data!L2219,"")</f>
        <v/>
      </c>
    </row>
    <row r="2220" spans="1:6" ht="16" x14ac:dyDescent="0.2">
      <c r="A2220">
        <v>2218</v>
      </c>
      <c r="B2220" s="3" t="s">
        <v>2219</v>
      </c>
      <c r="C2220" s="14" t="str">
        <f>IF(Raw_Data!F2220="successful","successful","")</f>
        <v>successful</v>
      </c>
      <c r="D2220">
        <f>IF(Raw_Data!F2220="successful",Raw_Data!L2220,"")</f>
        <v>76</v>
      </c>
      <c r="E2220" t="str">
        <f>IF(Raw_Data!F2220="failed","failed","")</f>
        <v/>
      </c>
      <c r="F2220" t="str">
        <f>IF(Raw_Data!F2220="failed",Raw_Data!L2220,"")</f>
        <v/>
      </c>
    </row>
    <row r="2221" spans="1:6" ht="16" x14ac:dyDescent="0.2">
      <c r="A2221">
        <v>2219</v>
      </c>
      <c r="B2221" s="3" t="s">
        <v>2220</v>
      </c>
      <c r="C2221" s="14" t="str">
        <f>IF(Raw_Data!F2221="successful","successful","")</f>
        <v>successful</v>
      </c>
      <c r="D2221">
        <f>IF(Raw_Data!F2221="successful",Raw_Data!L2221,"")</f>
        <v>19</v>
      </c>
      <c r="E2221" t="str">
        <f>IF(Raw_Data!F2221="failed","failed","")</f>
        <v/>
      </c>
      <c r="F2221" t="str">
        <f>IF(Raw_Data!F2221="failed",Raw_Data!L2221,"")</f>
        <v/>
      </c>
    </row>
    <row r="2222" spans="1:6" ht="16" x14ac:dyDescent="0.2">
      <c r="A2222">
        <v>2220</v>
      </c>
      <c r="B2222" s="3" t="s">
        <v>2221</v>
      </c>
      <c r="C2222" s="14" t="str">
        <f>IF(Raw_Data!F2222="successful","successful","")</f>
        <v>successful</v>
      </c>
      <c r="D2222">
        <f>IF(Raw_Data!F2222="successful",Raw_Data!L2222,"")</f>
        <v>69</v>
      </c>
      <c r="E2222" t="str">
        <f>IF(Raw_Data!F2222="failed","failed","")</f>
        <v/>
      </c>
      <c r="F2222" t="str">
        <f>IF(Raw_Data!F2222="failed",Raw_Data!L2222,"")</f>
        <v/>
      </c>
    </row>
    <row r="2223" spans="1:6" ht="16" x14ac:dyDescent="0.2">
      <c r="A2223">
        <v>2221</v>
      </c>
      <c r="B2223" s="3" t="s">
        <v>2222</v>
      </c>
      <c r="C2223" s="14" t="str">
        <f>IF(Raw_Data!F2223="successful","successful","")</f>
        <v>successful</v>
      </c>
      <c r="D2223">
        <f>IF(Raw_Data!F2223="successful",Raw_Data!L2223,"")</f>
        <v>218</v>
      </c>
      <c r="E2223" t="str">
        <f>IF(Raw_Data!F2223="failed","failed","")</f>
        <v/>
      </c>
      <c r="F2223" t="str">
        <f>IF(Raw_Data!F2223="failed",Raw_Data!L2223,"")</f>
        <v/>
      </c>
    </row>
    <row r="2224" spans="1:6" ht="16" x14ac:dyDescent="0.2">
      <c r="A2224">
        <v>2222</v>
      </c>
      <c r="B2224" s="3" t="s">
        <v>2223</v>
      </c>
      <c r="C2224" s="14" t="str">
        <f>IF(Raw_Data!F2224="successful","successful","")</f>
        <v>successful</v>
      </c>
      <c r="D2224">
        <f>IF(Raw_Data!F2224="successful",Raw_Data!L2224,"")</f>
        <v>30</v>
      </c>
      <c r="E2224" t="str">
        <f>IF(Raw_Data!F2224="failed","failed","")</f>
        <v/>
      </c>
      <c r="F2224" t="str">
        <f>IF(Raw_Data!F2224="failed",Raw_Data!L2224,"")</f>
        <v/>
      </c>
    </row>
    <row r="2225" spans="1:6" ht="16" x14ac:dyDescent="0.2">
      <c r="A2225">
        <v>2223</v>
      </c>
      <c r="B2225" s="3" t="s">
        <v>2224</v>
      </c>
      <c r="C2225" s="14" t="str">
        <f>IF(Raw_Data!F2225="successful","successful","")</f>
        <v>successful</v>
      </c>
      <c r="D2225">
        <f>IF(Raw_Data!F2225="successful",Raw_Data!L2225,"")</f>
        <v>100</v>
      </c>
      <c r="E2225" t="str">
        <f>IF(Raw_Data!F2225="failed","failed","")</f>
        <v/>
      </c>
      <c r="F2225" t="str">
        <f>IF(Raw_Data!F2225="failed",Raw_Data!L2225,"")</f>
        <v/>
      </c>
    </row>
    <row r="2226" spans="1:6" ht="16" x14ac:dyDescent="0.2">
      <c r="A2226">
        <v>2224</v>
      </c>
      <c r="B2226" s="3" t="s">
        <v>2225</v>
      </c>
      <c r="C2226" s="14" t="str">
        <f>IF(Raw_Data!F2226="successful","successful","")</f>
        <v>successful</v>
      </c>
      <c r="D2226">
        <f>IF(Raw_Data!F2226="successful",Raw_Data!L2226,"")</f>
        <v>296</v>
      </c>
      <c r="E2226" t="str">
        <f>IF(Raw_Data!F2226="failed","failed","")</f>
        <v/>
      </c>
      <c r="F2226" t="str">
        <f>IF(Raw_Data!F2226="failed",Raw_Data!L2226,"")</f>
        <v/>
      </c>
    </row>
    <row r="2227" spans="1:6" ht="16" x14ac:dyDescent="0.2">
      <c r="A2227">
        <v>2225</v>
      </c>
      <c r="B2227" s="3" t="s">
        <v>2226</v>
      </c>
      <c r="C2227" s="14" t="str">
        <f>IF(Raw_Data!F2227="successful","successful","")</f>
        <v>successful</v>
      </c>
      <c r="D2227">
        <f>IF(Raw_Data!F2227="successful",Raw_Data!L2227,"")</f>
        <v>1204</v>
      </c>
      <c r="E2227" t="str">
        <f>IF(Raw_Data!F2227="failed","failed","")</f>
        <v/>
      </c>
      <c r="F2227" t="str">
        <f>IF(Raw_Data!F2227="failed",Raw_Data!L2227,"")</f>
        <v/>
      </c>
    </row>
    <row r="2228" spans="1:6" ht="16" x14ac:dyDescent="0.2">
      <c r="A2228">
        <v>2226</v>
      </c>
      <c r="B2228" s="3" t="s">
        <v>2227</v>
      </c>
      <c r="C2228" s="14" t="str">
        <f>IF(Raw_Data!F2228="successful","successful","")</f>
        <v>successful</v>
      </c>
      <c r="D2228">
        <f>IF(Raw_Data!F2228="successful",Raw_Data!L2228,"")</f>
        <v>321</v>
      </c>
      <c r="E2228" t="str">
        <f>IF(Raw_Data!F2228="failed","failed","")</f>
        <v/>
      </c>
      <c r="F2228" t="str">
        <f>IF(Raw_Data!F2228="failed",Raw_Data!L2228,"")</f>
        <v/>
      </c>
    </row>
    <row r="2229" spans="1:6" ht="16" x14ac:dyDescent="0.2">
      <c r="A2229">
        <v>2227</v>
      </c>
      <c r="B2229" s="3" t="s">
        <v>2228</v>
      </c>
      <c r="C2229" s="14" t="str">
        <f>IF(Raw_Data!F2229="successful","successful","")</f>
        <v>successful</v>
      </c>
      <c r="D2229">
        <f>IF(Raw_Data!F2229="successful",Raw_Data!L2229,"")</f>
        <v>301</v>
      </c>
      <c r="E2229" t="str">
        <f>IF(Raw_Data!F2229="failed","failed","")</f>
        <v/>
      </c>
      <c r="F2229" t="str">
        <f>IF(Raw_Data!F2229="failed",Raw_Data!L2229,"")</f>
        <v/>
      </c>
    </row>
    <row r="2230" spans="1:6" ht="16" x14ac:dyDescent="0.2">
      <c r="A2230">
        <v>2228</v>
      </c>
      <c r="B2230" s="3" t="s">
        <v>2229</v>
      </c>
      <c r="C2230" s="14" t="str">
        <f>IF(Raw_Data!F2230="successful","successful","")</f>
        <v>successful</v>
      </c>
      <c r="D2230">
        <f>IF(Raw_Data!F2230="successful",Raw_Data!L2230,"")</f>
        <v>144</v>
      </c>
      <c r="E2230" t="str">
        <f>IF(Raw_Data!F2230="failed","failed","")</f>
        <v/>
      </c>
      <c r="F2230" t="str">
        <f>IF(Raw_Data!F2230="failed",Raw_Data!L2230,"")</f>
        <v/>
      </c>
    </row>
    <row r="2231" spans="1:6" ht="16" x14ac:dyDescent="0.2">
      <c r="A2231">
        <v>2229</v>
      </c>
      <c r="B2231" s="3" t="s">
        <v>2230</v>
      </c>
      <c r="C2231" s="14" t="str">
        <f>IF(Raw_Data!F2231="successful","successful","")</f>
        <v>successful</v>
      </c>
      <c r="D2231">
        <f>IF(Raw_Data!F2231="successful",Raw_Data!L2231,"")</f>
        <v>539</v>
      </c>
      <c r="E2231" t="str">
        <f>IF(Raw_Data!F2231="failed","failed","")</f>
        <v/>
      </c>
      <c r="F2231" t="str">
        <f>IF(Raw_Data!F2231="failed",Raw_Data!L2231,"")</f>
        <v/>
      </c>
    </row>
    <row r="2232" spans="1:6" ht="16" x14ac:dyDescent="0.2">
      <c r="A2232">
        <v>2230</v>
      </c>
      <c r="B2232" s="3" t="s">
        <v>2231</v>
      </c>
      <c r="C2232" s="14" t="str">
        <f>IF(Raw_Data!F2232="successful","successful","")</f>
        <v>successful</v>
      </c>
      <c r="D2232">
        <f>IF(Raw_Data!F2232="successful",Raw_Data!L2232,"")</f>
        <v>498</v>
      </c>
      <c r="E2232" t="str">
        <f>IF(Raw_Data!F2232="failed","failed","")</f>
        <v/>
      </c>
      <c r="F2232" t="str">
        <f>IF(Raw_Data!F2232="failed",Raw_Data!L2232,"")</f>
        <v/>
      </c>
    </row>
    <row r="2233" spans="1:6" ht="16" x14ac:dyDescent="0.2">
      <c r="A2233">
        <v>2231</v>
      </c>
      <c r="B2233" s="3" t="s">
        <v>2232</v>
      </c>
      <c r="C2233" s="14" t="str">
        <f>IF(Raw_Data!F2233="successful","successful","")</f>
        <v>successful</v>
      </c>
      <c r="D2233">
        <f>IF(Raw_Data!F2233="successful",Raw_Data!L2233,"")</f>
        <v>1113</v>
      </c>
      <c r="E2233" t="str">
        <f>IF(Raw_Data!F2233="failed","failed","")</f>
        <v/>
      </c>
      <c r="F2233" t="str">
        <f>IF(Raw_Data!F2233="failed",Raw_Data!L2233,"")</f>
        <v/>
      </c>
    </row>
    <row r="2234" spans="1:6" ht="16" x14ac:dyDescent="0.2">
      <c r="A2234">
        <v>2232</v>
      </c>
      <c r="B2234" s="3" t="s">
        <v>2233</v>
      </c>
      <c r="C2234" s="14" t="str">
        <f>IF(Raw_Data!F2234="successful","successful","")</f>
        <v>successful</v>
      </c>
      <c r="D2234">
        <f>IF(Raw_Data!F2234="successful",Raw_Data!L2234,"")</f>
        <v>988</v>
      </c>
      <c r="E2234" t="str">
        <f>IF(Raw_Data!F2234="failed","failed","")</f>
        <v/>
      </c>
      <c r="F2234" t="str">
        <f>IF(Raw_Data!F2234="failed",Raw_Data!L2234,"")</f>
        <v/>
      </c>
    </row>
    <row r="2235" spans="1:6" ht="16" x14ac:dyDescent="0.2">
      <c r="A2235">
        <v>2233</v>
      </c>
      <c r="B2235" s="3" t="s">
        <v>2234</v>
      </c>
      <c r="C2235" s="14" t="str">
        <f>IF(Raw_Data!F2235="successful","successful","")</f>
        <v>successful</v>
      </c>
      <c r="D2235">
        <f>IF(Raw_Data!F2235="successful",Raw_Data!L2235,"")</f>
        <v>391</v>
      </c>
      <c r="E2235" t="str">
        <f>IF(Raw_Data!F2235="failed","failed","")</f>
        <v/>
      </c>
      <c r="F2235" t="str">
        <f>IF(Raw_Data!F2235="failed",Raw_Data!L2235,"")</f>
        <v/>
      </c>
    </row>
    <row r="2236" spans="1:6" ht="16" x14ac:dyDescent="0.2">
      <c r="A2236">
        <v>2234</v>
      </c>
      <c r="B2236" s="3" t="s">
        <v>2235</v>
      </c>
      <c r="C2236" s="14" t="str">
        <f>IF(Raw_Data!F2236="successful","successful","")</f>
        <v>successful</v>
      </c>
      <c r="D2236">
        <f>IF(Raw_Data!F2236="successful",Raw_Data!L2236,"")</f>
        <v>28</v>
      </c>
      <c r="E2236" t="str">
        <f>IF(Raw_Data!F2236="failed","failed","")</f>
        <v/>
      </c>
      <c r="F2236" t="str">
        <f>IF(Raw_Data!F2236="failed",Raw_Data!L2236,"")</f>
        <v/>
      </c>
    </row>
    <row r="2237" spans="1:6" ht="16" x14ac:dyDescent="0.2">
      <c r="A2237">
        <v>2235</v>
      </c>
      <c r="B2237" s="3" t="s">
        <v>2236</v>
      </c>
      <c r="C2237" s="14" t="str">
        <f>IF(Raw_Data!F2237="successful","successful","")</f>
        <v>successful</v>
      </c>
      <c r="D2237">
        <f>IF(Raw_Data!F2237="successful",Raw_Data!L2237,"")</f>
        <v>147</v>
      </c>
      <c r="E2237" t="str">
        <f>IF(Raw_Data!F2237="failed","failed","")</f>
        <v/>
      </c>
      <c r="F2237" t="str">
        <f>IF(Raw_Data!F2237="failed",Raw_Data!L2237,"")</f>
        <v/>
      </c>
    </row>
    <row r="2238" spans="1:6" ht="16" x14ac:dyDescent="0.2">
      <c r="A2238">
        <v>2236</v>
      </c>
      <c r="B2238" s="3" t="s">
        <v>2237</v>
      </c>
      <c r="C2238" s="14" t="str">
        <f>IF(Raw_Data!F2238="successful","successful","")</f>
        <v>successful</v>
      </c>
      <c r="D2238">
        <f>IF(Raw_Data!F2238="successful",Raw_Data!L2238,"")</f>
        <v>680</v>
      </c>
      <c r="E2238" t="str">
        <f>IF(Raw_Data!F2238="failed","failed","")</f>
        <v/>
      </c>
      <c r="F2238" t="str">
        <f>IF(Raw_Data!F2238="failed",Raw_Data!L2238,"")</f>
        <v/>
      </c>
    </row>
    <row r="2239" spans="1:6" ht="16" x14ac:dyDescent="0.2">
      <c r="A2239">
        <v>2237</v>
      </c>
      <c r="B2239" s="3" t="s">
        <v>2238</v>
      </c>
      <c r="C2239" s="14" t="str">
        <f>IF(Raw_Data!F2239="successful","successful","")</f>
        <v>successful</v>
      </c>
      <c r="D2239">
        <f>IF(Raw_Data!F2239="successful",Raw_Data!L2239,"")</f>
        <v>983</v>
      </c>
      <c r="E2239" t="str">
        <f>IF(Raw_Data!F2239="failed","failed","")</f>
        <v/>
      </c>
      <c r="F2239" t="str">
        <f>IF(Raw_Data!F2239="failed",Raw_Data!L2239,"")</f>
        <v/>
      </c>
    </row>
    <row r="2240" spans="1:6" ht="16" x14ac:dyDescent="0.2">
      <c r="A2240">
        <v>2238</v>
      </c>
      <c r="B2240" s="3" t="s">
        <v>2239</v>
      </c>
      <c r="C2240" s="14" t="str">
        <f>IF(Raw_Data!F2240="successful","successful","")</f>
        <v>successful</v>
      </c>
      <c r="D2240">
        <f>IF(Raw_Data!F2240="successful",Raw_Data!L2240,"")</f>
        <v>79</v>
      </c>
      <c r="E2240" t="str">
        <f>IF(Raw_Data!F2240="failed","failed","")</f>
        <v/>
      </c>
      <c r="F2240" t="str">
        <f>IF(Raw_Data!F2240="failed",Raw_Data!L2240,"")</f>
        <v/>
      </c>
    </row>
    <row r="2241" spans="1:6" ht="16" x14ac:dyDescent="0.2">
      <c r="A2241">
        <v>2239</v>
      </c>
      <c r="B2241" s="3" t="s">
        <v>2240</v>
      </c>
      <c r="C2241" s="14" t="str">
        <f>IF(Raw_Data!F2241="successful","successful","")</f>
        <v>successful</v>
      </c>
      <c r="D2241">
        <f>IF(Raw_Data!F2241="successful",Raw_Data!L2241,"")</f>
        <v>426</v>
      </c>
      <c r="E2241" t="str">
        <f>IF(Raw_Data!F2241="failed","failed","")</f>
        <v/>
      </c>
      <c r="F2241" t="str">
        <f>IF(Raw_Data!F2241="failed",Raw_Data!L2241,"")</f>
        <v/>
      </c>
    </row>
    <row r="2242" spans="1:6" ht="16" x14ac:dyDescent="0.2">
      <c r="A2242">
        <v>2240</v>
      </c>
      <c r="B2242" s="3" t="s">
        <v>2241</v>
      </c>
      <c r="C2242" s="14" t="str">
        <f>IF(Raw_Data!F2242="successful","successful","")</f>
        <v>successful</v>
      </c>
      <c r="D2242">
        <f>IF(Raw_Data!F2242="successful",Raw_Data!L2242,"")</f>
        <v>96</v>
      </c>
      <c r="E2242" t="str">
        <f>IF(Raw_Data!F2242="failed","failed","")</f>
        <v/>
      </c>
      <c r="F2242" t="str">
        <f>IF(Raw_Data!F2242="failed",Raw_Data!L2242,"")</f>
        <v/>
      </c>
    </row>
    <row r="2243" spans="1:6" ht="16" x14ac:dyDescent="0.2">
      <c r="A2243">
        <v>2241</v>
      </c>
      <c r="B2243" s="3" t="s">
        <v>2242</v>
      </c>
      <c r="C2243" s="14" t="str">
        <f>IF(Raw_Data!F2243="successful","successful","")</f>
        <v>successful</v>
      </c>
      <c r="D2243">
        <f>IF(Raw_Data!F2243="successful",Raw_Data!L2243,"")</f>
        <v>163</v>
      </c>
      <c r="E2243" t="str">
        <f>IF(Raw_Data!F2243="failed","failed","")</f>
        <v/>
      </c>
      <c r="F2243" t="str">
        <f>IF(Raw_Data!F2243="failed",Raw_Data!L2243,"")</f>
        <v/>
      </c>
    </row>
    <row r="2244" spans="1:6" ht="16" x14ac:dyDescent="0.2">
      <c r="A2244">
        <v>2242</v>
      </c>
      <c r="B2244" s="3" t="s">
        <v>2243</v>
      </c>
      <c r="C2244" s="14" t="str">
        <f>IF(Raw_Data!F2244="successful","successful","")</f>
        <v>successful</v>
      </c>
      <c r="D2244">
        <f>IF(Raw_Data!F2244="successful",Raw_Data!L2244,"")</f>
        <v>2525</v>
      </c>
      <c r="E2244" t="str">
        <f>IF(Raw_Data!F2244="failed","failed","")</f>
        <v/>
      </c>
      <c r="F2244" t="str">
        <f>IF(Raw_Data!F2244="failed",Raw_Data!L2244,"")</f>
        <v/>
      </c>
    </row>
    <row r="2245" spans="1:6" ht="16" x14ac:dyDescent="0.2">
      <c r="A2245">
        <v>2243</v>
      </c>
      <c r="B2245" s="3" t="s">
        <v>2244</v>
      </c>
      <c r="C2245" s="14" t="str">
        <f>IF(Raw_Data!F2245="successful","successful","")</f>
        <v>successful</v>
      </c>
      <c r="D2245">
        <f>IF(Raw_Data!F2245="successful",Raw_Data!L2245,"")</f>
        <v>2035</v>
      </c>
      <c r="E2245" t="str">
        <f>IF(Raw_Data!F2245="failed","failed","")</f>
        <v/>
      </c>
      <c r="F2245" t="str">
        <f>IF(Raw_Data!F2245="failed",Raw_Data!L2245,"")</f>
        <v/>
      </c>
    </row>
    <row r="2246" spans="1:6" ht="16" x14ac:dyDescent="0.2">
      <c r="A2246">
        <v>2244</v>
      </c>
      <c r="B2246" s="3" t="s">
        <v>2245</v>
      </c>
      <c r="C2246" s="14" t="str">
        <f>IF(Raw_Data!F2246="successful","successful","")</f>
        <v>successful</v>
      </c>
      <c r="D2246">
        <f>IF(Raw_Data!F2246="successful",Raw_Data!L2246,"")</f>
        <v>290</v>
      </c>
      <c r="E2246" t="str">
        <f>IF(Raw_Data!F2246="failed","failed","")</f>
        <v/>
      </c>
      <c r="F2246" t="str">
        <f>IF(Raw_Data!F2246="failed",Raw_Data!L2246,"")</f>
        <v/>
      </c>
    </row>
    <row r="2247" spans="1:6" ht="16" x14ac:dyDescent="0.2">
      <c r="A2247">
        <v>2245</v>
      </c>
      <c r="B2247" s="3" t="s">
        <v>2246</v>
      </c>
      <c r="C2247" s="14" t="str">
        <f>IF(Raw_Data!F2247="successful","successful","")</f>
        <v>successful</v>
      </c>
      <c r="D2247">
        <f>IF(Raw_Data!F2247="successful",Raw_Data!L2247,"")</f>
        <v>1980</v>
      </c>
      <c r="E2247" t="str">
        <f>IF(Raw_Data!F2247="failed","failed","")</f>
        <v/>
      </c>
      <c r="F2247" t="str">
        <f>IF(Raw_Data!F2247="failed",Raw_Data!L2247,"")</f>
        <v/>
      </c>
    </row>
    <row r="2248" spans="1:6" ht="16" x14ac:dyDescent="0.2">
      <c r="A2248">
        <v>2246</v>
      </c>
      <c r="B2248" s="3" t="s">
        <v>2247</v>
      </c>
      <c r="C2248" s="14" t="str">
        <f>IF(Raw_Data!F2248="successful","successful","")</f>
        <v>successful</v>
      </c>
      <c r="D2248">
        <f>IF(Raw_Data!F2248="successful",Raw_Data!L2248,"")</f>
        <v>57</v>
      </c>
      <c r="E2248" t="str">
        <f>IF(Raw_Data!F2248="failed","failed","")</f>
        <v/>
      </c>
      <c r="F2248" t="str">
        <f>IF(Raw_Data!F2248="failed",Raw_Data!L2248,"")</f>
        <v/>
      </c>
    </row>
    <row r="2249" spans="1:6" ht="16" x14ac:dyDescent="0.2">
      <c r="A2249">
        <v>2247</v>
      </c>
      <c r="B2249" s="3" t="s">
        <v>2248</v>
      </c>
      <c r="C2249" s="14" t="str">
        <f>IF(Raw_Data!F2249="successful","successful","")</f>
        <v>successful</v>
      </c>
      <c r="D2249">
        <f>IF(Raw_Data!F2249="successful",Raw_Data!L2249,"")</f>
        <v>380</v>
      </c>
      <c r="E2249" t="str">
        <f>IF(Raw_Data!F2249="failed","failed","")</f>
        <v/>
      </c>
      <c r="F2249" t="str">
        <f>IF(Raw_Data!F2249="failed",Raw_Data!L2249,"")</f>
        <v/>
      </c>
    </row>
    <row r="2250" spans="1:6" ht="16" x14ac:dyDescent="0.2">
      <c r="A2250">
        <v>2248</v>
      </c>
      <c r="B2250" s="3" t="s">
        <v>2249</v>
      </c>
      <c r="C2250" s="14" t="str">
        <f>IF(Raw_Data!F2250="successful","successful","")</f>
        <v>successful</v>
      </c>
      <c r="D2250">
        <f>IF(Raw_Data!F2250="successful",Raw_Data!L2250,"")</f>
        <v>128</v>
      </c>
      <c r="E2250" t="str">
        <f>IF(Raw_Data!F2250="failed","failed","")</f>
        <v/>
      </c>
      <c r="F2250" t="str">
        <f>IF(Raw_Data!F2250="failed",Raw_Data!L2250,"")</f>
        <v/>
      </c>
    </row>
    <row r="2251" spans="1:6" ht="16" x14ac:dyDescent="0.2">
      <c r="A2251">
        <v>2249</v>
      </c>
      <c r="B2251" s="3" t="s">
        <v>2250</v>
      </c>
      <c r="C2251" s="14" t="str">
        <f>IF(Raw_Data!F2251="successful","successful","")</f>
        <v>successful</v>
      </c>
      <c r="D2251">
        <f>IF(Raw_Data!F2251="successful",Raw_Data!L2251,"")</f>
        <v>180</v>
      </c>
      <c r="E2251" t="str">
        <f>IF(Raw_Data!F2251="failed","failed","")</f>
        <v/>
      </c>
      <c r="F2251" t="str">
        <f>IF(Raw_Data!F2251="failed",Raw_Data!L2251,"")</f>
        <v/>
      </c>
    </row>
    <row r="2252" spans="1:6" ht="16" x14ac:dyDescent="0.2">
      <c r="A2252">
        <v>2250</v>
      </c>
      <c r="B2252" s="3" t="s">
        <v>2251</v>
      </c>
      <c r="C2252" s="14" t="str">
        <f>IF(Raw_Data!F2252="successful","successful","")</f>
        <v>successful</v>
      </c>
      <c r="D2252">
        <f>IF(Raw_Data!F2252="successful",Raw_Data!L2252,"")</f>
        <v>571</v>
      </c>
      <c r="E2252" t="str">
        <f>IF(Raw_Data!F2252="failed","failed","")</f>
        <v/>
      </c>
      <c r="F2252" t="str">
        <f>IF(Raw_Data!F2252="failed",Raw_Data!L2252,"")</f>
        <v/>
      </c>
    </row>
    <row r="2253" spans="1:6" ht="16" x14ac:dyDescent="0.2">
      <c r="A2253">
        <v>2251</v>
      </c>
      <c r="B2253" s="3" t="s">
        <v>2252</v>
      </c>
      <c r="C2253" s="14" t="str">
        <f>IF(Raw_Data!F2253="successful","successful","")</f>
        <v>successful</v>
      </c>
      <c r="D2253">
        <f>IF(Raw_Data!F2253="successful",Raw_Data!L2253,"")</f>
        <v>480</v>
      </c>
      <c r="E2253" t="str">
        <f>IF(Raw_Data!F2253="failed","failed","")</f>
        <v/>
      </c>
      <c r="F2253" t="str">
        <f>IF(Raw_Data!F2253="failed",Raw_Data!L2253,"")</f>
        <v/>
      </c>
    </row>
    <row r="2254" spans="1:6" ht="16" x14ac:dyDescent="0.2">
      <c r="A2254">
        <v>2252</v>
      </c>
      <c r="B2254" s="3" t="s">
        <v>2253</v>
      </c>
      <c r="C2254" s="14" t="str">
        <f>IF(Raw_Data!F2254="successful","successful","")</f>
        <v>successful</v>
      </c>
      <c r="D2254">
        <f>IF(Raw_Data!F2254="successful",Raw_Data!L2254,"")</f>
        <v>249</v>
      </c>
      <c r="E2254" t="str">
        <f>IF(Raw_Data!F2254="failed","failed","")</f>
        <v/>
      </c>
      <c r="F2254" t="str">
        <f>IF(Raw_Data!F2254="failed",Raw_Data!L2254,"")</f>
        <v/>
      </c>
    </row>
    <row r="2255" spans="1:6" ht="16" x14ac:dyDescent="0.2">
      <c r="A2255">
        <v>2253</v>
      </c>
      <c r="B2255" s="3" t="s">
        <v>2254</v>
      </c>
      <c r="C2255" s="14" t="str">
        <f>IF(Raw_Data!F2255="successful","successful","")</f>
        <v>successful</v>
      </c>
      <c r="D2255">
        <f>IF(Raw_Data!F2255="successful",Raw_Data!L2255,"")</f>
        <v>84</v>
      </c>
      <c r="E2255" t="str">
        <f>IF(Raw_Data!F2255="failed","failed","")</f>
        <v/>
      </c>
      <c r="F2255" t="str">
        <f>IF(Raw_Data!F2255="failed",Raw_Data!L2255,"")</f>
        <v/>
      </c>
    </row>
    <row r="2256" spans="1:6" ht="16" x14ac:dyDescent="0.2">
      <c r="A2256">
        <v>2254</v>
      </c>
      <c r="B2256" s="3" t="s">
        <v>2255</v>
      </c>
      <c r="C2256" s="14" t="str">
        <f>IF(Raw_Data!F2256="successful","successful","")</f>
        <v>successful</v>
      </c>
      <c r="D2256">
        <f>IF(Raw_Data!F2256="successful",Raw_Data!L2256,"")</f>
        <v>197</v>
      </c>
      <c r="E2256" t="str">
        <f>IF(Raw_Data!F2256="failed","failed","")</f>
        <v/>
      </c>
      <c r="F2256" t="str">
        <f>IF(Raw_Data!F2256="failed",Raw_Data!L2256,"")</f>
        <v/>
      </c>
    </row>
    <row r="2257" spans="1:6" ht="16" x14ac:dyDescent="0.2">
      <c r="A2257">
        <v>2255</v>
      </c>
      <c r="B2257" s="3" t="s">
        <v>2256</v>
      </c>
      <c r="C2257" s="14" t="str">
        <f>IF(Raw_Data!F2257="successful","successful","")</f>
        <v>successful</v>
      </c>
      <c r="D2257">
        <f>IF(Raw_Data!F2257="successful",Raw_Data!L2257,"")</f>
        <v>271</v>
      </c>
      <c r="E2257" t="str">
        <f>IF(Raw_Data!F2257="failed","failed","")</f>
        <v/>
      </c>
      <c r="F2257" t="str">
        <f>IF(Raw_Data!F2257="failed",Raw_Data!L2257,"")</f>
        <v/>
      </c>
    </row>
    <row r="2258" spans="1:6" ht="16" x14ac:dyDescent="0.2">
      <c r="A2258">
        <v>2256</v>
      </c>
      <c r="B2258" s="3" t="s">
        <v>2257</v>
      </c>
      <c r="C2258" s="14" t="str">
        <f>IF(Raw_Data!F2258="successful","successful","")</f>
        <v>successful</v>
      </c>
      <c r="D2258">
        <f>IF(Raw_Data!F2258="successful",Raw_Data!L2258,"")</f>
        <v>50</v>
      </c>
      <c r="E2258" t="str">
        <f>IF(Raw_Data!F2258="failed","failed","")</f>
        <v/>
      </c>
      <c r="F2258" t="str">
        <f>IF(Raw_Data!F2258="failed",Raw_Data!L2258,"")</f>
        <v/>
      </c>
    </row>
    <row r="2259" spans="1:6" ht="16" x14ac:dyDescent="0.2">
      <c r="A2259">
        <v>2257</v>
      </c>
      <c r="B2259" s="3" t="s">
        <v>2258</v>
      </c>
      <c r="C2259" s="14" t="str">
        <f>IF(Raw_Data!F2259="successful","successful","")</f>
        <v>successful</v>
      </c>
      <c r="D2259">
        <f>IF(Raw_Data!F2259="successful",Raw_Data!L2259,"")</f>
        <v>169</v>
      </c>
      <c r="E2259" t="str">
        <f>IF(Raw_Data!F2259="failed","failed","")</f>
        <v/>
      </c>
      <c r="F2259" t="str">
        <f>IF(Raw_Data!F2259="failed",Raw_Data!L2259,"")</f>
        <v/>
      </c>
    </row>
    <row r="2260" spans="1:6" ht="16" x14ac:dyDescent="0.2">
      <c r="A2260">
        <v>2258</v>
      </c>
      <c r="B2260" s="3" t="s">
        <v>2259</v>
      </c>
      <c r="C2260" s="14" t="str">
        <f>IF(Raw_Data!F2260="successful","successful","")</f>
        <v>successful</v>
      </c>
      <c r="D2260">
        <f>IF(Raw_Data!F2260="successful",Raw_Data!L2260,"")</f>
        <v>205</v>
      </c>
      <c r="E2260" t="str">
        <f>IF(Raw_Data!F2260="failed","failed","")</f>
        <v/>
      </c>
      <c r="F2260" t="str">
        <f>IF(Raw_Data!F2260="failed",Raw_Data!L2260,"")</f>
        <v/>
      </c>
    </row>
    <row r="2261" spans="1:6" ht="16" x14ac:dyDescent="0.2">
      <c r="A2261">
        <v>2259</v>
      </c>
      <c r="B2261" s="3" t="s">
        <v>2260</v>
      </c>
      <c r="C2261" s="14" t="str">
        <f>IF(Raw_Data!F2261="successful","successful","")</f>
        <v>successful</v>
      </c>
      <c r="D2261">
        <f>IF(Raw_Data!F2261="successful",Raw_Data!L2261,"")</f>
        <v>206</v>
      </c>
      <c r="E2261" t="str">
        <f>IF(Raw_Data!F2261="failed","failed","")</f>
        <v/>
      </c>
      <c r="F2261" t="str">
        <f>IF(Raw_Data!F2261="failed",Raw_Data!L2261,"")</f>
        <v/>
      </c>
    </row>
    <row r="2262" spans="1:6" ht="16" x14ac:dyDescent="0.2">
      <c r="A2262">
        <v>2260</v>
      </c>
      <c r="B2262" s="3" t="s">
        <v>2261</v>
      </c>
      <c r="C2262" s="14" t="str">
        <f>IF(Raw_Data!F2262="successful","successful","")</f>
        <v>successful</v>
      </c>
      <c r="D2262">
        <f>IF(Raw_Data!F2262="successful",Raw_Data!L2262,"")</f>
        <v>84</v>
      </c>
      <c r="E2262" t="str">
        <f>IF(Raw_Data!F2262="failed","failed","")</f>
        <v/>
      </c>
      <c r="F2262" t="str">
        <f>IF(Raw_Data!F2262="failed",Raw_Data!L2262,"")</f>
        <v/>
      </c>
    </row>
    <row r="2263" spans="1:6" ht="16" x14ac:dyDescent="0.2">
      <c r="A2263">
        <v>2261</v>
      </c>
      <c r="B2263" s="3" t="s">
        <v>2262</v>
      </c>
      <c r="C2263" s="14" t="str">
        <f>IF(Raw_Data!F2263="successful","successful","")</f>
        <v>successful</v>
      </c>
      <c r="D2263">
        <f>IF(Raw_Data!F2263="successful",Raw_Data!L2263,"")</f>
        <v>210</v>
      </c>
      <c r="E2263" t="str">
        <f>IF(Raw_Data!F2263="failed","failed","")</f>
        <v/>
      </c>
      <c r="F2263" t="str">
        <f>IF(Raw_Data!F2263="failed",Raw_Data!L2263,"")</f>
        <v/>
      </c>
    </row>
    <row r="2264" spans="1:6" ht="16" x14ac:dyDescent="0.2">
      <c r="A2264">
        <v>2262</v>
      </c>
      <c r="B2264" s="3" t="s">
        <v>2263</v>
      </c>
      <c r="C2264" s="14" t="str">
        <f>IF(Raw_Data!F2264="successful","successful","")</f>
        <v>successful</v>
      </c>
      <c r="D2264">
        <f>IF(Raw_Data!F2264="successful",Raw_Data!L2264,"")</f>
        <v>181</v>
      </c>
      <c r="E2264" t="str">
        <f>IF(Raw_Data!F2264="failed","failed","")</f>
        <v/>
      </c>
      <c r="F2264" t="str">
        <f>IF(Raw_Data!F2264="failed",Raw_Data!L2264,"")</f>
        <v/>
      </c>
    </row>
    <row r="2265" spans="1:6" ht="16" x14ac:dyDescent="0.2">
      <c r="A2265">
        <v>2263</v>
      </c>
      <c r="B2265" s="3" t="s">
        <v>2264</v>
      </c>
      <c r="C2265" s="14" t="str">
        <f>IF(Raw_Data!F2265="successful","successful","")</f>
        <v>successful</v>
      </c>
      <c r="D2265">
        <f>IF(Raw_Data!F2265="successful",Raw_Data!L2265,"")</f>
        <v>60</v>
      </c>
      <c r="E2265" t="str">
        <f>IF(Raw_Data!F2265="failed","failed","")</f>
        <v/>
      </c>
      <c r="F2265" t="str">
        <f>IF(Raw_Data!F2265="failed",Raw_Data!L2265,"")</f>
        <v/>
      </c>
    </row>
    <row r="2266" spans="1:6" ht="16" x14ac:dyDescent="0.2">
      <c r="A2266">
        <v>2264</v>
      </c>
      <c r="B2266" s="3" t="s">
        <v>2265</v>
      </c>
      <c r="C2266" s="14" t="str">
        <f>IF(Raw_Data!F2266="successful","successful","")</f>
        <v>successful</v>
      </c>
      <c r="D2266">
        <f>IF(Raw_Data!F2266="successful",Raw_Data!L2266,"")</f>
        <v>445</v>
      </c>
      <c r="E2266" t="str">
        <f>IF(Raw_Data!F2266="failed","failed","")</f>
        <v/>
      </c>
      <c r="F2266" t="str">
        <f>IF(Raw_Data!F2266="failed",Raw_Data!L2266,"")</f>
        <v/>
      </c>
    </row>
    <row r="2267" spans="1:6" ht="16" x14ac:dyDescent="0.2">
      <c r="A2267">
        <v>2265</v>
      </c>
      <c r="B2267" s="3" t="s">
        <v>2266</v>
      </c>
      <c r="C2267" s="14" t="str">
        <f>IF(Raw_Data!F2267="successful","successful","")</f>
        <v>successful</v>
      </c>
      <c r="D2267">
        <f>IF(Raw_Data!F2267="successful",Raw_Data!L2267,"")</f>
        <v>17</v>
      </c>
      <c r="E2267" t="str">
        <f>IF(Raw_Data!F2267="failed","failed","")</f>
        <v/>
      </c>
      <c r="F2267" t="str">
        <f>IF(Raw_Data!F2267="failed",Raw_Data!L2267,"")</f>
        <v/>
      </c>
    </row>
    <row r="2268" spans="1:6" ht="16" x14ac:dyDescent="0.2">
      <c r="A2268">
        <v>2266</v>
      </c>
      <c r="B2268" s="3" t="s">
        <v>2267</v>
      </c>
      <c r="C2268" s="14" t="str">
        <f>IF(Raw_Data!F2268="successful","successful","")</f>
        <v>successful</v>
      </c>
      <c r="D2268">
        <f>IF(Raw_Data!F2268="successful",Raw_Data!L2268,"")</f>
        <v>194</v>
      </c>
      <c r="E2268" t="str">
        <f>IF(Raw_Data!F2268="failed","failed","")</f>
        <v/>
      </c>
      <c r="F2268" t="str">
        <f>IF(Raw_Data!F2268="failed",Raw_Data!L2268,"")</f>
        <v/>
      </c>
    </row>
    <row r="2269" spans="1:6" ht="16" x14ac:dyDescent="0.2">
      <c r="A2269">
        <v>2267</v>
      </c>
      <c r="B2269" s="3" t="s">
        <v>2268</v>
      </c>
      <c r="C2269" s="14" t="str">
        <f>IF(Raw_Data!F2269="successful","successful","")</f>
        <v>successful</v>
      </c>
      <c r="D2269">
        <f>IF(Raw_Data!F2269="successful",Raw_Data!L2269,"")</f>
        <v>404</v>
      </c>
      <c r="E2269" t="str">
        <f>IF(Raw_Data!F2269="failed","failed","")</f>
        <v/>
      </c>
      <c r="F2269" t="str">
        <f>IF(Raw_Data!F2269="failed",Raw_Data!L2269,"")</f>
        <v/>
      </c>
    </row>
    <row r="2270" spans="1:6" ht="16" x14ac:dyDescent="0.2">
      <c r="A2270">
        <v>2268</v>
      </c>
      <c r="B2270" s="3" t="s">
        <v>2269</v>
      </c>
      <c r="C2270" s="14" t="str">
        <f>IF(Raw_Data!F2270="successful","successful","")</f>
        <v>successful</v>
      </c>
      <c r="D2270">
        <f>IF(Raw_Data!F2270="successful",Raw_Data!L2270,"")</f>
        <v>194</v>
      </c>
      <c r="E2270" t="str">
        <f>IF(Raw_Data!F2270="failed","failed","")</f>
        <v/>
      </c>
      <c r="F2270" t="str">
        <f>IF(Raw_Data!F2270="failed",Raw_Data!L2270,"")</f>
        <v/>
      </c>
    </row>
    <row r="2271" spans="1:6" ht="16" x14ac:dyDescent="0.2">
      <c r="A2271">
        <v>2269</v>
      </c>
      <c r="B2271" s="3" t="s">
        <v>2270</v>
      </c>
      <c r="C2271" s="14" t="str">
        <f>IF(Raw_Data!F2271="successful","successful","")</f>
        <v>successful</v>
      </c>
      <c r="D2271">
        <f>IF(Raw_Data!F2271="successful",Raw_Data!L2271,"")</f>
        <v>902</v>
      </c>
      <c r="E2271" t="str">
        <f>IF(Raw_Data!F2271="failed","failed","")</f>
        <v/>
      </c>
      <c r="F2271" t="str">
        <f>IF(Raw_Data!F2271="failed",Raw_Data!L2271,"")</f>
        <v/>
      </c>
    </row>
    <row r="2272" spans="1:6" ht="16" x14ac:dyDescent="0.2">
      <c r="A2272">
        <v>2270</v>
      </c>
      <c r="B2272" s="3" t="s">
        <v>2271</v>
      </c>
      <c r="C2272" s="14" t="str">
        <f>IF(Raw_Data!F2272="successful","successful","")</f>
        <v>successful</v>
      </c>
      <c r="D2272">
        <f>IF(Raw_Data!F2272="successful",Raw_Data!L2272,"")</f>
        <v>1670</v>
      </c>
      <c r="E2272" t="str">
        <f>IF(Raw_Data!F2272="failed","failed","")</f>
        <v/>
      </c>
      <c r="F2272" t="str">
        <f>IF(Raw_Data!F2272="failed",Raw_Data!L2272,"")</f>
        <v/>
      </c>
    </row>
    <row r="2273" spans="1:6" ht="16" x14ac:dyDescent="0.2">
      <c r="A2273">
        <v>2271</v>
      </c>
      <c r="B2273" s="3" t="s">
        <v>2272</v>
      </c>
      <c r="C2273" s="14" t="str">
        <f>IF(Raw_Data!F2273="successful","successful","")</f>
        <v>successful</v>
      </c>
      <c r="D2273">
        <f>IF(Raw_Data!F2273="successful",Raw_Data!L2273,"")</f>
        <v>1328</v>
      </c>
      <c r="E2273" t="str">
        <f>IF(Raw_Data!F2273="failed","failed","")</f>
        <v/>
      </c>
      <c r="F2273" t="str">
        <f>IF(Raw_Data!F2273="failed",Raw_Data!L2273,"")</f>
        <v/>
      </c>
    </row>
    <row r="2274" spans="1:6" ht="16" x14ac:dyDescent="0.2">
      <c r="A2274">
        <v>2272</v>
      </c>
      <c r="B2274" s="3" t="s">
        <v>2273</v>
      </c>
      <c r="C2274" s="14" t="str">
        <f>IF(Raw_Data!F2274="successful","successful","")</f>
        <v>successful</v>
      </c>
      <c r="D2274">
        <f>IF(Raw_Data!F2274="successful",Raw_Data!L2274,"")</f>
        <v>944</v>
      </c>
      <c r="E2274" t="str">
        <f>IF(Raw_Data!F2274="failed","failed","")</f>
        <v/>
      </c>
      <c r="F2274" t="str">
        <f>IF(Raw_Data!F2274="failed",Raw_Data!L2274,"")</f>
        <v/>
      </c>
    </row>
    <row r="2275" spans="1:6" ht="16" x14ac:dyDescent="0.2">
      <c r="A2275">
        <v>2273</v>
      </c>
      <c r="B2275" s="3" t="s">
        <v>2274</v>
      </c>
      <c r="C2275" s="14" t="str">
        <f>IF(Raw_Data!F2275="successful","successful","")</f>
        <v>successful</v>
      </c>
      <c r="D2275">
        <f>IF(Raw_Data!F2275="successful",Raw_Data!L2275,"")</f>
        <v>147</v>
      </c>
      <c r="E2275" t="str">
        <f>IF(Raw_Data!F2275="failed","failed","")</f>
        <v/>
      </c>
      <c r="F2275" t="str">
        <f>IF(Raw_Data!F2275="failed",Raw_Data!L2275,"")</f>
        <v/>
      </c>
    </row>
    <row r="2276" spans="1:6" ht="16" x14ac:dyDescent="0.2">
      <c r="A2276">
        <v>2274</v>
      </c>
      <c r="B2276" s="3" t="s">
        <v>2275</v>
      </c>
      <c r="C2276" s="14" t="str">
        <f>IF(Raw_Data!F2276="successful","successful","")</f>
        <v>successful</v>
      </c>
      <c r="D2276">
        <f>IF(Raw_Data!F2276="successful",Raw_Data!L2276,"")</f>
        <v>99</v>
      </c>
      <c r="E2276" t="str">
        <f>IF(Raw_Data!F2276="failed","failed","")</f>
        <v/>
      </c>
      <c r="F2276" t="str">
        <f>IF(Raw_Data!F2276="failed",Raw_Data!L2276,"")</f>
        <v/>
      </c>
    </row>
    <row r="2277" spans="1:6" ht="16" x14ac:dyDescent="0.2">
      <c r="A2277">
        <v>2275</v>
      </c>
      <c r="B2277" s="3" t="s">
        <v>2276</v>
      </c>
      <c r="C2277" s="14" t="str">
        <f>IF(Raw_Data!F2277="successful","successful","")</f>
        <v>successful</v>
      </c>
      <c r="D2277">
        <f>IF(Raw_Data!F2277="successful",Raw_Data!L2277,"")</f>
        <v>79</v>
      </c>
      <c r="E2277" t="str">
        <f>IF(Raw_Data!F2277="failed","failed","")</f>
        <v/>
      </c>
      <c r="F2277" t="str">
        <f>IF(Raw_Data!F2277="failed",Raw_Data!L2277,"")</f>
        <v/>
      </c>
    </row>
    <row r="2278" spans="1:6" ht="16" x14ac:dyDescent="0.2">
      <c r="A2278">
        <v>2276</v>
      </c>
      <c r="B2278" s="3" t="s">
        <v>2277</v>
      </c>
      <c r="C2278" s="14" t="str">
        <f>IF(Raw_Data!F2278="successful","successful","")</f>
        <v>successful</v>
      </c>
      <c r="D2278">
        <f>IF(Raw_Data!F2278="successful",Raw_Data!L2278,"")</f>
        <v>75</v>
      </c>
      <c r="E2278" t="str">
        <f>IF(Raw_Data!F2278="failed","failed","")</f>
        <v/>
      </c>
      <c r="F2278" t="str">
        <f>IF(Raw_Data!F2278="failed",Raw_Data!L2278,"")</f>
        <v/>
      </c>
    </row>
    <row r="2279" spans="1:6" ht="16" x14ac:dyDescent="0.2">
      <c r="A2279">
        <v>2277</v>
      </c>
      <c r="B2279" s="3" t="s">
        <v>2278</v>
      </c>
      <c r="C2279" s="14" t="str">
        <f>IF(Raw_Data!F2279="successful","successful","")</f>
        <v>successful</v>
      </c>
      <c r="D2279">
        <f>IF(Raw_Data!F2279="successful",Raw_Data!L2279,"")</f>
        <v>207</v>
      </c>
      <c r="E2279" t="str">
        <f>IF(Raw_Data!F2279="failed","failed","")</f>
        <v/>
      </c>
      <c r="F2279" t="str">
        <f>IF(Raw_Data!F2279="failed",Raw_Data!L2279,"")</f>
        <v/>
      </c>
    </row>
    <row r="2280" spans="1:6" ht="16" x14ac:dyDescent="0.2">
      <c r="A2280">
        <v>2278</v>
      </c>
      <c r="B2280" s="3" t="s">
        <v>2279</v>
      </c>
      <c r="C2280" s="14" t="str">
        <f>IF(Raw_Data!F2280="successful","successful","")</f>
        <v>successful</v>
      </c>
      <c r="D2280">
        <f>IF(Raw_Data!F2280="successful",Raw_Data!L2280,"")</f>
        <v>102</v>
      </c>
      <c r="E2280" t="str">
        <f>IF(Raw_Data!F2280="failed","failed","")</f>
        <v/>
      </c>
      <c r="F2280" t="str">
        <f>IF(Raw_Data!F2280="failed",Raw_Data!L2280,"")</f>
        <v/>
      </c>
    </row>
    <row r="2281" spans="1:6" ht="16" x14ac:dyDescent="0.2">
      <c r="A2281">
        <v>2279</v>
      </c>
      <c r="B2281" s="3" t="s">
        <v>2280</v>
      </c>
      <c r="C2281" s="14" t="str">
        <f>IF(Raw_Data!F2281="successful","successful","")</f>
        <v>successful</v>
      </c>
      <c r="D2281">
        <f>IF(Raw_Data!F2281="successful",Raw_Data!L2281,"")</f>
        <v>32</v>
      </c>
      <c r="E2281" t="str">
        <f>IF(Raw_Data!F2281="failed","failed","")</f>
        <v/>
      </c>
      <c r="F2281" t="str">
        <f>IF(Raw_Data!F2281="failed",Raw_Data!L2281,"")</f>
        <v/>
      </c>
    </row>
    <row r="2282" spans="1:6" ht="16" x14ac:dyDescent="0.2">
      <c r="A2282">
        <v>2280</v>
      </c>
      <c r="B2282" s="3" t="s">
        <v>2281</v>
      </c>
      <c r="C2282" s="14" t="str">
        <f>IF(Raw_Data!F2282="successful","successful","")</f>
        <v>successful</v>
      </c>
      <c r="D2282">
        <f>IF(Raw_Data!F2282="successful",Raw_Data!L2282,"")</f>
        <v>480</v>
      </c>
      <c r="E2282" t="str">
        <f>IF(Raw_Data!F2282="failed","failed","")</f>
        <v/>
      </c>
      <c r="F2282" t="str">
        <f>IF(Raw_Data!F2282="failed",Raw_Data!L2282,"")</f>
        <v/>
      </c>
    </row>
    <row r="2283" spans="1:6" ht="16" x14ac:dyDescent="0.2">
      <c r="A2283">
        <v>2281</v>
      </c>
      <c r="B2283" s="3" t="s">
        <v>2282</v>
      </c>
      <c r="C2283" s="14" t="str">
        <f>IF(Raw_Data!F2283="successful","successful","")</f>
        <v>successful</v>
      </c>
      <c r="D2283">
        <f>IF(Raw_Data!F2283="successful",Raw_Data!L2283,"")</f>
        <v>11</v>
      </c>
      <c r="E2283" t="str">
        <f>IF(Raw_Data!F2283="failed","failed","")</f>
        <v/>
      </c>
      <c r="F2283" t="str">
        <f>IF(Raw_Data!F2283="failed",Raw_Data!L2283,"")</f>
        <v/>
      </c>
    </row>
    <row r="2284" spans="1:6" ht="16" x14ac:dyDescent="0.2">
      <c r="A2284">
        <v>2282</v>
      </c>
      <c r="B2284" s="3" t="s">
        <v>2283</v>
      </c>
      <c r="C2284" s="14" t="str">
        <f>IF(Raw_Data!F2284="successful","successful","")</f>
        <v>successful</v>
      </c>
      <c r="D2284">
        <f>IF(Raw_Data!F2284="successful",Raw_Data!L2284,"")</f>
        <v>12</v>
      </c>
      <c r="E2284" t="str">
        <f>IF(Raw_Data!F2284="failed","failed","")</f>
        <v/>
      </c>
      <c r="F2284" t="str">
        <f>IF(Raw_Data!F2284="failed",Raw_Data!L2284,"")</f>
        <v/>
      </c>
    </row>
    <row r="2285" spans="1:6" ht="32" x14ac:dyDescent="0.2">
      <c r="A2285">
        <v>2283</v>
      </c>
      <c r="B2285" s="3" t="s">
        <v>2284</v>
      </c>
      <c r="C2285" s="14" t="str">
        <f>IF(Raw_Data!F2285="successful","successful","")</f>
        <v>successful</v>
      </c>
      <c r="D2285">
        <f>IF(Raw_Data!F2285="successful",Raw_Data!L2285,"")</f>
        <v>48</v>
      </c>
      <c r="E2285" t="str">
        <f>IF(Raw_Data!F2285="failed","failed","")</f>
        <v/>
      </c>
      <c r="F2285" t="str">
        <f>IF(Raw_Data!F2285="failed",Raw_Data!L2285,"")</f>
        <v/>
      </c>
    </row>
    <row r="2286" spans="1:6" ht="16" x14ac:dyDescent="0.2">
      <c r="A2286">
        <v>2284</v>
      </c>
      <c r="B2286" s="3" t="s">
        <v>2285</v>
      </c>
      <c r="C2286" s="14" t="str">
        <f>IF(Raw_Data!F2286="successful","successful","")</f>
        <v>successful</v>
      </c>
      <c r="D2286">
        <f>IF(Raw_Data!F2286="successful",Raw_Data!L2286,"")</f>
        <v>59</v>
      </c>
      <c r="E2286" t="str">
        <f>IF(Raw_Data!F2286="failed","failed","")</f>
        <v/>
      </c>
      <c r="F2286" t="str">
        <f>IF(Raw_Data!F2286="failed",Raw_Data!L2286,"")</f>
        <v/>
      </c>
    </row>
    <row r="2287" spans="1:6" ht="16" x14ac:dyDescent="0.2">
      <c r="A2287">
        <v>2285</v>
      </c>
      <c r="B2287" s="3" t="s">
        <v>2286</v>
      </c>
      <c r="C2287" s="14" t="str">
        <f>IF(Raw_Data!F2287="successful","successful","")</f>
        <v>successful</v>
      </c>
      <c r="D2287">
        <f>IF(Raw_Data!F2287="successful",Raw_Data!L2287,"")</f>
        <v>79</v>
      </c>
      <c r="E2287" t="str">
        <f>IF(Raw_Data!F2287="failed","failed","")</f>
        <v/>
      </c>
      <c r="F2287" t="str">
        <f>IF(Raw_Data!F2287="failed",Raw_Data!L2287,"")</f>
        <v/>
      </c>
    </row>
    <row r="2288" spans="1:6" ht="16" x14ac:dyDescent="0.2">
      <c r="A2288">
        <v>2286</v>
      </c>
      <c r="B2288" s="3" t="s">
        <v>2287</v>
      </c>
      <c r="C2288" s="14" t="str">
        <f>IF(Raw_Data!F2288="successful","successful","")</f>
        <v>successful</v>
      </c>
      <c r="D2288">
        <f>IF(Raw_Data!F2288="successful",Raw_Data!L2288,"")</f>
        <v>14</v>
      </c>
      <c r="E2288" t="str">
        <f>IF(Raw_Data!F2288="failed","failed","")</f>
        <v/>
      </c>
      <c r="F2288" t="str">
        <f>IF(Raw_Data!F2288="failed",Raw_Data!L2288,"")</f>
        <v/>
      </c>
    </row>
    <row r="2289" spans="1:6" ht="16" x14ac:dyDescent="0.2">
      <c r="A2289">
        <v>2287</v>
      </c>
      <c r="B2289" s="3" t="s">
        <v>2288</v>
      </c>
      <c r="C2289" s="14" t="str">
        <f>IF(Raw_Data!F2289="successful","successful","")</f>
        <v>successful</v>
      </c>
      <c r="D2289">
        <f>IF(Raw_Data!F2289="successful",Raw_Data!L2289,"")</f>
        <v>106</v>
      </c>
      <c r="E2289" t="str">
        <f>IF(Raw_Data!F2289="failed","failed","")</f>
        <v/>
      </c>
      <c r="F2289" t="str">
        <f>IF(Raw_Data!F2289="failed",Raw_Data!L2289,"")</f>
        <v/>
      </c>
    </row>
    <row r="2290" spans="1:6" ht="16" x14ac:dyDescent="0.2">
      <c r="A2290">
        <v>2288</v>
      </c>
      <c r="B2290" s="3" t="s">
        <v>2289</v>
      </c>
      <c r="C2290" s="14" t="str">
        <f>IF(Raw_Data!F2290="successful","successful","")</f>
        <v>successful</v>
      </c>
      <c r="D2290">
        <f>IF(Raw_Data!F2290="successful",Raw_Data!L2290,"")</f>
        <v>25</v>
      </c>
      <c r="E2290" t="str">
        <f>IF(Raw_Data!F2290="failed","failed","")</f>
        <v/>
      </c>
      <c r="F2290" t="str">
        <f>IF(Raw_Data!F2290="failed",Raw_Data!L2290,"")</f>
        <v/>
      </c>
    </row>
    <row r="2291" spans="1:6" ht="16" x14ac:dyDescent="0.2">
      <c r="A2291">
        <v>2289</v>
      </c>
      <c r="B2291" s="3" t="s">
        <v>2290</v>
      </c>
      <c r="C2291" s="14" t="str">
        <f>IF(Raw_Data!F2291="successful","successful","")</f>
        <v>successful</v>
      </c>
      <c r="D2291">
        <f>IF(Raw_Data!F2291="successful",Raw_Data!L2291,"")</f>
        <v>25</v>
      </c>
      <c r="E2291" t="str">
        <f>IF(Raw_Data!F2291="failed","failed","")</f>
        <v/>
      </c>
      <c r="F2291" t="str">
        <f>IF(Raw_Data!F2291="failed",Raw_Data!L2291,"")</f>
        <v/>
      </c>
    </row>
    <row r="2292" spans="1:6" ht="16" x14ac:dyDescent="0.2">
      <c r="A2292">
        <v>2290</v>
      </c>
      <c r="B2292" s="3" t="s">
        <v>2291</v>
      </c>
      <c r="C2292" s="14" t="str">
        <f>IF(Raw_Data!F2292="successful","successful","")</f>
        <v>successful</v>
      </c>
      <c r="D2292">
        <f>IF(Raw_Data!F2292="successful",Raw_Data!L2292,"")</f>
        <v>29</v>
      </c>
      <c r="E2292" t="str">
        <f>IF(Raw_Data!F2292="failed","failed","")</f>
        <v/>
      </c>
      <c r="F2292" t="str">
        <f>IF(Raw_Data!F2292="failed",Raw_Data!L2292,"")</f>
        <v/>
      </c>
    </row>
    <row r="2293" spans="1:6" ht="16" x14ac:dyDescent="0.2">
      <c r="A2293">
        <v>2291</v>
      </c>
      <c r="B2293" s="3" t="s">
        <v>2292</v>
      </c>
      <c r="C2293" s="14" t="str">
        <f>IF(Raw_Data!F2293="successful","successful","")</f>
        <v>successful</v>
      </c>
      <c r="D2293">
        <f>IF(Raw_Data!F2293="successful",Raw_Data!L2293,"")</f>
        <v>43</v>
      </c>
      <c r="E2293" t="str">
        <f>IF(Raw_Data!F2293="failed","failed","")</f>
        <v/>
      </c>
      <c r="F2293" t="str">
        <f>IF(Raw_Data!F2293="failed",Raw_Data!L2293,"")</f>
        <v/>
      </c>
    </row>
    <row r="2294" spans="1:6" ht="16" x14ac:dyDescent="0.2">
      <c r="A2294">
        <v>2292</v>
      </c>
      <c r="B2294" s="3" t="s">
        <v>2293</v>
      </c>
      <c r="C2294" s="14" t="str">
        <f>IF(Raw_Data!F2294="successful","successful","")</f>
        <v>successful</v>
      </c>
      <c r="D2294">
        <f>IF(Raw_Data!F2294="successful",Raw_Data!L2294,"")</f>
        <v>46</v>
      </c>
      <c r="E2294" t="str">
        <f>IF(Raw_Data!F2294="failed","failed","")</f>
        <v/>
      </c>
      <c r="F2294" t="str">
        <f>IF(Raw_Data!F2294="failed",Raw_Data!L2294,"")</f>
        <v/>
      </c>
    </row>
    <row r="2295" spans="1:6" ht="16" x14ac:dyDescent="0.2">
      <c r="A2295">
        <v>2293</v>
      </c>
      <c r="B2295" s="3" t="s">
        <v>2294</v>
      </c>
      <c r="C2295" s="14" t="str">
        <f>IF(Raw_Data!F2295="successful","successful","")</f>
        <v>successful</v>
      </c>
      <c r="D2295">
        <f>IF(Raw_Data!F2295="successful",Raw_Data!L2295,"")</f>
        <v>27</v>
      </c>
      <c r="E2295" t="str">
        <f>IF(Raw_Data!F2295="failed","failed","")</f>
        <v/>
      </c>
      <c r="F2295" t="str">
        <f>IF(Raw_Data!F2295="failed",Raw_Data!L2295,"")</f>
        <v/>
      </c>
    </row>
    <row r="2296" spans="1:6" ht="16" x14ac:dyDescent="0.2">
      <c r="A2296">
        <v>2294</v>
      </c>
      <c r="B2296" s="3" t="s">
        <v>2295</v>
      </c>
      <c r="C2296" s="14" t="str">
        <f>IF(Raw_Data!F2296="successful","successful","")</f>
        <v>successful</v>
      </c>
      <c r="D2296">
        <f>IF(Raw_Data!F2296="successful",Raw_Data!L2296,"")</f>
        <v>112</v>
      </c>
      <c r="E2296" t="str">
        <f>IF(Raw_Data!F2296="failed","failed","")</f>
        <v/>
      </c>
      <c r="F2296" t="str">
        <f>IF(Raw_Data!F2296="failed",Raw_Data!L2296,"")</f>
        <v/>
      </c>
    </row>
    <row r="2297" spans="1:6" ht="16" x14ac:dyDescent="0.2">
      <c r="A2297">
        <v>2295</v>
      </c>
      <c r="B2297" s="3" t="s">
        <v>2296</v>
      </c>
      <c r="C2297" s="14" t="str">
        <f>IF(Raw_Data!F2297="successful","successful","")</f>
        <v>successful</v>
      </c>
      <c r="D2297">
        <f>IF(Raw_Data!F2297="successful",Raw_Data!L2297,"")</f>
        <v>34</v>
      </c>
      <c r="E2297" t="str">
        <f>IF(Raw_Data!F2297="failed","failed","")</f>
        <v/>
      </c>
      <c r="F2297" t="str">
        <f>IF(Raw_Data!F2297="failed",Raw_Data!L2297,"")</f>
        <v/>
      </c>
    </row>
    <row r="2298" spans="1:6" ht="16" x14ac:dyDescent="0.2">
      <c r="A2298">
        <v>2296</v>
      </c>
      <c r="B2298" s="3" t="s">
        <v>2297</v>
      </c>
      <c r="C2298" s="14" t="str">
        <f>IF(Raw_Data!F2298="successful","successful","")</f>
        <v>successful</v>
      </c>
      <c r="D2298">
        <f>IF(Raw_Data!F2298="successful",Raw_Data!L2298,"")</f>
        <v>145</v>
      </c>
      <c r="E2298" t="str">
        <f>IF(Raw_Data!F2298="failed","failed","")</f>
        <v/>
      </c>
      <c r="F2298" t="str">
        <f>IF(Raw_Data!F2298="failed",Raw_Data!L2298,"")</f>
        <v/>
      </c>
    </row>
    <row r="2299" spans="1:6" ht="16" x14ac:dyDescent="0.2">
      <c r="A2299">
        <v>2297</v>
      </c>
      <c r="B2299" s="3" t="s">
        <v>2298</v>
      </c>
      <c r="C2299" s="14" t="str">
        <f>IF(Raw_Data!F2299="successful","successful","")</f>
        <v>successful</v>
      </c>
      <c r="D2299">
        <f>IF(Raw_Data!F2299="successful",Raw_Data!L2299,"")</f>
        <v>19</v>
      </c>
      <c r="E2299" t="str">
        <f>IF(Raw_Data!F2299="failed","failed","")</f>
        <v/>
      </c>
      <c r="F2299" t="str">
        <f>IF(Raw_Data!F2299="failed",Raw_Data!L2299,"")</f>
        <v/>
      </c>
    </row>
    <row r="2300" spans="1:6" ht="16" x14ac:dyDescent="0.2">
      <c r="A2300">
        <v>2298</v>
      </c>
      <c r="B2300" s="3" t="s">
        <v>2299</v>
      </c>
      <c r="C2300" s="14" t="str">
        <f>IF(Raw_Data!F2300="successful","successful","")</f>
        <v>successful</v>
      </c>
      <c r="D2300">
        <f>IF(Raw_Data!F2300="successful",Raw_Data!L2300,"")</f>
        <v>288</v>
      </c>
      <c r="E2300" t="str">
        <f>IF(Raw_Data!F2300="failed","failed","")</f>
        <v/>
      </c>
      <c r="F2300" t="str">
        <f>IF(Raw_Data!F2300="failed",Raw_Data!L2300,"")</f>
        <v/>
      </c>
    </row>
    <row r="2301" spans="1:6" ht="16" x14ac:dyDescent="0.2">
      <c r="A2301">
        <v>2299</v>
      </c>
      <c r="B2301" s="3" t="s">
        <v>2300</v>
      </c>
      <c r="C2301" s="14" t="str">
        <f>IF(Raw_Data!F2301="successful","successful","")</f>
        <v>successful</v>
      </c>
      <c r="D2301">
        <f>IF(Raw_Data!F2301="successful",Raw_Data!L2301,"")</f>
        <v>14</v>
      </c>
      <c r="E2301" t="str">
        <f>IF(Raw_Data!F2301="failed","failed","")</f>
        <v/>
      </c>
      <c r="F2301" t="str">
        <f>IF(Raw_Data!F2301="failed",Raw_Data!L2301,"")</f>
        <v/>
      </c>
    </row>
    <row r="2302" spans="1:6" ht="16" x14ac:dyDescent="0.2">
      <c r="A2302">
        <v>2300</v>
      </c>
      <c r="B2302" s="3" t="s">
        <v>2301</v>
      </c>
      <c r="C2302" s="14" t="str">
        <f>IF(Raw_Data!F2302="successful","successful","")</f>
        <v>successful</v>
      </c>
      <c r="D2302">
        <f>IF(Raw_Data!F2302="successful",Raw_Data!L2302,"")</f>
        <v>7</v>
      </c>
      <c r="E2302" t="str">
        <f>IF(Raw_Data!F2302="failed","failed","")</f>
        <v/>
      </c>
      <c r="F2302" t="str">
        <f>IF(Raw_Data!F2302="failed",Raw_Data!L2302,"")</f>
        <v/>
      </c>
    </row>
    <row r="2303" spans="1:6" ht="16" x14ac:dyDescent="0.2">
      <c r="A2303">
        <v>2301</v>
      </c>
      <c r="B2303" s="3" t="s">
        <v>2302</v>
      </c>
      <c r="C2303" s="14" t="str">
        <f>IF(Raw_Data!F2303="successful","successful","")</f>
        <v>successful</v>
      </c>
      <c r="D2303">
        <f>IF(Raw_Data!F2303="successful",Raw_Data!L2303,"")</f>
        <v>211</v>
      </c>
      <c r="E2303" t="str">
        <f>IF(Raw_Data!F2303="failed","failed","")</f>
        <v/>
      </c>
      <c r="F2303" t="str">
        <f>IF(Raw_Data!F2303="failed",Raw_Data!L2303,"")</f>
        <v/>
      </c>
    </row>
    <row r="2304" spans="1:6" ht="16" x14ac:dyDescent="0.2">
      <c r="A2304">
        <v>2302</v>
      </c>
      <c r="B2304" s="3" t="s">
        <v>2303</v>
      </c>
      <c r="C2304" s="14" t="str">
        <f>IF(Raw_Data!F2304="successful","successful","")</f>
        <v>successful</v>
      </c>
      <c r="D2304">
        <f>IF(Raw_Data!F2304="successful",Raw_Data!L2304,"")</f>
        <v>85</v>
      </c>
      <c r="E2304" t="str">
        <f>IF(Raw_Data!F2304="failed","failed","")</f>
        <v/>
      </c>
      <c r="F2304" t="str">
        <f>IF(Raw_Data!F2304="failed",Raw_Data!L2304,"")</f>
        <v/>
      </c>
    </row>
    <row r="2305" spans="1:6" ht="16" x14ac:dyDescent="0.2">
      <c r="A2305">
        <v>2303</v>
      </c>
      <c r="B2305" s="3" t="s">
        <v>2304</v>
      </c>
      <c r="C2305" s="14" t="str">
        <f>IF(Raw_Data!F2305="successful","successful","")</f>
        <v>successful</v>
      </c>
      <c r="D2305">
        <f>IF(Raw_Data!F2305="successful",Raw_Data!L2305,"")</f>
        <v>103</v>
      </c>
      <c r="E2305" t="str">
        <f>IF(Raw_Data!F2305="failed","failed","")</f>
        <v/>
      </c>
      <c r="F2305" t="str">
        <f>IF(Raw_Data!F2305="failed",Raw_Data!L2305,"")</f>
        <v/>
      </c>
    </row>
    <row r="2306" spans="1:6" ht="16" x14ac:dyDescent="0.2">
      <c r="A2306">
        <v>2304</v>
      </c>
      <c r="B2306" s="3" t="s">
        <v>2305</v>
      </c>
      <c r="C2306" s="14" t="str">
        <f>IF(Raw_Data!F2306="successful","successful","")</f>
        <v>successful</v>
      </c>
      <c r="D2306">
        <f>IF(Raw_Data!F2306="successful",Raw_Data!L2306,"")</f>
        <v>113</v>
      </c>
      <c r="E2306" t="str">
        <f>IF(Raw_Data!F2306="failed","failed","")</f>
        <v/>
      </c>
      <c r="F2306" t="str">
        <f>IF(Raw_Data!F2306="failed",Raw_Data!L2306,"")</f>
        <v/>
      </c>
    </row>
    <row r="2307" spans="1:6" ht="16" x14ac:dyDescent="0.2">
      <c r="A2307">
        <v>2305</v>
      </c>
      <c r="B2307" s="3" t="s">
        <v>2306</v>
      </c>
      <c r="C2307" s="14" t="str">
        <f>IF(Raw_Data!F2307="successful","successful","")</f>
        <v>successful</v>
      </c>
      <c r="D2307">
        <f>IF(Raw_Data!F2307="successful",Raw_Data!L2307,"")</f>
        <v>167</v>
      </c>
      <c r="E2307" t="str">
        <f>IF(Raw_Data!F2307="failed","failed","")</f>
        <v/>
      </c>
      <c r="F2307" t="str">
        <f>IF(Raw_Data!F2307="failed",Raw_Data!L2307,"")</f>
        <v/>
      </c>
    </row>
    <row r="2308" spans="1:6" ht="16" x14ac:dyDescent="0.2">
      <c r="A2308">
        <v>2306</v>
      </c>
      <c r="B2308" s="3" t="s">
        <v>2307</v>
      </c>
      <c r="C2308" s="14" t="str">
        <f>IF(Raw_Data!F2308="successful","successful","")</f>
        <v>successful</v>
      </c>
      <c r="D2308">
        <f>IF(Raw_Data!F2308="successful",Raw_Data!L2308,"")</f>
        <v>73</v>
      </c>
      <c r="E2308" t="str">
        <f>IF(Raw_Data!F2308="failed","failed","")</f>
        <v/>
      </c>
      <c r="F2308" t="str">
        <f>IF(Raw_Data!F2308="failed",Raw_Data!L2308,"")</f>
        <v/>
      </c>
    </row>
    <row r="2309" spans="1:6" ht="16" x14ac:dyDescent="0.2">
      <c r="A2309">
        <v>2307</v>
      </c>
      <c r="B2309" s="3" t="s">
        <v>2308</v>
      </c>
      <c r="C2309" s="14" t="str">
        <f>IF(Raw_Data!F2309="successful","successful","")</f>
        <v>successful</v>
      </c>
      <c r="D2309">
        <f>IF(Raw_Data!F2309="successful",Raw_Data!L2309,"")</f>
        <v>75</v>
      </c>
      <c r="E2309" t="str">
        <f>IF(Raw_Data!F2309="failed","failed","")</f>
        <v/>
      </c>
      <c r="F2309" t="str">
        <f>IF(Raw_Data!F2309="failed",Raw_Data!L2309,"")</f>
        <v/>
      </c>
    </row>
    <row r="2310" spans="1:6" ht="16" x14ac:dyDescent="0.2">
      <c r="A2310">
        <v>2308</v>
      </c>
      <c r="B2310" s="3" t="s">
        <v>2309</v>
      </c>
      <c r="C2310" s="14" t="str">
        <f>IF(Raw_Data!F2310="successful","successful","")</f>
        <v>successful</v>
      </c>
      <c r="D2310">
        <f>IF(Raw_Data!F2310="successful",Raw_Data!L2310,"")</f>
        <v>614</v>
      </c>
      <c r="E2310" t="str">
        <f>IF(Raw_Data!F2310="failed","failed","")</f>
        <v/>
      </c>
      <c r="F2310" t="str">
        <f>IF(Raw_Data!F2310="failed",Raw_Data!L2310,"")</f>
        <v/>
      </c>
    </row>
    <row r="2311" spans="1:6" ht="16" x14ac:dyDescent="0.2">
      <c r="A2311">
        <v>2309</v>
      </c>
      <c r="B2311" s="3" t="s">
        <v>2310</v>
      </c>
      <c r="C2311" s="14" t="str">
        <f>IF(Raw_Data!F2311="successful","successful","")</f>
        <v>successful</v>
      </c>
      <c r="D2311">
        <f>IF(Raw_Data!F2311="successful",Raw_Data!L2311,"")</f>
        <v>107</v>
      </c>
      <c r="E2311" t="str">
        <f>IF(Raw_Data!F2311="failed","failed","")</f>
        <v/>
      </c>
      <c r="F2311" t="str">
        <f>IF(Raw_Data!F2311="failed",Raw_Data!L2311,"")</f>
        <v/>
      </c>
    </row>
    <row r="2312" spans="1:6" ht="16" x14ac:dyDescent="0.2">
      <c r="A2312">
        <v>2310</v>
      </c>
      <c r="B2312" s="3" t="s">
        <v>2311</v>
      </c>
      <c r="C2312" s="14" t="str">
        <f>IF(Raw_Data!F2312="successful","successful","")</f>
        <v>successful</v>
      </c>
      <c r="D2312">
        <f>IF(Raw_Data!F2312="successful",Raw_Data!L2312,"")</f>
        <v>1224</v>
      </c>
      <c r="E2312" t="str">
        <f>IF(Raw_Data!F2312="failed","failed","")</f>
        <v/>
      </c>
      <c r="F2312" t="str">
        <f>IF(Raw_Data!F2312="failed",Raw_Data!L2312,"")</f>
        <v/>
      </c>
    </row>
    <row r="2313" spans="1:6" ht="16" x14ac:dyDescent="0.2">
      <c r="A2313">
        <v>2311</v>
      </c>
      <c r="B2313" s="3" t="s">
        <v>2312</v>
      </c>
      <c r="C2313" s="14" t="str">
        <f>IF(Raw_Data!F2313="successful","successful","")</f>
        <v>successful</v>
      </c>
      <c r="D2313">
        <f>IF(Raw_Data!F2313="successful",Raw_Data!L2313,"")</f>
        <v>104</v>
      </c>
      <c r="E2313" t="str">
        <f>IF(Raw_Data!F2313="failed","failed","")</f>
        <v/>
      </c>
      <c r="F2313" t="str">
        <f>IF(Raw_Data!F2313="failed",Raw_Data!L2313,"")</f>
        <v/>
      </c>
    </row>
    <row r="2314" spans="1:6" ht="16" x14ac:dyDescent="0.2">
      <c r="A2314">
        <v>2312</v>
      </c>
      <c r="B2314" s="3" t="s">
        <v>2313</v>
      </c>
      <c r="C2314" s="14" t="str">
        <f>IF(Raw_Data!F2314="successful","successful","")</f>
        <v>successful</v>
      </c>
      <c r="D2314">
        <f>IF(Raw_Data!F2314="successful",Raw_Data!L2314,"")</f>
        <v>79</v>
      </c>
      <c r="E2314" t="str">
        <f>IF(Raw_Data!F2314="failed","failed","")</f>
        <v/>
      </c>
      <c r="F2314" t="str">
        <f>IF(Raw_Data!F2314="failed",Raw_Data!L2314,"")</f>
        <v/>
      </c>
    </row>
    <row r="2315" spans="1:6" ht="16" x14ac:dyDescent="0.2">
      <c r="A2315">
        <v>2313</v>
      </c>
      <c r="B2315" s="3" t="s">
        <v>2314</v>
      </c>
      <c r="C2315" s="14" t="str">
        <f>IF(Raw_Data!F2315="successful","successful","")</f>
        <v>successful</v>
      </c>
      <c r="D2315">
        <f>IF(Raw_Data!F2315="successful",Raw_Data!L2315,"")</f>
        <v>157</v>
      </c>
      <c r="E2315" t="str">
        <f>IF(Raw_Data!F2315="failed","failed","")</f>
        <v/>
      </c>
      <c r="F2315" t="str">
        <f>IF(Raw_Data!F2315="failed",Raw_Data!L2315,"")</f>
        <v/>
      </c>
    </row>
    <row r="2316" spans="1:6" ht="16" x14ac:dyDescent="0.2">
      <c r="A2316">
        <v>2314</v>
      </c>
      <c r="B2316" s="3" t="s">
        <v>2315</v>
      </c>
      <c r="C2316" s="14" t="str">
        <f>IF(Raw_Data!F2316="successful","successful","")</f>
        <v>successful</v>
      </c>
      <c r="D2316">
        <f>IF(Raw_Data!F2316="successful",Raw_Data!L2316,"")</f>
        <v>50</v>
      </c>
      <c r="E2316" t="str">
        <f>IF(Raw_Data!F2316="failed","failed","")</f>
        <v/>
      </c>
      <c r="F2316" t="str">
        <f>IF(Raw_Data!F2316="failed",Raw_Data!L2316,"")</f>
        <v/>
      </c>
    </row>
    <row r="2317" spans="1:6" ht="16" x14ac:dyDescent="0.2">
      <c r="A2317">
        <v>2315</v>
      </c>
      <c r="B2317" s="3" t="s">
        <v>2316</v>
      </c>
      <c r="C2317" s="14" t="str">
        <f>IF(Raw_Data!F2317="successful","successful","")</f>
        <v>successful</v>
      </c>
      <c r="D2317">
        <f>IF(Raw_Data!F2317="successful",Raw_Data!L2317,"")</f>
        <v>64</v>
      </c>
      <c r="E2317" t="str">
        <f>IF(Raw_Data!F2317="failed","failed","")</f>
        <v/>
      </c>
      <c r="F2317" t="str">
        <f>IF(Raw_Data!F2317="failed",Raw_Data!L2317,"")</f>
        <v/>
      </c>
    </row>
    <row r="2318" spans="1:6" ht="16" x14ac:dyDescent="0.2">
      <c r="A2318">
        <v>2316</v>
      </c>
      <c r="B2318" s="3" t="s">
        <v>2317</v>
      </c>
      <c r="C2318" s="14" t="str">
        <f>IF(Raw_Data!F2318="successful","successful","")</f>
        <v>successful</v>
      </c>
      <c r="D2318">
        <f>IF(Raw_Data!F2318="successful",Raw_Data!L2318,"")</f>
        <v>200</v>
      </c>
      <c r="E2318" t="str">
        <f>IF(Raw_Data!F2318="failed","failed","")</f>
        <v/>
      </c>
      <c r="F2318" t="str">
        <f>IF(Raw_Data!F2318="failed",Raw_Data!L2318,"")</f>
        <v/>
      </c>
    </row>
    <row r="2319" spans="1:6" ht="16" x14ac:dyDescent="0.2">
      <c r="A2319">
        <v>2317</v>
      </c>
      <c r="B2319" s="3" t="s">
        <v>2318</v>
      </c>
      <c r="C2319" s="14" t="str">
        <f>IF(Raw_Data!F2319="successful","successful","")</f>
        <v>successful</v>
      </c>
      <c r="D2319">
        <f>IF(Raw_Data!F2319="successful",Raw_Data!L2319,"")</f>
        <v>22</v>
      </c>
      <c r="E2319" t="str">
        <f>IF(Raw_Data!F2319="failed","failed","")</f>
        <v/>
      </c>
      <c r="F2319" t="str">
        <f>IF(Raw_Data!F2319="failed",Raw_Data!L2319,"")</f>
        <v/>
      </c>
    </row>
    <row r="2320" spans="1:6" ht="16" x14ac:dyDescent="0.2">
      <c r="A2320">
        <v>2318</v>
      </c>
      <c r="B2320" s="3" t="s">
        <v>2319</v>
      </c>
      <c r="C2320" s="14" t="str">
        <f>IF(Raw_Data!F2320="successful","successful","")</f>
        <v>successful</v>
      </c>
      <c r="D2320">
        <f>IF(Raw_Data!F2320="successful",Raw_Data!L2320,"")</f>
        <v>163</v>
      </c>
      <c r="E2320" t="str">
        <f>IF(Raw_Data!F2320="failed","failed","")</f>
        <v/>
      </c>
      <c r="F2320" t="str">
        <f>IF(Raw_Data!F2320="failed",Raw_Data!L2320,"")</f>
        <v/>
      </c>
    </row>
    <row r="2321" spans="1:6" ht="16" x14ac:dyDescent="0.2">
      <c r="A2321">
        <v>2319</v>
      </c>
      <c r="B2321" s="3" t="s">
        <v>2320</v>
      </c>
      <c r="C2321" s="14" t="str">
        <f>IF(Raw_Data!F2321="successful","successful","")</f>
        <v>successful</v>
      </c>
      <c r="D2321">
        <f>IF(Raw_Data!F2321="successful",Raw_Data!L2321,"")</f>
        <v>77</v>
      </c>
      <c r="E2321" t="str">
        <f>IF(Raw_Data!F2321="failed","failed","")</f>
        <v/>
      </c>
      <c r="F2321" t="str">
        <f>IF(Raw_Data!F2321="failed",Raw_Data!L2321,"")</f>
        <v/>
      </c>
    </row>
    <row r="2322" spans="1:6" ht="16" x14ac:dyDescent="0.2">
      <c r="A2322">
        <v>2320</v>
      </c>
      <c r="B2322" s="3" t="s">
        <v>2321</v>
      </c>
      <c r="C2322" s="14" t="str">
        <f>IF(Raw_Data!F2322="successful","successful","")</f>
        <v>successful</v>
      </c>
      <c r="D2322">
        <f>IF(Raw_Data!F2322="successful",Raw_Data!L2322,"")</f>
        <v>89</v>
      </c>
      <c r="E2322" t="str">
        <f>IF(Raw_Data!F2322="failed","failed","")</f>
        <v/>
      </c>
      <c r="F2322" t="str">
        <f>IF(Raw_Data!F2322="failed",Raw_Data!L2322,"")</f>
        <v/>
      </c>
    </row>
    <row r="2323" spans="1:6" ht="16" x14ac:dyDescent="0.2">
      <c r="A2323">
        <v>2321</v>
      </c>
      <c r="B2323" s="3" t="s">
        <v>2322</v>
      </c>
      <c r="C2323" s="14" t="str">
        <f>IF(Raw_Data!F2323="successful","successful","")</f>
        <v/>
      </c>
      <c r="D2323" t="str">
        <f>IF(Raw_Data!F2323="successful",Raw_Data!L2323,"")</f>
        <v/>
      </c>
      <c r="E2323" t="str">
        <f>IF(Raw_Data!F2323="failed","failed","")</f>
        <v/>
      </c>
      <c r="F2323" t="str">
        <f>IF(Raw_Data!F2323="failed",Raw_Data!L2323,"")</f>
        <v/>
      </c>
    </row>
    <row r="2324" spans="1:6" ht="16" x14ac:dyDescent="0.2">
      <c r="A2324">
        <v>2322</v>
      </c>
      <c r="B2324" s="3" t="s">
        <v>2323</v>
      </c>
      <c r="C2324" s="14" t="str">
        <f>IF(Raw_Data!F2324="successful","successful","")</f>
        <v/>
      </c>
      <c r="D2324" t="str">
        <f>IF(Raw_Data!F2324="successful",Raw_Data!L2324,"")</f>
        <v/>
      </c>
      <c r="E2324" t="str">
        <f>IF(Raw_Data!F2324="failed","failed","")</f>
        <v/>
      </c>
      <c r="F2324" t="str">
        <f>IF(Raw_Data!F2324="failed",Raw_Data!L2324,"")</f>
        <v/>
      </c>
    </row>
    <row r="2325" spans="1:6" ht="16" x14ac:dyDescent="0.2">
      <c r="A2325">
        <v>2323</v>
      </c>
      <c r="B2325" s="3" t="s">
        <v>2324</v>
      </c>
      <c r="C2325" s="14" t="str">
        <f>IF(Raw_Data!F2325="successful","successful","")</f>
        <v/>
      </c>
      <c r="D2325" t="str">
        <f>IF(Raw_Data!F2325="successful",Raw_Data!L2325,"")</f>
        <v/>
      </c>
      <c r="E2325" t="str">
        <f>IF(Raw_Data!F2325="failed","failed","")</f>
        <v/>
      </c>
      <c r="F2325" t="str">
        <f>IF(Raw_Data!F2325="failed",Raw_Data!L2325,"")</f>
        <v/>
      </c>
    </row>
    <row r="2326" spans="1:6" ht="16" x14ac:dyDescent="0.2">
      <c r="A2326">
        <v>2324</v>
      </c>
      <c r="B2326" s="3" t="s">
        <v>2325</v>
      </c>
      <c r="C2326" s="14" t="str">
        <f>IF(Raw_Data!F2326="successful","successful","")</f>
        <v/>
      </c>
      <c r="D2326" t="str">
        <f>IF(Raw_Data!F2326="successful",Raw_Data!L2326,"")</f>
        <v/>
      </c>
      <c r="E2326" t="str">
        <f>IF(Raw_Data!F2326="failed","failed","")</f>
        <v/>
      </c>
      <c r="F2326" t="str">
        <f>IF(Raw_Data!F2326="failed",Raw_Data!L2326,"")</f>
        <v/>
      </c>
    </row>
    <row r="2327" spans="1:6" ht="16" x14ac:dyDescent="0.2">
      <c r="A2327">
        <v>2325</v>
      </c>
      <c r="B2327" s="3" t="s">
        <v>2326</v>
      </c>
      <c r="C2327" s="14" t="str">
        <f>IF(Raw_Data!F2327="successful","successful","")</f>
        <v/>
      </c>
      <c r="D2327" t="str">
        <f>IF(Raw_Data!F2327="successful",Raw_Data!L2327,"")</f>
        <v/>
      </c>
      <c r="E2327" t="str">
        <f>IF(Raw_Data!F2327="failed","failed","")</f>
        <v/>
      </c>
      <c r="F2327" t="str">
        <f>IF(Raw_Data!F2327="failed",Raw_Data!L2327,"")</f>
        <v/>
      </c>
    </row>
    <row r="2328" spans="1:6" ht="16" x14ac:dyDescent="0.2">
      <c r="A2328">
        <v>2326</v>
      </c>
      <c r="B2328" s="3" t="s">
        <v>2327</v>
      </c>
      <c r="C2328" s="14" t="str">
        <f>IF(Raw_Data!F2328="successful","successful","")</f>
        <v/>
      </c>
      <c r="D2328" t="str">
        <f>IF(Raw_Data!F2328="successful",Raw_Data!L2328,"")</f>
        <v/>
      </c>
      <c r="E2328" t="str">
        <f>IF(Raw_Data!F2328="failed","failed","")</f>
        <v/>
      </c>
      <c r="F2328" t="str">
        <f>IF(Raw_Data!F2328="failed",Raw_Data!L2328,"")</f>
        <v/>
      </c>
    </row>
    <row r="2329" spans="1:6" ht="16" x14ac:dyDescent="0.2">
      <c r="A2329">
        <v>2327</v>
      </c>
      <c r="B2329" s="3" t="s">
        <v>2328</v>
      </c>
      <c r="C2329" s="14" t="str">
        <f>IF(Raw_Data!F2329="successful","successful","")</f>
        <v>successful</v>
      </c>
      <c r="D2329">
        <f>IF(Raw_Data!F2329="successful",Raw_Data!L2329,"")</f>
        <v>3355</v>
      </c>
      <c r="E2329" t="str">
        <f>IF(Raw_Data!F2329="failed","failed","")</f>
        <v/>
      </c>
      <c r="F2329" t="str">
        <f>IF(Raw_Data!F2329="failed",Raw_Data!L2329,"")</f>
        <v/>
      </c>
    </row>
    <row r="2330" spans="1:6" ht="16" x14ac:dyDescent="0.2">
      <c r="A2330">
        <v>2328</v>
      </c>
      <c r="B2330" s="3" t="s">
        <v>2329</v>
      </c>
      <c r="C2330" s="14" t="str">
        <f>IF(Raw_Data!F2330="successful","successful","")</f>
        <v>successful</v>
      </c>
      <c r="D2330">
        <f>IF(Raw_Data!F2330="successful",Raw_Data!L2330,"")</f>
        <v>537</v>
      </c>
      <c r="E2330" t="str">
        <f>IF(Raw_Data!F2330="failed","failed","")</f>
        <v/>
      </c>
      <c r="F2330" t="str">
        <f>IF(Raw_Data!F2330="failed",Raw_Data!L2330,"")</f>
        <v/>
      </c>
    </row>
    <row r="2331" spans="1:6" ht="16" x14ac:dyDescent="0.2">
      <c r="A2331">
        <v>2329</v>
      </c>
      <c r="B2331" s="3" t="s">
        <v>2330</v>
      </c>
      <c r="C2331" s="14" t="str">
        <f>IF(Raw_Data!F2331="successful","successful","")</f>
        <v>successful</v>
      </c>
      <c r="D2331">
        <f>IF(Raw_Data!F2331="successful",Raw_Data!L2331,"")</f>
        <v>125</v>
      </c>
      <c r="E2331" t="str">
        <f>IF(Raw_Data!F2331="failed","failed","")</f>
        <v/>
      </c>
      <c r="F2331" t="str">
        <f>IF(Raw_Data!F2331="failed",Raw_Data!L2331,"")</f>
        <v/>
      </c>
    </row>
    <row r="2332" spans="1:6" ht="16" x14ac:dyDescent="0.2">
      <c r="A2332">
        <v>2330</v>
      </c>
      <c r="B2332" s="3" t="s">
        <v>2331</v>
      </c>
      <c r="C2332" s="14" t="str">
        <f>IF(Raw_Data!F2332="successful","successful","")</f>
        <v>successful</v>
      </c>
      <c r="D2332">
        <f>IF(Raw_Data!F2332="successful",Raw_Data!L2332,"")</f>
        <v>163</v>
      </c>
      <c r="E2332" t="str">
        <f>IF(Raw_Data!F2332="failed","failed","")</f>
        <v/>
      </c>
      <c r="F2332" t="str">
        <f>IF(Raw_Data!F2332="failed",Raw_Data!L2332,"")</f>
        <v/>
      </c>
    </row>
    <row r="2333" spans="1:6" ht="16" x14ac:dyDescent="0.2">
      <c r="A2333">
        <v>2331</v>
      </c>
      <c r="B2333" s="3" t="s">
        <v>2332</v>
      </c>
      <c r="C2333" s="14" t="str">
        <f>IF(Raw_Data!F2333="successful","successful","")</f>
        <v>successful</v>
      </c>
      <c r="D2333">
        <f>IF(Raw_Data!F2333="successful",Raw_Data!L2333,"")</f>
        <v>283</v>
      </c>
      <c r="E2333" t="str">
        <f>IF(Raw_Data!F2333="failed","failed","")</f>
        <v/>
      </c>
      <c r="F2333" t="str">
        <f>IF(Raw_Data!F2333="failed",Raw_Data!L2333,"")</f>
        <v/>
      </c>
    </row>
    <row r="2334" spans="1:6" ht="16" x14ac:dyDescent="0.2">
      <c r="A2334">
        <v>2332</v>
      </c>
      <c r="B2334" s="3" t="s">
        <v>2333</v>
      </c>
      <c r="C2334" s="14" t="str">
        <f>IF(Raw_Data!F2334="successful","successful","")</f>
        <v>successful</v>
      </c>
      <c r="D2334">
        <f>IF(Raw_Data!F2334="successful",Raw_Data!L2334,"")</f>
        <v>352</v>
      </c>
      <c r="E2334" t="str">
        <f>IF(Raw_Data!F2334="failed","failed","")</f>
        <v/>
      </c>
      <c r="F2334" t="str">
        <f>IF(Raw_Data!F2334="failed",Raw_Data!L2334,"")</f>
        <v/>
      </c>
    </row>
    <row r="2335" spans="1:6" ht="16" x14ac:dyDescent="0.2">
      <c r="A2335">
        <v>2333</v>
      </c>
      <c r="B2335" s="3" t="s">
        <v>2334</v>
      </c>
      <c r="C2335" s="14" t="str">
        <f>IF(Raw_Data!F2335="successful","successful","")</f>
        <v>successful</v>
      </c>
      <c r="D2335">
        <f>IF(Raw_Data!F2335="successful",Raw_Data!L2335,"")</f>
        <v>94</v>
      </c>
      <c r="E2335" t="str">
        <f>IF(Raw_Data!F2335="failed","failed","")</f>
        <v/>
      </c>
      <c r="F2335" t="str">
        <f>IF(Raw_Data!F2335="failed",Raw_Data!L2335,"")</f>
        <v/>
      </c>
    </row>
    <row r="2336" spans="1:6" ht="16" x14ac:dyDescent="0.2">
      <c r="A2336">
        <v>2334</v>
      </c>
      <c r="B2336" s="3" t="s">
        <v>2335</v>
      </c>
      <c r="C2336" s="14" t="str">
        <f>IF(Raw_Data!F2336="successful","successful","")</f>
        <v>successful</v>
      </c>
      <c r="D2336">
        <f>IF(Raw_Data!F2336="successful",Raw_Data!L2336,"")</f>
        <v>67</v>
      </c>
      <c r="E2336" t="str">
        <f>IF(Raw_Data!F2336="failed","failed","")</f>
        <v/>
      </c>
      <c r="F2336" t="str">
        <f>IF(Raw_Data!F2336="failed",Raw_Data!L2336,"")</f>
        <v/>
      </c>
    </row>
    <row r="2337" spans="1:6" ht="16" x14ac:dyDescent="0.2">
      <c r="A2337">
        <v>2335</v>
      </c>
      <c r="B2337" s="3" t="s">
        <v>2336</v>
      </c>
      <c r="C2337" s="14" t="str">
        <f>IF(Raw_Data!F2337="successful","successful","")</f>
        <v>successful</v>
      </c>
      <c r="D2337">
        <f>IF(Raw_Data!F2337="successful",Raw_Data!L2337,"")</f>
        <v>221</v>
      </c>
      <c r="E2337" t="str">
        <f>IF(Raw_Data!F2337="failed","failed","")</f>
        <v/>
      </c>
      <c r="F2337" t="str">
        <f>IF(Raw_Data!F2337="failed",Raw_Data!L2337,"")</f>
        <v/>
      </c>
    </row>
    <row r="2338" spans="1:6" ht="16" x14ac:dyDescent="0.2">
      <c r="A2338">
        <v>2336</v>
      </c>
      <c r="B2338" s="3" t="s">
        <v>2337</v>
      </c>
      <c r="C2338" s="14" t="str">
        <f>IF(Raw_Data!F2338="successful","successful","")</f>
        <v>successful</v>
      </c>
      <c r="D2338">
        <f>IF(Raw_Data!F2338="successful",Raw_Data!L2338,"")</f>
        <v>2165</v>
      </c>
      <c r="E2338" t="str">
        <f>IF(Raw_Data!F2338="failed","failed","")</f>
        <v/>
      </c>
      <c r="F2338" t="str">
        <f>IF(Raw_Data!F2338="failed",Raw_Data!L2338,"")</f>
        <v/>
      </c>
    </row>
    <row r="2339" spans="1:6" ht="16" x14ac:dyDescent="0.2">
      <c r="A2339">
        <v>2337</v>
      </c>
      <c r="B2339" s="3" t="s">
        <v>2338</v>
      </c>
      <c r="C2339" s="14" t="str">
        <f>IF(Raw_Data!F2339="successful","successful","")</f>
        <v>successful</v>
      </c>
      <c r="D2339">
        <f>IF(Raw_Data!F2339="successful",Raw_Data!L2339,"")</f>
        <v>179</v>
      </c>
      <c r="E2339" t="str">
        <f>IF(Raw_Data!F2339="failed","failed","")</f>
        <v/>
      </c>
      <c r="F2339" t="str">
        <f>IF(Raw_Data!F2339="failed",Raw_Data!L2339,"")</f>
        <v/>
      </c>
    </row>
    <row r="2340" spans="1:6" ht="16" x14ac:dyDescent="0.2">
      <c r="A2340">
        <v>2338</v>
      </c>
      <c r="B2340" s="3" t="s">
        <v>2339</v>
      </c>
      <c r="C2340" s="14" t="str">
        <f>IF(Raw_Data!F2340="successful","successful","")</f>
        <v>successful</v>
      </c>
      <c r="D2340">
        <f>IF(Raw_Data!F2340="successful",Raw_Data!L2340,"")</f>
        <v>123</v>
      </c>
      <c r="E2340" t="str">
        <f>IF(Raw_Data!F2340="failed","failed","")</f>
        <v/>
      </c>
      <c r="F2340" t="str">
        <f>IF(Raw_Data!F2340="failed",Raw_Data!L2340,"")</f>
        <v/>
      </c>
    </row>
    <row r="2341" spans="1:6" ht="16" x14ac:dyDescent="0.2">
      <c r="A2341">
        <v>2339</v>
      </c>
      <c r="B2341" s="3" t="s">
        <v>2340</v>
      </c>
      <c r="C2341" s="14" t="str">
        <f>IF(Raw_Data!F2341="successful","successful","")</f>
        <v>successful</v>
      </c>
      <c r="D2341">
        <f>IF(Raw_Data!F2341="successful",Raw_Data!L2341,"")</f>
        <v>1104</v>
      </c>
      <c r="E2341" t="str">
        <f>IF(Raw_Data!F2341="failed","failed","")</f>
        <v/>
      </c>
      <c r="F2341" t="str">
        <f>IF(Raw_Data!F2341="failed",Raw_Data!L2341,"")</f>
        <v/>
      </c>
    </row>
    <row r="2342" spans="1:6" ht="16" x14ac:dyDescent="0.2">
      <c r="A2342">
        <v>2340</v>
      </c>
      <c r="B2342" s="3" t="s">
        <v>2341</v>
      </c>
      <c r="C2342" s="14" t="str">
        <f>IF(Raw_Data!F2342="successful","successful","")</f>
        <v>successful</v>
      </c>
      <c r="D2342">
        <f>IF(Raw_Data!F2342="successful",Raw_Data!L2342,"")</f>
        <v>403</v>
      </c>
      <c r="E2342" t="str">
        <f>IF(Raw_Data!F2342="failed","failed","")</f>
        <v/>
      </c>
      <c r="F2342" t="str">
        <f>IF(Raw_Data!F2342="failed",Raw_Data!L2342,"")</f>
        <v/>
      </c>
    </row>
    <row r="2343" spans="1:6" ht="16" x14ac:dyDescent="0.2">
      <c r="A2343">
        <v>2341</v>
      </c>
      <c r="B2343" s="3" t="s">
        <v>2342</v>
      </c>
      <c r="C2343" s="14" t="str">
        <f>IF(Raw_Data!F2343="successful","successful","")</f>
        <v/>
      </c>
      <c r="D2343" t="str">
        <f>IF(Raw_Data!F2343="successful",Raw_Data!L2343,"")</f>
        <v/>
      </c>
      <c r="E2343" t="str">
        <f>IF(Raw_Data!F2343="failed","failed","")</f>
        <v/>
      </c>
      <c r="F2343" t="str">
        <f>IF(Raw_Data!F2343="failed",Raw_Data!L2343,"")</f>
        <v/>
      </c>
    </row>
    <row r="2344" spans="1:6" ht="16" x14ac:dyDescent="0.2">
      <c r="A2344">
        <v>2342</v>
      </c>
      <c r="B2344" s="3" t="s">
        <v>2343</v>
      </c>
      <c r="C2344" s="14" t="str">
        <f>IF(Raw_Data!F2344="successful","successful","")</f>
        <v/>
      </c>
      <c r="D2344" t="str">
        <f>IF(Raw_Data!F2344="successful",Raw_Data!L2344,"")</f>
        <v/>
      </c>
      <c r="E2344" t="str">
        <f>IF(Raw_Data!F2344="failed","failed","")</f>
        <v/>
      </c>
      <c r="F2344" t="str">
        <f>IF(Raw_Data!F2344="failed",Raw_Data!L2344,"")</f>
        <v/>
      </c>
    </row>
    <row r="2345" spans="1:6" ht="16" x14ac:dyDescent="0.2">
      <c r="A2345">
        <v>2343</v>
      </c>
      <c r="B2345" s="3" t="s">
        <v>2344</v>
      </c>
      <c r="C2345" s="14" t="str">
        <f>IF(Raw_Data!F2345="successful","successful","")</f>
        <v/>
      </c>
      <c r="D2345" t="str">
        <f>IF(Raw_Data!F2345="successful",Raw_Data!L2345,"")</f>
        <v/>
      </c>
      <c r="E2345" t="str">
        <f>IF(Raw_Data!F2345="failed","failed","")</f>
        <v/>
      </c>
      <c r="F2345" t="str">
        <f>IF(Raw_Data!F2345="failed",Raw_Data!L2345,"")</f>
        <v/>
      </c>
    </row>
    <row r="2346" spans="1:6" ht="16" x14ac:dyDescent="0.2">
      <c r="A2346">
        <v>2344</v>
      </c>
      <c r="B2346" s="3" t="s">
        <v>2345</v>
      </c>
      <c r="C2346" s="14" t="str">
        <f>IF(Raw_Data!F2346="successful","successful","")</f>
        <v/>
      </c>
      <c r="D2346" t="str">
        <f>IF(Raw_Data!F2346="successful",Raw_Data!L2346,"")</f>
        <v/>
      </c>
      <c r="E2346" t="str">
        <f>IF(Raw_Data!F2346="failed","failed","")</f>
        <v/>
      </c>
      <c r="F2346" t="str">
        <f>IF(Raw_Data!F2346="failed",Raw_Data!L2346,"")</f>
        <v/>
      </c>
    </row>
    <row r="2347" spans="1:6" ht="16" x14ac:dyDescent="0.2">
      <c r="A2347">
        <v>2345</v>
      </c>
      <c r="B2347" s="3" t="s">
        <v>2346</v>
      </c>
      <c r="C2347" s="14" t="str">
        <f>IF(Raw_Data!F2347="successful","successful","")</f>
        <v/>
      </c>
      <c r="D2347" t="str">
        <f>IF(Raw_Data!F2347="successful",Raw_Data!L2347,"")</f>
        <v/>
      </c>
      <c r="E2347" t="str">
        <f>IF(Raw_Data!F2347="failed","failed","")</f>
        <v/>
      </c>
      <c r="F2347" t="str">
        <f>IF(Raw_Data!F2347="failed",Raw_Data!L2347,"")</f>
        <v/>
      </c>
    </row>
    <row r="2348" spans="1:6" ht="16" x14ac:dyDescent="0.2">
      <c r="A2348">
        <v>2346</v>
      </c>
      <c r="B2348" s="3" t="s">
        <v>2347</v>
      </c>
      <c r="C2348" s="14" t="str">
        <f>IF(Raw_Data!F2348="successful","successful","")</f>
        <v/>
      </c>
      <c r="D2348" t="str">
        <f>IF(Raw_Data!F2348="successful",Raw_Data!L2348,"")</f>
        <v/>
      </c>
      <c r="E2348" t="str">
        <f>IF(Raw_Data!F2348="failed","failed","")</f>
        <v/>
      </c>
      <c r="F2348" t="str">
        <f>IF(Raw_Data!F2348="failed",Raw_Data!L2348,"")</f>
        <v/>
      </c>
    </row>
    <row r="2349" spans="1:6" ht="16" x14ac:dyDescent="0.2">
      <c r="A2349">
        <v>2347</v>
      </c>
      <c r="B2349" s="3" t="s">
        <v>2348</v>
      </c>
      <c r="C2349" s="14" t="str">
        <f>IF(Raw_Data!F2349="successful","successful","")</f>
        <v/>
      </c>
      <c r="D2349" t="str">
        <f>IF(Raw_Data!F2349="successful",Raw_Data!L2349,"")</f>
        <v/>
      </c>
      <c r="E2349" t="str">
        <f>IF(Raw_Data!F2349="failed","failed","")</f>
        <v/>
      </c>
      <c r="F2349" t="str">
        <f>IF(Raw_Data!F2349="failed",Raw_Data!L2349,"")</f>
        <v/>
      </c>
    </row>
    <row r="2350" spans="1:6" ht="16" x14ac:dyDescent="0.2">
      <c r="A2350">
        <v>2348</v>
      </c>
      <c r="B2350" s="3" t="s">
        <v>2349</v>
      </c>
      <c r="C2350" s="14" t="str">
        <f>IF(Raw_Data!F2350="successful","successful","")</f>
        <v/>
      </c>
      <c r="D2350" t="str">
        <f>IF(Raw_Data!F2350="successful",Raw_Data!L2350,"")</f>
        <v/>
      </c>
      <c r="E2350" t="str">
        <f>IF(Raw_Data!F2350="failed","failed","")</f>
        <v/>
      </c>
      <c r="F2350" t="str">
        <f>IF(Raw_Data!F2350="failed",Raw_Data!L2350,"")</f>
        <v/>
      </c>
    </row>
    <row r="2351" spans="1:6" ht="16" x14ac:dyDescent="0.2">
      <c r="A2351">
        <v>2349</v>
      </c>
      <c r="B2351" s="3" t="s">
        <v>2350</v>
      </c>
      <c r="C2351" s="14" t="str">
        <f>IF(Raw_Data!F2351="successful","successful","")</f>
        <v/>
      </c>
      <c r="D2351" t="str">
        <f>IF(Raw_Data!F2351="successful",Raw_Data!L2351,"")</f>
        <v/>
      </c>
      <c r="E2351" t="str">
        <f>IF(Raw_Data!F2351="failed","failed","")</f>
        <v/>
      </c>
      <c r="F2351" t="str">
        <f>IF(Raw_Data!F2351="failed",Raw_Data!L2351,"")</f>
        <v/>
      </c>
    </row>
    <row r="2352" spans="1:6" ht="16" x14ac:dyDescent="0.2">
      <c r="A2352">
        <v>2350</v>
      </c>
      <c r="B2352" s="3" t="s">
        <v>2351</v>
      </c>
      <c r="C2352" s="14" t="str">
        <f>IF(Raw_Data!F2352="successful","successful","")</f>
        <v/>
      </c>
      <c r="D2352" t="str">
        <f>IF(Raw_Data!F2352="successful",Raw_Data!L2352,"")</f>
        <v/>
      </c>
      <c r="E2352" t="str">
        <f>IF(Raw_Data!F2352="failed","failed","")</f>
        <v/>
      </c>
      <c r="F2352" t="str">
        <f>IF(Raw_Data!F2352="failed",Raw_Data!L2352,"")</f>
        <v/>
      </c>
    </row>
    <row r="2353" spans="1:6" ht="16" x14ac:dyDescent="0.2">
      <c r="A2353">
        <v>2351</v>
      </c>
      <c r="B2353" s="3" t="s">
        <v>2352</v>
      </c>
      <c r="C2353" s="14" t="str">
        <f>IF(Raw_Data!F2353="successful","successful","")</f>
        <v/>
      </c>
      <c r="D2353" t="str">
        <f>IF(Raw_Data!F2353="successful",Raw_Data!L2353,"")</f>
        <v/>
      </c>
      <c r="E2353" t="str">
        <f>IF(Raw_Data!F2353="failed","failed","")</f>
        <v/>
      </c>
      <c r="F2353" t="str">
        <f>IF(Raw_Data!F2353="failed",Raw_Data!L2353,"")</f>
        <v/>
      </c>
    </row>
    <row r="2354" spans="1:6" ht="16" x14ac:dyDescent="0.2">
      <c r="A2354">
        <v>2352</v>
      </c>
      <c r="B2354" s="3" t="s">
        <v>2353</v>
      </c>
      <c r="C2354" s="14" t="str">
        <f>IF(Raw_Data!F2354="successful","successful","")</f>
        <v/>
      </c>
      <c r="D2354" t="str">
        <f>IF(Raw_Data!F2354="successful",Raw_Data!L2354,"")</f>
        <v/>
      </c>
      <c r="E2354" t="str">
        <f>IF(Raw_Data!F2354="failed","failed","")</f>
        <v/>
      </c>
      <c r="F2354" t="str">
        <f>IF(Raw_Data!F2354="failed",Raw_Data!L2354,"")</f>
        <v/>
      </c>
    </row>
    <row r="2355" spans="1:6" ht="16" x14ac:dyDescent="0.2">
      <c r="A2355">
        <v>2353</v>
      </c>
      <c r="B2355" s="3" t="s">
        <v>2354</v>
      </c>
      <c r="C2355" s="14" t="str">
        <f>IF(Raw_Data!F2355="successful","successful","")</f>
        <v/>
      </c>
      <c r="D2355" t="str">
        <f>IF(Raw_Data!F2355="successful",Raw_Data!L2355,"")</f>
        <v/>
      </c>
      <c r="E2355" t="str">
        <f>IF(Raw_Data!F2355="failed","failed","")</f>
        <v/>
      </c>
      <c r="F2355" t="str">
        <f>IF(Raw_Data!F2355="failed",Raw_Data!L2355,"")</f>
        <v/>
      </c>
    </row>
    <row r="2356" spans="1:6" ht="16" x14ac:dyDescent="0.2">
      <c r="A2356">
        <v>2354</v>
      </c>
      <c r="B2356" s="3" t="s">
        <v>2355</v>
      </c>
      <c r="C2356" s="14" t="str">
        <f>IF(Raw_Data!F2356="successful","successful","")</f>
        <v/>
      </c>
      <c r="D2356" t="str">
        <f>IF(Raw_Data!F2356="successful",Raw_Data!L2356,"")</f>
        <v/>
      </c>
      <c r="E2356" t="str">
        <f>IF(Raw_Data!F2356="failed","failed","")</f>
        <v/>
      </c>
      <c r="F2356" t="str">
        <f>IF(Raw_Data!F2356="failed",Raw_Data!L2356,"")</f>
        <v/>
      </c>
    </row>
    <row r="2357" spans="1:6" ht="16" x14ac:dyDescent="0.2">
      <c r="A2357">
        <v>2355</v>
      </c>
      <c r="B2357" s="3" t="s">
        <v>2356</v>
      </c>
      <c r="C2357" s="14" t="str">
        <f>IF(Raw_Data!F2357="successful","successful","")</f>
        <v/>
      </c>
      <c r="D2357" t="str">
        <f>IF(Raw_Data!F2357="successful",Raw_Data!L2357,"")</f>
        <v/>
      </c>
      <c r="E2357" t="str">
        <f>IF(Raw_Data!F2357="failed","failed","")</f>
        <v/>
      </c>
      <c r="F2357" t="str">
        <f>IF(Raw_Data!F2357="failed",Raw_Data!L2357,"")</f>
        <v/>
      </c>
    </row>
    <row r="2358" spans="1:6" ht="16" x14ac:dyDescent="0.2">
      <c r="A2358">
        <v>2356</v>
      </c>
      <c r="B2358" s="3" t="s">
        <v>2357</v>
      </c>
      <c r="C2358" s="14" t="str">
        <f>IF(Raw_Data!F2358="successful","successful","")</f>
        <v/>
      </c>
      <c r="D2358" t="str">
        <f>IF(Raw_Data!F2358="successful",Raw_Data!L2358,"")</f>
        <v/>
      </c>
      <c r="E2358" t="str">
        <f>IF(Raw_Data!F2358="failed","failed","")</f>
        <v/>
      </c>
      <c r="F2358" t="str">
        <f>IF(Raw_Data!F2358="failed",Raw_Data!L2358,"")</f>
        <v/>
      </c>
    </row>
    <row r="2359" spans="1:6" ht="16" x14ac:dyDescent="0.2">
      <c r="A2359">
        <v>2357</v>
      </c>
      <c r="B2359" s="3" t="s">
        <v>2358</v>
      </c>
      <c r="C2359" s="14" t="str">
        <f>IF(Raw_Data!F2359="successful","successful","")</f>
        <v/>
      </c>
      <c r="D2359" t="str">
        <f>IF(Raw_Data!F2359="successful",Raw_Data!L2359,"")</f>
        <v/>
      </c>
      <c r="E2359" t="str">
        <f>IF(Raw_Data!F2359="failed","failed","")</f>
        <v/>
      </c>
      <c r="F2359" t="str">
        <f>IF(Raw_Data!F2359="failed",Raw_Data!L2359,"")</f>
        <v/>
      </c>
    </row>
    <row r="2360" spans="1:6" ht="16" x14ac:dyDescent="0.2">
      <c r="A2360">
        <v>2358</v>
      </c>
      <c r="B2360" s="3" t="s">
        <v>2359</v>
      </c>
      <c r="C2360" s="14" t="str">
        <f>IF(Raw_Data!F2360="successful","successful","")</f>
        <v/>
      </c>
      <c r="D2360" t="str">
        <f>IF(Raw_Data!F2360="successful",Raw_Data!L2360,"")</f>
        <v/>
      </c>
      <c r="E2360" t="str">
        <f>IF(Raw_Data!F2360="failed","failed","")</f>
        <v/>
      </c>
      <c r="F2360" t="str">
        <f>IF(Raw_Data!F2360="failed",Raw_Data!L2360,"")</f>
        <v/>
      </c>
    </row>
    <row r="2361" spans="1:6" ht="16" x14ac:dyDescent="0.2">
      <c r="A2361">
        <v>2359</v>
      </c>
      <c r="B2361" s="3" t="s">
        <v>2360</v>
      </c>
      <c r="C2361" s="14" t="str">
        <f>IF(Raw_Data!F2361="successful","successful","")</f>
        <v/>
      </c>
      <c r="D2361" t="str">
        <f>IF(Raw_Data!F2361="successful",Raw_Data!L2361,"")</f>
        <v/>
      </c>
      <c r="E2361" t="str">
        <f>IF(Raw_Data!F2361="failed","failed","")</f>
        <v/>
      </c>
      <c r="F2361" t="str">
        <f>IF(Raw_Data!F2361="failed",Raw_Data!L2361,"")</f>
        <v/>
      </c>
    </row>
    <row r="2362" spans="1:6" ht="16" x14ac:dyDescent="0.2">
      <c r="A2362">
        <v>2360</v>
      </c>
      <c r="B2362" s="3" t="s">
        <v>2361</v>
      </c>
      <c r="C2362" s="14" t="str">
        <f>IF(Raw_Data!F2362="successful","successful","")</f>
        <v/>
      </c>
      <c r="D2362" t="str">
        <f>IF(Raw_Data!F2362="successful",Raw_Data!L2362,"")</f>
        <v/>
      </c>
      <c r="E2362" t="str">
        <f>IF(Raw_Data!F2362="failed","failed","")</f>
        <v/>
      </c>
      <c r="F2362" t="str">
        <f>IF(Raw_Data!F2362="failed",Raw_Data!L2362,"")</f>
        <v/>
      </c>
    </row>
    <row r="2363" spans="1:6" ht="16" x14ac:dyDescent="0.2">
      <c r="A2363">
        <v>2361</v>
      </c>
      <c r="B2363" s="3" t="s">
        <v>2362</v>
      </c>
      <c r="C2363" s="14" t="str">
        <f>IF(Raw_Data!F2363="successful","successful","")</f>
        <v/>
      </c>
      <c r="D2363" t="str">
        <f>IF(Raw_Data!F2363="successful",Raw_Data!L2363,"")</f>
        <v/>
      </c>
      <c r="E2363" t="str">
        <f>IF(Raw_Data!F2363="failed","failed","")</f>
        <v/>
      </c>
      <c r="F2363" t="str">
        <f>IF(Raw_Data!F2363="failed",Raw_Data!L2363,"")</f>
        <v/>
      </c>
    </row>
    <row r="2364" spans="1:6" ht="16" x14ac:dyDescent="0.2">
      <c r="A2364">
        <v>2362</v>
      </c>
      <c r="B2364" s="3" t="s">
        <v>2363</v>
      </c>
      <c r="C2364" s="14" t="str">
        <f>IF(Raw_Data!F2364="successful","successful","")</f>
        <v/>
      </c>
      <c r="D2364" t="str">
        <f>IF(Raw_Data!F2364="successful",Raw_Data!L2364,"")</f>
        <v/>
      </c>
      <c r="E2364" t="str">
        <f>IF(Raw_Data!F2364="failed","failed","")</f>
        <v/>
      </c>
      <c r="F2364" t="str">
        <f>IF(Raw_Data!F2364="failed",Raw_Data!L2364,"")</f>
        <v/>
      </c>
    </row>
    <row r="2365" spans="1:6" ht="16" x14ac:dyDescent="0.2">
      <c r="A2365">
        <v>2363</v>
      </c>
      <c r="B2365" s="3" t="s">
        <v>2364</v>
      </c>
      <c r="C2365" s="14" t="str">
        <f>IF(Raw_Data!F2365="successful","successful","")</f>
        <v/>
      </c>
      <c r="D2365" t="str">
        <f>IF(Raw_Data!F2365="successful",Raw_Data!L2365,"")</f>
        <v/>
      </c>
      <c r="E2365" t="str">
        <f>IF(Raw_Data!F2365="failed","failed","")</f>
        <v/>
      </c>
      <c r="F2365" t="str">
        <f>IF(Raw_Data!F2365="failed",Raw_Data!L2365,"")</f>
        <v/>
      </c>
    </row>
    <row r="2366" spans="1:6" ht="16" x14ac:dyDescent="0.2">
      <c r="A2366">
        <v>2364</v>
      </c>
      <c r="B2366" s="3" t="s">
        <v>2365</v>
      </c>
      <c r="C2366" s="14" t="str">
        <f>IF(Raw_Data!F2366="successful","successful","")</f>
        <v/>
      </c>
      <c r="D2366" t="str">
        <f>IF(Raw_Data!F2366="successful",Raw_Data!L2366,"")</f>
        <v/>
      </c>
      <c r="E2366" t="str">
        <f>IF(Raw_Data!F2366="failed","failed","")</f>
        <v/>
      </c>
      <c r="F2366" t="str">
        <f>IF(Raw_Data!F2366="failed",Raw_Data!L2366,"")</f>
        <v/>
      </c>
    </row>
    <row r="2367" spans="1:6" ht="16" x14ac:dyDescent="0.2">
      <c r="A2367">
        <v>2365</v>
      </c>
      <c r="B2367" s="3" t="s">
        <v>2366</v>
      </c>
      <c r="C2367" s="14" t="str">
        <f>IF(Raw_Data!F2367="successful","successful","")</f>
        <v/>
      </c>
      <c r="D2367" t="str">
        <f>IF(Raw_Data!F2367="successful",Raw_Data!L2367,"")</f>
        <v/>
      </c>
      <c r="E2367" t="str">
        <f>IF(Raw_Data!F2367="failed","failed","")</f>
        <v/>
      </c>
      <c r="F2367" t="str">
        <f>IF(Raw_Data!F2367="failed",Raw_Data!L2367,"")</f>
        <v/>
      </c>
    </row>
    <row r="2368" spans="1:6" ht="16" x14ac:dyDescent="0.2">
      <c r="A2368">
        <v>2366</v>
      </c>
      <c r="B2368" s="3" t="s">
        <v>2367</v>
      </c>
      <c r="C2368" s="14" t="str">
        <f>IF(Raw_Data!F2368="successful","successful","")</f>
        <v/>
      </c>
      <c r="D2368" t="str">
        <f>IF(Raw_Data!F2368="successful",Raw_Data!L2368,"")</f>
        <v/>
      </c>
      <c r="E2368" t="str">
        <f>IF(Raw_Data!F2368="failed","failed","")</f>
        <v/>
      </c>
      <c r="F2368" t="str">
        <f>IF(Raw_Data!F2368="failed",Raw_Data!L2368,"")</f>
        <v/>
      </c>
    </row>
    <row r="2369" spans="1:6" ht="16" x14ac:dyDescent="0.2">
      <c r="A2369">
        <v>2367</v>
      </c>
      <c r="B2369" s="3" t="s">
        <v>2368</v>
      </c>
      <c r="C2369" s="14" t="str">
        <f>IF(Raw_Data!F2369="successful","successful","")</f>
        <v/>
      </c>
      <c r="D2369" t="str">
        <f>IF(Raw_Data!F2369="successful",Raw_Data!L2369,"")</f>
        <v/>
      </c>
      <c r="E2369" t="str">
        <f>IF(Raw_Data!F2369="failed","failed","")</f>
        <v/>
      </c>
      <c r="F2369" t="str">
        <f>IF(Raw_Data!F2369="failed",Raw_Data!L2369,"")</f>
        <v/>
      </c>
    </row>
    <row r="2370" spans="1:6" ht="16" x14ac:dyDescent="0.2">
      <c r="A2370">
        <v>2368</v>
      </c>
      <c r="B2370" s="3" t="s">
        <v>2369</v>
      </c>
      <c r="C2370" s="14" t="str">
        <f>IF(Raw_Data!F2370="successful","successful","")</f>
        <v/>
      </c>
      <c r="D2370" t="str">
        <f>IF(Raw_Data!F2370="successful",Raw_Data!L2370,"")</f>
        <v/>
      </c>
      <c r="E2370" t="str">
        <f>IF(Raw_Data!F2370="failed","failed","")</f>
        <v/>
      </c>
      <c r="F2370" t="str">
        <f>IF(Raw_Data!F2370="failed",Raw_Data!L2370,"")</f>
        <v/>
      </c>
    </row>
    <row r="2371" spans="1:6" ht="16" x14ac:dyDescent="0.2">
      <c r="A2371">
        <v>2369</v>
      </c>
      <c r="B2371" s="3" t="s">
        <v>2370</v>
      </c>
      <c r="C2371" s="14" t="str">
        <f>IF(Raw_Data!F2371="successful","successful","")</f>
        <v/>
      </c>
      <c r="D2371" t="str">
        <f>IF(Raw_Data!F2371="successful",Raw_Data!L2371,"")</f>
        <v/>
      </c>
      <c r="E2371" t="str">
        <f>IF(Raw_Data!F2371="failed","failed","")</f>
        <v/>
      </c>
      <c r="F2371" t="str">
        <f>IF(Raw_Data!F2371="failed",Raw_Data!L2371,"")</f>
        <v/>
      </c>
    </row>
    <row r="2372" spans="1:6" ht="16" x14ac:dyDescent="0.2">
      <c r="A2372">
        <v>2370</v>
      </c>
      <c r="B2372" s="3" t="s">
        <v>2371</v>
      </c>
      <c r="C2372" s="14" t="str">
        <f>IF(Raw_Data!F2372="successful","successful","")</f>
        <v/>
      </c>
      <c r="D2372" t="str">
        <f>IF(Raw_Data!F2372="successful",Raw_Data!L2372,"")</f>
        <v/>
      </c>
      <c r="E2372" t="str">
        <f>IF(Raw_Data!F2372="failed","failed","")</f>
        <v/>
      </c>
      <c r="F2372" t="str">
        <f>IF(Raw_Data!F2372="failed",Raw_Data!L2372,"")</f>
        <v/>
      </c>
    </row>
    <row r="2373" spans="1:6" ht="16" x14ac:dyDescent="0.2">
      <c r="A2373">
        <v>2371</v>
      </c>
      <c r="B2373" s="3" t="s">
        <v>2372</v>
      </c>
      <c r="C2373" s="14" t="str">
        <f>IF(Raw_Data!F2373="successful","successful","")</f>
        <v/>
      </c>
      <c r="D2373" t="str">
        <f>IF(Raw_Data!F2373="successful",Raw_Data!L2373,"")</f>
        <v/>
      </c>
      <c r="E2373" t="str">
        <f>IF(Raw_Data!F2373="failed","failed","")</f>
        <v/>
      </c>
      <c r="F2373" t="str">
        <f>IF(Raw_Data!F2373="failed",Raw_Data!L2373,"")</f>
        <v/>
      </c>
    </row>
    <row r="2374" spans="1:6" ht="16" x14ac:dyDescent="0.2">
      <c r="A2374">
        <v>2372</v>
      </c>
      <c r="B2374" s="3" t="s">
        <v>2373</v>
      </c>
      <c r="C2374" s="14" t="str">
        <f>IF(Raw_Data!F2374="successful","successful","")</f>
        <v/>
      </c>
      <c r="D2374" t="str">
        <f>IF(Raw_Data!F2374="successful",Raw_Data!L2374,"")</f>
        <v/>
      </c>
      <c r="E2374" t="str">
        <f>IF(Raw_Data!F2374="failed","failed","")</f>
        <v/>
      </c>
      <c r="F2374" t="str">
        <f>IF(Raw_Data!F2374="failed",Raw_Data!L2374,"")</f>
        <v/>
      </c>
    </row>
    <row r="2375" spans="1:6" ht="16" x14ac:dyDescent="0.2">
      <c r="A2375">
        <v>2373</v>
      </c>
      <c r="B2375" s="3" t="s">
        <v>2374</v>
      </c>
      <c r="C2375" s="14" t="str">
        <f>IF(Raw_Data!F2375="successful","successful","")</f>
        <v/>
      </c>
      <c r="D2375" t="str">
        <f>IF(Raw_Data!F2375="successful",Raw_Data!L2375,"")</f>
        <v/>
      </c>
      <c r="E2375" t="str">
        <f>IF(Raw_Data!F2375="failed","failed","")</f>
        <v/>
      </c>
      <c r="F2375" t="str">
        <f>IF(Raw_Data!F2375="failed",Raw_Data!L2375,"")</f>
        <v/>
      </c>
    </row>
    <row r="2376" spans="1:6" ht="16" x14ac:dyDescent="0.2">
      <c r="A2376">
        <v>2374</v>
      </c>
      <c r="B2376" s="3" t="s">
        <v>2375</v>
      </c>
      <c r="C2376" s="14" t="str">
        <f>IF(Raw_Data!F2376="successful","successful","")</f>
        <v/>
      </c>
      <c r="D2376" t="str">
        <f>IF(Raw_Data!F2376="successful",Raw_Data!L2376,"")</f>
        <v/>
      </c>
      <c r="E2376" t="str">
        <f>IF(Raw_Data!F2376="failed","failed","")</f>
        <v/>
      </c>
      <c r="F2376" t="str">
        <f>IF(Raw_Data!F2376="failed",Raw_Data!L2376,"")</f>
        <v/>
      </c>
    </row>
    <row r="2377" spans="1:6" ht="16" x14ac:dyDescent="0.2">
      <c r="A2377">
        <v>2375</v>
      </c>
      <c r="B2377" s="3" t="s">
        <v>2376</v>
      </c>
      <c r="C2377" s="14" t="str">
        <f>IF(Raw_Data!F2377="successful","successful","")</f>
        <v/>
      </c>
      <c r="D2377" t="str">
        <f>IF(Raw_Data!F2377="successful",Raw_Data!L2377,"")</f>
        <v/>
      </c>
      <c r="E2377" t="str">
        <f>IF(Raw_Data!F2377="failed","failed","")</f>
        <v/>
      </c>
      <c r="F2377" t="str">
        <f>IF(Raw_Data!F2377="failed",Raw_Data!L2377,"")</f>
        <v/>
      </c>
    </row>
    <row r="2378" spans="1:6" ht="16" x14ac:dyDescent="0.2">
      <c r="A2378">
        <v>2376</v>
      </c>
      <c r="B2378" s="3" t="s">
        <v>2377</v>
      </c>
      <c r="C2378" s="14" t="str">
        <f>IF(Raw_Data!F2378="successful","successful","")</f>
        <v/>
      </c>
      <c r="D2378" t="str">
        <f>IF(Raw_Data!F2378="successful",Raw_Data!L2378,"")</f>
        <v/>
      </c>
      <c r="E2378" t="str">
        <f>IF(Raw_Data!F2378="failed","failed","")</f>
        <v/>
      </c>
      <c r="F2378" t="str">
        <f>IF(Raw_Data!F2378="failed",Raw_Data!L2378,"")</f>
        <v/>
      </c>
    </row>
    <row r="2379" spans="1:6" ht="16" x14ac:dyDescent="0.2">
      <c r="A2379">
        <v>2377</v>
      </c>
      <c r="B2379" s="3" t="s">
        <v>2378</v>
      </c>
      <c r="C2379" s="14" t="str">
        <f>IF(Raw_Data!F2379="successful","successful","")</f>
        <v/>
      </c>
      <c r="D2379" t="str">
        <f>IF(Raw_Data!F2379="successful",Raw_Data!L2379,"")</f>
        <v/>
      </c>
      <c r="E2379" t="str">
        <f>IF(Raw_Data!F2379="failed","failed","")</f>
        <v/>
      </c>
      <c r="F2379" t="str">
        <f>IF(Raw_Data!F2379="failed",Raw_Data!L2379,"")</f>
        <v/>
      </c>
    </row>
    <row r="2380" spans="1:6" ht="16" x14ac:dyDescent="0.2">
      <c r="A2380">
        <v>2378</v>
      </c>
      <c r="B2380" s="3" t="s">
        <v>2379</v>
      </c>
      <c r="C2380" s="14" t="str">
        <f>IF(Raw_Data!F2380="successful","successful","")</f>
        <v/>
      </c>
      <c r="D2380" t="str">
        <f>IF(Raw_Data!F2380="successful",Raw_Data!L2380,"")</f>
        <v/>
      </c>
      <c r="E2380" t="str">
        <f>IF(Raw_Data!F2380="failed","failed","")</f>
        <v/>
      </c>
      <c r="F2380" t="str">
        <f>IF(Raw_Data!F2380="failed",Raw_Data!L2380,"")</f>
        <v/>
      </c>
    </row>
    <row r="2381" spans="1:6" ht="16" x14ac:dyDescent="0.2">
      <c r="A2381">
        <v>2379</v>
      </c>
      <c r="B2381" s="3" t="s">
        <v>2380</v>
      </c>
      <c r="C2381" s="14" t="str">
        <f>IF(Raw_Data!F2381="successful","successful","")</f>
        <v/>
      </c>
      <c r="D2381" t="str">
        <f>IF(Raw_Data!F2381="successful",Raw_Data!L2381,"")</f>
        <v/>
      </c>
      <c r="E2381" t="str">
        <f>IF(Raw_Data!F2381="failed","failed","")</f>
        <v/>
      </c>
      <c r="F2381" t="str">
        <f>IF(Raw_Data!F2381="failed",Raw_Data!L2381,"")</f>
        <v/>
      </c>
    </row>
    <row r="2382" spans="1:6" ht="16" x14ac:dyDescent="0.2">
      <c r="A2382">
        <v>2380</v>
      </c>
      <c r="B2382" s="3" t="s">
        <v>2381</v>
      </c>
      <c r="C2382" s="14" t="str">
        <f>IF(Raw_Data!F2382="successful","successful","")</f>
        <v/>
      </c>
      <c r="D2382" t="str">
        <f>IF(Raw_Data!F2382="successful",Raw_Data!L2382,"")</f>
        <v/>
      </c>
      <c r="E2382" t="str">
        <f>IF(Raw_Data!F2382="failed","failed","")</f>
        <v/>
      </c>
      <c r="F2382" t="str">
        <f>IF(Raw_Data!F2382="failed",Raw_Data!L2382,"")</f>
        <v/>
      </c>
    </row>
    <row r="2383" spans="1:6" ht="16" x14ac:dyDescent="0.2">
      <c r="A2383">
        <v>2381</v>
      </c>
      <c r="B2383" s="3" t="s">
        <v>2382</v>
      </c>
      <c r="C2383" s="14" t="str">
        <f>IF(Raw_Data!F2383="successful","successful","")</f>
        <v/>
      </c>
      <c r="D2383" t="str">
        <f>IF(Raw_Data!F2383="successful",Raw_Data!L2383,"")</f>
        <v/>
      </c>
      <c r="E2383" t="str">
        <f>IF(Raw_Data!F2383="failed","failed","")</f>
        <v/>
      </c>
      <c r="F2383" t="str">
        <f>IF(Raw_Data!F2383="failed",Raw_Data!L2383,"")</f>
        <v/>
      </c>
    </row>
    <row r="2384" spans="1:6" ht="16" x14ac:dyDescent="0.2">
      <c r="A2384">
        <v>2382</v>
      </c>
      <c r="B2384" s="3" t="s">
        <v>2383</v>
      </c>
      <c r="C2384" s="14" t="str">
        <f>IF(Raw_Data!F2384="successful","successful","")</f>
        <v/>
      </c>
      <c r="D2384" t="str">
        <f>IF(Raw_Data!F2384="successful",Raw_Data!L2384,"")</f>
        <v/>
      </c>
      <c r="E2384" t="str">
        <f>IF(Raw_Data!F2384="failed","failed","")</f>
        <v/>
      </c>
      <c r="F2384" t="str">
        <f>IF(Raw_Data!F2384="failed",Raw_Data!L2384,"")</f>
        <v/>
      </c>
    </row>
    <row r="2385" spans="1:6" ht="16" x14ac:dyDescent="0.2">
      <c r="A2385">
        <v>2383</v>
      </c>
      <c r="B2385" s="3" t="s">
        <v>2384</v>
      </c>
      <c r="C2385" s="14" t="str">
        <f>IF(Raw_Data!F2385="successful","successful","")</f>
        <v/>
      </c>
      <c r="D2385" t="str">
        <f>IF(Raw_Data!F2385="successful",Raw_Data!L2385,"")</f>
        <v/>
      </c>
      <c r="E2385" t="str">
        <f>IF(Raw_Data!F2385="failed","failed","")</f>
        <v/>
      </c>
      <c r="F2385" t="str">
        <f>IF(Raw_Data!F2385="failed",Raw_Data!L2385,"")</f>
        <v/>
      </c>
    </row>
    <row r="2386" spans="1:6" ht="16" x14ac:dyDescent="0.2">
      <c r="A2386">
        <v>2384</v>
      </c>
      <c r="B2386" s="3" t="s">
        <v>2385</v>
      </c>
      <c r="C2386" s="14" t="str">
        <f>IF(Raw_Data!F2386="successful","successful","")</f>
        <v/>
      </c>
      <c r="D2386" t="str">
        <f>IF(Raw_Data!F2386="successful",Raw_Data!L2386,"")</f>
        <v/>
      </c>
      <c r="E2386" t="str">
        <f>IF(Raw_Data!F2386="failed","failed","")</f>
        <v/>
      </c>
      <c r="F2386" t="str">
        <f>IF(Raw_Data!F2386="failed",Raw_Data!L2386,"")</f>
        <v/>
      </c>
    </row>
    <row r="2387" spans="1:6" ht="16" x14ac:dyDescent="0.2">
      <c r="A2387">
        <v>2385</v>
      </c>
      <c r="B2387" s="3" t="s">
        <v>2386</v>
      </c>
      <c r="C2387" s="14" t="str">
        <f>IF(Raw_Data!F2387="successful","successful","")</f>
        <v/>
      </c>
      <c r="D2387" t="str">
        <f>IF(Raw_Data!F2387="successful",Raw_Data!L2387,"")</f>
        <v/>
      </c>
      <c r="E2387" t="str">
        <f>IF(Raw_Data!F2387="failed","failed","")</f>
        <v/>
      </c>
      <c r="F2387" t="str">
        <f>IF(Raw_Data!F2387="failed",Raw_Data!L2387,"")</f>
        <v/>
      </c>
    </row>
    <row r="2388" spans="1:6" ht="16" x14ac:dyDescent="0.2">
      <c r="A2388">
        <v>2386</v>
      </c>
      <c r="B2388" s="3" t="s">
        <v>2387</v>
      </c>
      <c r="C2388" s="14" t="str">
        <f>IF(Raw_Data!F2388="successful","successful","")</f>
        <v/>
      </c>
      <c r="D2388" t="str">
        <f>IF(Raw_Data!F2388="successful",Raw_Data!L2388,"")</f>
        <v/>
      </c>
      <c r="E2388" t="str">
        <f>IF(Raw_Data!F2388="failed","failed","")</f>
        <v/>
      </c>
      <c r="F2388" t="str">
        <f>IF(Raw_Data!F2388="failed",Raw_Data!L2388,"")</f>
        <v/>
      </c>
    </row>
    <row r="2389" spans="1:6" ht="16" x14ac:dyDescent="0.2">
      <c r="A2389">
        <v>2387</v>
      </c>
      <c r="B2389" s="3" t="s">
        <v>2388</v>
      </c>
      <c r="C2389" s="14" t="str">
        <f>IF(Raw_Data!F2389="successful","successful","")</f>
        <v/>
      </c>
      <c r="D2389" t="str">
        <f>IF(Raw_Data!F2389="successful",Raw_Data!L2389,"")</f>
        <v/>
      </c>
      <c r="E2389" t="str">
        <f>IF(Raw_Data!F2389="failed","failed","")</f>
        <v/>
      </c>
      <c r="F2389" t="str">
        <f>IF(Raw_Data!F2389="failed",Raw_Data!L2389,"")</f>
        <v/>
      </c>
    </row>
    <row r="2390" spans="1:6" ht="16" x14ac:dyDescent="0.2">
      <c r="A2390">
        <v>2388</v>
      </c>
      <c r="B2390" s="3" t="s">
        <v>2389</v>
      </c>
      <c r="C2390" s="14" t="str">
        <f>IF(Raw_Data!F2390="successful","successful","")</f>
        <v/>
      </c>
      <c r="D2390" t="str">
        <f>IF(Raw_Data!F2390="successful",Raw_Data!L2390,"")</f>
        <v/>
      </c>
      <c r="E2390" t="str">
        <f>IF(Raw_Data!F2390="failed","failed","")</f>
        <v/>
      </c>
      <c r="F2390" t="str">
        <f>IF(Raw_Data!F2390="failed",Raw_Data!L2390,"")</f>
        <v/>
      </c>
    </row>
    <row r="2391" spans="1:6" ht="16" x14ac:dyDescent="0.2">
      <c r="A2391">
        <v>2389</v>
      </c>
      <c r="B2391" s="3" t="s">
        <v>2390</v>
      </c>
      <c r="C2391" s="14" t="str">
        <f>IF(Raw_Data!F2391="successful","successful","")</f>
        <v/>
      </c>
      <c r="D2391" t="str">
        <f>IF(Raw_Data!F2391="successful",Raw_Data!L2391,"")</f>
        <v/>
      </c>
      <c r="E2391" t="str">
        <f>IF(Raw_Data!F2391="failed","failed","")</f>
        <v/>
      </c>
      <c r="F2391" t="str">
        <f>IF(Raw_Data!F2391="failed",Raw_Data!L2391,"")</f>
        <v/>
      </c>
    </row>
    <row r="2392" spans="1:6" ht="16" x14ac:dyDescent="0.2">
      <c r="A2392">
        <v>2390</v>
      </c>
      <c r="B2392" s="3" t="s">
        <v>2391</v>
      </c>
      <c r="C2392" s="14" t="str">
        <f>IF(Raw_Data!F2392="successful","successful","")</f>
        <v/>
      </c>
      <c r="D2392" t="str">
        <f>IF(Raw_Data!F2392="successful",Raw_Data!L2392,"")</f>
        <v/>
      </c>
      <c r="E2392" t="str">
        <f>IF(Raw_Data!F2392="failed","failed","")</f>
        <v/>
      </c>
      <c r="F2392" t="str">
        <f>IF(Raw_Data!F2392="failed",Raw_Data!L2392,"")</f>
        <v/>
      </c>
    </row>
    <row r="2393" spans="1:6" ht="16" x14ac:dyDescent="0.2">
      <c r="A2393">
        <v>2391</v>
      </c>
      <c r="B2393" s="3" t="s">
        <v>2392</v>
      </c>
      <c r="C2393" s="14" t="str">
        <f>IF(Raw_Data!F2393="successful","successful","")</f>
        <v/>
      </c>
      <c r="D2393" t="str">
        <f>IF(Raw_Data!F2393="successful",Raw_Data!L2393,"")</f>
        <v/>
      </c>
      <c r="E2393" t="str">
        <f>IF(Raw_Data!F2393="failed","failed","")</f>
        <v/>
      </c>
      <c r="F2393" t="str">
        <f>IF(Raw_Data!F2393="failed",Raw_Data!L2393,"")</f>
        <v/>
      </c>
    </row>
    <row r="2394" spans="1:6" ht="16" x14ac:dyDescent="0.2">
      <c r="A2394">
        <v>2392</v>
      </c>
      <c r="B2394" s="3" t="s">
        <v>2393</v>
      </c>
      <c r="C2394" s="14" t="str">
        <f>IF(Raw_Data!F2394="successful","successful","")</f>
        <v/>
      </c>
      <c r="D2394" t="str">
        <f>IF(Raw_Data!F2394="successful",Raw_Data!L2394,"")</f>
        <v/>
      </c>
      <c r="E2394" t="str">
        <f>IF(Raw_Data!F2394="failed","failed","")</f>
        <v/>
      </c>
      <c r="F2394" t="str">
        <f>IF(Raw_Data!F2394="failed",Raw_Data!L2394,"")</f>
        <v/>
      </c>
    </row>
    <row r="2395" spans="1:6" ht="16" x14ac:dyDescent="0.2">
      <c r="A2395">
        <v>2393</v>
      </c>
      <c r="B2395" s="3" t="s">
        <v>2394</v>
      </c>
      <c r="C2395" s="14" t="str">
        <f>IF(Raw_Data!F2395="successful","successful","")</f>
        <v/>
      </c>
      <c r="D2395" t="str">
        <f>IF(Raw_Data!F2395="successful",Raw_Data!L2395,"")</f>
        <v/>
      </c>
      <c r="E2395" t="str">
        <f>IF(Raw_Data!F2395="failed","failed","")</f>
        <v/>
      </c>
      <c r="F2395" t="str">
        <f>IF(Raw_Data!F2395="failed",Raw_Data!L2395,"")</f>
        <v/>
      </c>
    </row>
    <row r="2396" spans="1:6" ht="16" x14ac:dyDescent="0.2">
      <c r="A2396">
        <v>2394</v>
      </c>
      <c r="B2396" s="3" t="s">
        <v>2395</v>
      </c>
      <c r="C2396" s="14" t="str">
        <f>IF(Raw_Data!F2396="successful","successful","")</f>
        <v/>
      </c>
      <c r="D2396" t="str">
        <f>IF(Raw_Data!F2396="successful",Raw_Data!L2396,"")</f>
        <v/>
      </c>
      <c r="E2396" t="str">
        <f>IF(Raw_Data!F2396="failed","failed","")</f>
        <v/>
      </c>
      <c r="F2396" t="str">
        <f>IF(Raw_Data!F2396="failed",Raw_Data!L2396,"")</f>
        <v/>
      </c>
    </row>
    <row r="2397" spans="1:6" ht="16" x14ac:dyDescent="0.2">
      <c r="A2397">
        <v>2395</v>
      </c>
      <c r="B2397" s="3" t="s">
        <v>2396</v>
      </c>
      <c r="C2397" s="14" t="str">
        <f>IF(Raw_Data!F2397="successful","successful","")</f>
        <v/>
      </c>
      <c r="D2397" t="str">
        <f>IF(Raw_Data!F2397="successful",Raw_Data!L2397,"")</f>
        <v/>
      </c>
      <c r="E2397" t="str">
        <f>IF(Raw_Data!F2397="failed","failed","")</f>
        <v/>
      </c>
      <c r="F2397" t="str">
        <f>IF(Raw_Data!F2397="failed",Raw_Data!L2397,"")</f>
        <v/>
      </c>
    </row>
    <row r="2398" spans="1:6" ht="16" x14ac:dyDescent="0.2">
      <c r="A2398">
        <v>2396</v>
      </c>
      <c r="B2398" s="3" t="s">
        <v>2397</v>
      </c>
      <c r="C2398" s="14" t="str">
        <f>IF(Raw_Data!F2398="successful","successful","")</f>
        <v/>
      </c>
      <c r="D2398" t="str">
        <f>IF(Raw_Data!F2398="successful",Raw_Data!L2398,"")</f>
        <v/>
      </c>
      <c r="E2398" t="str">
        <f>IF(Raw_Data!F2398="failed","failed","")</f>
        <v/>
      </c>
      <c r="F2398" t="str">
        <f>IF(Raw_Data!F2398="failed",Raw_Data!L2398,"")</f>
        <v/>
      </c>
    </row>
    <row r="2399" spans="1:6" ht="16" x14ac:dyDescent="0.2">
      <c r="A2399">
        <v>2397</v>
      </c>
      <c r="B2399" s="3" t="s">
        <v>2398</v>
      </c>
      <c r="C2399" s="14" t="str">
        <f>IF(Raw_Data!F2399="successful","successful","")</f>
        <v/>
      </c>
      <c r="D2399" t="str">
        <f>IF(Raw_Data!F2399="successful",Raw_Data!L2399,"")</f>
        <v/>
      </c>
      <c r="E2399" t="str">
        <f>IF(Raw_Data!F2399="failed","failed","")</f>
        <v/>
      </c>
      <c r="F2399" t="str">
        <f>IF(Raw_Data!F2399="failed",Raw_Data!L2399,"")</f>
        <v/>
      </c>
    </row>
    <row r="2400" spans="1:6" ht="16" x14ac:dyDescent="0.2">
      <c r="A2400">
        <v>2398</v>
      </c>
      <c r="B2400" s="3" t="s">
        <v>2399</v>
      </c>
      <c r="C2400" s="14" t="str">
        <f>IF(Raw_Data!F2400="successful","successful","")</f>
        <v/>
      </c>
      <c r="D2400" t="str">
        <f>IF(Raw_Data!F2400="successful",Raw_Data!L2400,"")</f>
        <v/>
      </c>
      <c r="E2400" t="str">
        <f>IF(Raw_Data!F2400="failed","failed","")</f>
        <v/>
      </c>
      <c r="F2400" t="str">
        <f>IF(Raw_Data!F2400="failed",Raw_Data!L2400,"")</f>
        <v/>
      </c>
    </row>
    <row r="2401" spans="1:6" ht="16" x14ac:dyDescent="0.2">
      <c r="A2401">
        <v>2399</v>
      </c>
      <c r="B2401" s="3" t="s">
        <v>2400</v>
      </c>
      <c r="C2401" s="14" t="str">
        <f>IF(Raw_Data!F2401="successful","successful","")</f>
        <v/>
      </c>
      <c r="D2401" t="str">
        <f>IF(Raw_Data!F2401="successful",Raw_Data!L2401,"")</f>
        <v/>
      </c>
      <c r="E2401" t="str">
        <f>IF(Raw_Data!F2401="failed","failed","")</f>
        <v/>
      </c>
      <c r="F2401" t="str">
        <f>IF(Raw_Data!F2401="failed",Raw_Data!L2401,"")</f>
        <v/>
      </c>
    </row>
    <row r="2402" spans="1:6" ht="16" x14ac:dyDescent="0.2">
      <c r="A2402">
        <v>2400</v>
      </c>
      <c r="B2402" s="3" t="s">
        <v>2401</v>
      </c>
      <c r="C2402" s="14" t="str">
        <f>IF(Raw_Data!F2402="successful","successful","")</f>
        <v/>
      </c>
      <c r="D2402" t="str">
        <f>IF(Raw_Data!F2402="successful",Raw_Data!L2402,"")</f>
        <v/>
      </c>
      <c r="E2402" t="str">
        <f>IF(Raw_Data!F2402="failed","failed","")</f>
        <v/>
      </c>
      <c r="F2402" t="str">
        <f>IF(Raw_Data!F2402="failed",Raw_Data!L2402,"")</f>
        <v/>
      </c>
    </row>
    <row r="2403" spans="1:6" ht="16" x14ac:dyDescent="0.2">
      <c r="A2403">
        <v>2401</v>
      </c>
      <c r="B2403" s="3" t="s">
        <v>2402</v>
      </c>
      <c r="C2403" s="14" t="str">
        <f>IF(Raw_Data!F2403="successful","successful","")</f>
        <v/>
      </c>
      <c r="D2403" t="str">
        <f>IF(Raw_Data!F2403="successful",Raw_Data!L2403,"")</f>
        <v/>
      </c>
      <c r="E2403" t="str">
        <f>IF(Raw_Data!F2403="failed","failed","")</f>
        <v>failed</v>
      </c>
      <c r="F2403">
        <f>IF(Raw_Data!F2403="failed",Raw_Data!L2403,"")</f>
        <v>9</v>
      </c>
    </row>
    <row r="2404" spans="1:6" ht="16" x14ac:dyDescent="0.2">
      <c r="A2404">
        <v>2402</v>
      </c>
      <c r="B2404" s="3" t="s">
        <v>2403</v>
      </c>
      <c r="C2404" s="14" t="str">
        <f>IF(Raw_Data!F2404="successful","successful","")</f>
        <v/>
      </c>
      <c r="D2404" t="str">
        <f>IF(Raw_Data!F2404="successful",Raw_Data!L2404,"")</f>
        <v/>
      </c>
      <c r="E2404" t="str">
        <f>IF(Raw_Data!F2404="failed","failed","")</f>
        <v>failed</v>
      </c>
      <c r="F2404">
        <f>IF(Raw_Data!F2404="failed",Raw_Data!L2404,"")</f>
        <v>1</v>
      </c>
    </row>
    <row r="2405" spans="1:6" ht="16" x14ac:dyDescent="0.2">
      <c r="A2405">
        <v>2403</v>
      </c>
      <c r="B2405" s="3" t="s">
        <v>2404</v>
      </c>
      <c r="C2405" s="14" t="str">
        <f>IF(Raw_Data!F2405="successful","successful","")</f>
        <v/>
      </c>
      <c r="D2405" t="str">
        <f>IF(Raw_Data!F2405="successful",Raw_Data!L2405,"")</f>
        <v/>
      </c>
      <c r="E2405" t="str">
        <f>IF(Raw_Data!F2405="failed","failed","")</f>
        <v>failed</v>
      </c>
      <c r="F2405">
        <f>IF(Raw_Data!F2405="failed",Raw_Data!L2405,"")</f>
        <v>12</v>
      </c>
    </row>
    <row r="2406" spans="1:6" ht="16" x14ac:dyDescent="0.2">
      <c r="A2406">
        <v>2404</v>
      </c>
      <c r="B2406" s="3" t="s">
        <v>2405</v>
      </c>
      <c r="C2406" s="14" t="str">
        <f>IF(Raw_Data!F2406="successful","successful","")</f>
        <v/>
      </c>
      <c r="D2406" t="str">
        <f>IF(Raw_Data!F2406="successful",Raw_Data!L2406,"")</f>
        <v/>
      </c>
      <c r="E2406" t="str">
        <f>IF(Raw_Data!F2406="failed","failed","")</f>
        <v>failed</v>
      </c>
      <c r="F2406">
        <f>IF(Raw_Data!F2406="failed",Raw_Data!L2406,"")</f>
        <v>0</v>
      </c>
    </row>
    <row r="2407" spans="1:6" ht="16" x14ac:dyDescent="0.2">
      <c r="A2407">
        <v>2405</v>
      </c>
      <c r="B2407" s="3" t="s">
        <v>2406</v>
      </c>
      <c r="C2407" s="14" t="str">
        <f>IF(Raw_Data!F2407="successful","successful","")</f>
        <v/>
      </c>
      <c r="D2407" t="str">
        <f>IF(Raw_Data!F2407="successful",Raw_Data!L2407,"")</f>
        <v/>
      </c>
      <c r="E2407" t="str">
        <f>IF(Raw_Data!F2407="failed","failed","")</f>
        <v>failed</v>
      </c>
      <c r="F2407">
        <f>IF(Raw_Data!F2407="failed",Raw_Data!L2407,"")</f>
        <v>20</v>
      </c>
    </row>
    <row r="2408" spans="1:6" ht="16" x14ac:dyDescent="0.2">
      <c r="A2408">
        <v>2406</v>
      </c>
      <c r="B2408" s="3" t="s">
        <v>2407</v>
      </c>
      <c r="C2408" s="14" t="str">
        <f>IF(Raw_Data!F2408="successful","successful","")</f>
        <v/>
      </c>
      <c r="D2408" t="str">
        <f>IF(Raw_Data!F2408="successful",Raw_Data!L2408,"")</f>
        <v/>
      </c>
      <c r="E2408" t="str">
        <f>IF(Raw_Data!F2408="failed","failed","")</f>
        <v>failed</v>
      </c>
      <c r="F2408">
        <f>IF(Raw_Data!F2408="failed",Raw_Data!L2408,"")</f>
        <v>16</v>
      </c>
    </row>
    <row r="2409" spans="1:6" ht="16" x14ac:dyDescent="0.2">
      <c r="A2409">
        <v>2407</v>
      </c>
      <c r="B2409" s="3" t="s">
        <v>2408</v>
      </c>
      <c r="C2409" s="14" t="str">
        <f>IF(Raw_Data!F2409="successful","successful","")</f>
        <v/>
      </c>
      <c r="D2409" t="str">
        <f>IF(Raw_Data!F2409="successful",Raw_Data!L2409,"")</f>
        <v/>
      </c>
      <c r="E2409" t="str">
        <f>IF(Raw_Data!F2409="failed","failed","")</f>
        <v>failed</v>
      </c>
      <c r="F2409">
        <f>IF(Raw_Data!F2409="failed",Raw_Data!L2409,"")</f>
        <v>33</v>
      </c>
    </row>
    <row r="2410" spans="1:6" ht="16" x14ac:dyDescent="0.2">
      <c r="A2410">
        <v>2408</v>
      </c>
      <c r="B2410" s="3" t="s">
        <v>2409</v>
      </c>
      <c r="C2410" s="14" t="str">
        <f>IF(Raw_Data!F2410="successful","successful","")</f>
        <v/>
      </c>
      <c r="D2410" t="str">
        <f>IF(Raw_Data!F2410="successful",Raw_Data!L2410,"")</f>
        <v/>
      </c>
      <c r="E2410" t="str">
        <f>IF(Raw_Data!F2410="failed","failed","")</f>
        <v>failed</v>
      </c>
      <c r="F2410">
        <f>IF(Raw_Data!F2410="failed",Raw_Data!L2410,"")</f>
        <v>2</v>
      </c>
    </row>
    <row r="2411" spans="1:6" ht="16" x14ac:dyDescent="0.2">
      <c r="A2411">
        <v>2409</v>
      </c>
      <c r="B2411" s="3" t="s">
        <v>2410</v>
      </c>
      <c r="C2411" s="14" t="str">
        <f>IF(Raw_Data!F2411="successful","successful","")</f>
        <v/>
      </c>
      <c r="D2411" t="str">
        <f>IF(Raw_Data!F2411="successful",Raw_Data!L2411,"")</f>
        <v/>
      </c>
      <c r="E2411" t="str">
        <f>IF(Raw_Data!F2411="failed","failed","")</f>
        <v>failed</v>
      </c>
      <c r="F2411">
        <f>IF(Raw_Data!F2411="failed",Raw_Data!L2411,"")</f>
        <v>6</v>
      </c>
    </row>
    <row r="2412" spans="1:6" ht="16" x14ac:dyDescent="0.2">
      <c r="A2412">
        <v>2410</v>
      </c>
      <c r="B2412" s="3" t="s">
        <v>2411</v>
      </c>
      <c r="C2412" s="14" t="str">
        <f>IF(Raw_Data!F2412="successful","successful","")</f>
        <v/>
      </c>
      <c r="D2412" t="str">
        <f>IF(Raw_Data!F2412="successful",Raw_Data!L2412,"")</f>
        <v/>
      </c>
      <c r="E2412" t="str">
        <f>IF(Raw_Data!F2412="failed","failed","")</f>
        <v>failed</v>
      </c>
      <c r="F2412">
        <f>IF(Raw_Data!F2412="failed",Raw_Data!L2412,"")</f>
        <v>0</v>
      </c>
    </row>
    <row r="2413" spans="1:6" ht="16" x14ac:dyDescent="0.2">
      <c r="A2413">
        <v>2411</v>
      </c>
      <c r="B2413" s="3" t="s">
        <v>2412</v>
      </c>
      <c r="C2413" s="14" t="str">
        <f>IF(Raw_Data!F2413="successful","successful","")</f>
        <v/>
      </c>
      <c r="D2413" t="str">
        <f>IF(Raw_Data!F2413="successful",Raw_Data!L2413,"")</f>
        <v/>
      </c>
      <c r="E2413" t="str">
        <f>IF(Raw_Data!F2413="failed","failed","")</f>
        <v>failed</v>
      </c>
      <c r="F2413">
        <f>IF(Raw_Data!F2413="failed",Raw_Data!L2413,"")</f>
        <v>3</v>
      </c>
    </row>
    <row r="2414" spans="1:6" ht="16" x14ac:dyDescent="0.2">
      <c r="A2414">
        <v>2412</v>
      </c>
      <c r="B2414" s="3" t="s">
        <v>2413</v>
      </c>
      <c r="C2414" s="14" t="str">
        <f>IF(Raw_Data!F2414="successful","successful","")</f>
        <v/>
      </c>
      <c r="D2414" t="str">
        <f>IF(Raw_Data!F2414="successful",Raw_Data!L2414,"")</f>
        <v/>
      </c>
      <c r="E2414" t="str">
        <f>IF(Raw_Data!F2414="failed","failed","")</f>
        <v>failed</v>
      </c>
      <c r="F2414">
        <f>IF(Raw_Data!F2414="failed",Raw_Data!L2414,"")</f>
        <v>0</v>
      </c>
    </row>
    <row r="2415" spans="1:6" ht="16" x14ac:dyDescent="0.2">
      <c r="A2415">
        <v>2413</v>
      </c>
      <c r="B2415" s="3" t="s">
        <v>2414</v>
      </c>
      <c r="C2415" s="14" t="str">
        <f>IF(Raw_Data!F2415="successful","successful","")</f>
        <v/>
      </c>
      <c r="D2415" t="str">
        <f>IF(Raw_Data!F2415="successful",Raw_Data!L2415,"")</f>
        <v/>
      </c>
      <c r="E2415" t="str">
        <f>IF(Raw_Data!F2415="failed","failed","")</f>
        <v>failed</v>
      </c>
      <c r="F2415">
        <f>IF(Raw_Data!F2415="failed",Raw_Data!L2415,"")</f>
        <v>3</v>
      </c>
    </row>
    <row r="2416" spans="1:6" ht="16" x14ac:dyDescent="0.2">
      <c r="A2416">
        <v>2414</v>
      </c>
      <c r="B2416" s="3" t="s">
        <v>2415</v>
      </c>
      <c r="C2416" s="14" t="str">
        <f>IF(Raw_Data!F2416="successful","successful","")</f>
        <v/>
      </c>
      <c r="D2416" t="str">
        <f>IF(Raw_Data!F2416="successful",Raw_Data!L2416,"")</f>
        <v/>
      </c>
      <c r="E2416" t="str">
        <f>IF(Raw_Data!F2416="failed","failed","")</f>
        <v>failed</v>
      </c>
      <c r="F2416">
        <f>IF(Raw_Data!F2416="failed",Raw_Data!L2416,"")</f>
        <v>13</v>
      </c>
    </row>
    <row r="2417" spans="1:6" ht="16" x14ac:dyDescent="0.2">
      <c r="A2417">
        <v>2415</v>
      </c>
      <c r="B2417" s="3" t="s">
        <v>2416</v>
      </c>
      <c r="C2417" s="14" t="str">
        <f>IF(Raw_Data!F2417="successful","successful","")</f>
        <v/>
      </c>
      <c r="D2417" t="str">
        <f>IF(Raw_Data!F2417="successful",Raw_Data!L2417,"")</f>
        <v/>
      </c>
      <c r="E2417" t="str">
        <f>IF(Raw_Data!F2417="failed","failed","")</f>
        <v>failed</v>
      </c>
      <c r="F2417">
        <f>IF(Raw_Data!F2417="failed",Raw_Data!L2417,"")</f>
        <v>6</v>
      </c>
    </row>
    <row r="2418" spans="1:6" ht="16" x14ac:dyDescent="0.2">
      <c r="A2418">
        <v>2416</v>
      </c>
      <c r="B2418" s="3" t="s">
        <v>2417</v>
      </c>
      <c r="C2418" s="14" t="str">
        <f>IF(Raw_Data!F2418="successful","successful","")</f>
        <v/>
      </c>
      <c r="D2418" t="str">
        <f>IF(Raw_Data!F2418="successful",Raw_Data!L2418,"")</f>
        <v/>
      </c>
      <c r="E2418" t="str">
        <f>IF(Raw_Data!F2418="failed","failed","")</f>
        <v>failed</v>
      </c>
      <c r="F2418">
        <f>IF(Raw_Data!F2418="failed",Raw_Data!L2418,"")</f>
        <v>1</v>
      </c>
    </row>
    <row r="2419" spans="1:6" ht="16" x14ac:dyDescent="0.2">
      <c r="A2419">
        <v>2417</v>
      </c>
      <c r="B2419" s="3" t="s">
        <v>2418</v>
      </c>
      <c r="C2419" s="14" t="str">
        <f>IF(Raw_Data!F2419="successful","successful","")</f>
        <v/>
      </c>
      <c r="D2419" t="str">
        <f>IF(Raw_Data!F2419="successful",Raw_Data!L2419,"")</f>
        <v/>
      </c>
      <c r="E2419" t="str">
        <f>IF(Raw_Data!F2419="failed","failed","")</f>
        <v>failed</v>
      </c>
      <c r="F2419">
        <f>IF(Raw_Data!F2419="failed",Raw_Data!L2419,"")</f>
        <v>0</v>
      </c>
    </row>
    <row r="2420" spans="1:6" ht="16" x14ac:dyDescent="0.2">
      <c r="A2420">
        <v>2418</v>
      </c>
      <c r="B2420" s="3" t="s">
        <v>2419</v>
      </c>
      <c r="C2420" s="14" t="str">
        <f>IF(Raw_Data!F2420="successful","successful","")</f>
        <v/>
      </c>
      <c r="D2420" t="str">
        <f>IF(Raw_Data!F2420="successful",Raw_Data!L2420,"")</f>
        <v/>
      </c>
      <c r="E2420" t="str">
        <f>IF(Raw_Data!F2420="failed","failed","")</f>
        <v>failed</v>
      </c>
      <c r="F2420">
        <f>IF(Raw_Data!F2420="failed",Raw_Data!L2420,"")</f>
        <v>5</v>
      </c>
    </row>
    <row r="2421" spans="1:6" ht="16" x14ac:dyDescent="0.2">
      <c r="A2421">
        <v>2419</v>
      </c>
      <c r="B2421" s="3" t="s">
        <v>2420</v>
      </c>
      <c r="C2421" s="14" t="str">
        <f>IF(Raw_Data!F2421="successful","successful","")</f>
        <v/>
      </c>
      <c r="D2421" t="str">
        <f>IF(Raw_Data!F2421="successful",Raw_Data!L2421,"")</f>
        <v/>
      </c>
      <c r="E2421" t="str">
        <f>IF(Raw_Data!F2421="failed","failed","")</f>
        <v>failed</v>
      </c>
      <c r="F2421">
        <f>IF(Raw_Data!F2421="failed",Raw_Data!L2421,"")</f>
        <v>0</v>
      </c>
    </row>
    <row r="2422" spans="1:6" ht="16" x14ac:dyDescent="0.2">
      <c r="A2422">
        <v>2420</v>
      </c>
      <c r="B2422" s="3" t="s">
        <v>2421</v>
      </c>
      <c r="C2422" s="14" t="str">
        <f>IF(Raw_Data!F2422="successful","successful","")</f>
        <v/>
      </c>
      <c r="D2422" t="str">
        <f>IF(Raw_Data!F2422="successful",Raw_Data!L2422,"")</f>
        <v/>
      </c>
      <c r="E2422" t="str">
        <f>IF(Raw_Data!F2422="failed","failed","")</f>
        <v>failed</v>
      </c>
      <c r="F2422">
        <f>IF(Raw_Data!F2422="failed",Raw_Data!L2422,"")</f>
        <v>36</v>
      </c>
    </row>
    <row r="2423" spans="1:6" ht="16" x14ac:dyDescent="0.2">
      <c r="A2423">
        <v>2421</v>
      </c>
      <c r="B2423" s="3" t="s">
        <v>2422</v>
      </c>
      <c r="C2423" s="14" t="str">
        <f>IF(Raw_Data!F2423="successful","successful","")</f>
        <v/>
      </c>
      <c r="D2423" t="str">
        <f>IF(Raw_Data!F2423="successful",Raw_Data!L2423,"")</f>
        <v/>
      </c>
      <c r="E2423" t="str">
        <f>IF(Raw_Data!F2423="failed","failed","")</f>
        <v>failed</v>
      </c>
      <c r="F2423">
        <f>IF(Raw_Data!F2423="failed",Raw_Data!L2423,"")</f>
        <v>1</v>
      </c>
    </row>
    <row r="2424" spans="1:6" ht="16" x14ac:dyDescent="0.2">
      <c r="A2424">
        <v>2422</v>
      </c>
      <c r="B2424" s="3" t="s">
        <v>2423</v>
      </c>
      <c r="C2424" s="14" t="str">
        <f>IF(Raw_Data!F2424="successful","successful","")</f>
        <v/>
      </c>
      <c r="D2424" t="str">
        <f>IF(Raw_Data!F2424="successful",Raw_Data!L2424,"")</f>
        <v/>
      </c>
      <c r="E2424" t="str">
        <f>IF(Raw_Data!F2424="failed","failed","")</f>
        <v>failed</v>
      </c>
      <c r="F2424">
        <f>IF(Raw_Data!F2424="failed",Raw_Data!L2424,"")</f>
        <v>1</v>
      </c>
    </row>
    <row r="2425" spans="1:6" ht="16" x14ac:dyDescent="0.2">
      <c r="A2425">
        <v>2423</v>
      </c>
      <c r="B2425" s="3" t="s">
        <v>2424</v>
      </c>
      <c r="C2425" s="14" t="str">
        <f>IF(Raw_Data!F2425="successful","successful","")</f>
        <v/>
      </c>
      <c r="D2425" t="str">
        <f>IF(Raw_Data!F2425="successful",Raw_Data!L2425,"")</f>
        <v/>
      </c>
      <c r="E2425" t="str">
        <f>IF(Raw_Data!F2425="failed","failed","")</f>
        <v>failed</v>
      </c>
      <c r="F2425">
        <f>IF(Raw_Data!F2425="failed",Raw_Data!L2425,"")</f>
        <v>1</v>
      </c>
    </row>
    <row r="2426" spans="1:6" ht="16" x14ac:dyDescent="0.2">
      <c r="A2426">
        <v>2424</v>
      </c>
      <c r="B2426" s="3" t="s">
        <v>2425</v>
      </c>
      <c r="C2426" s="14" t="str">
        <f>IF(Raw_Data!F2426="successful","successful","")</f>
        <v/>
      </c>
      <c r="D2426" t="str">
        <f>IF(Raw_Data!F2426="successful",Raw_Data!L2426,"")</f>
        <v/>
      </c>
      <c r="E2426" t="str">
        <f>IF(Raw_Data!F2426="failed","failed","")</f>
        <v>failed</v>
      </c>
      <c r="F2426">
        <f>IF(Raw_Data!F2426="failed",Raw_Data!L2426,"")</f>
        <v>9</v>
      </c>
    </row>
    <row r="2427" spans="1:6" ht="16" x14ac:dyDescent="0.2">
      <c r="A2427">
        <v>2425</v>
      </c>
      <c r="B2427" s="3" t="s">
        <v>2426</v>
      </c>
      <c r="C2427" s="14" t="str">
        <f>IF(Raw_Data!F2427="successful","successful","")</f>
        <v/>
      </c>
      <c r="D2427" t="str">
        <f>IF(Raw_Data!F2427="successful",Raw_Data!L2427,"")</f>
        <v/>
      </c>
      <c r="E2427" t="str">
        <f>IF(Raw_Data!F2427="failed","failed","")</f>
        <v>failed</v>
      </c>
      <c r="F2427">
        <f>IF(Raw_Data!F2427="failed",Raw_Data!L2427,"")</f>
        <v>1</v>
      </c>
    </row>
    <row r="2428" spans="1:6" ht="16" x14ac:dyDescent="0.2">
      <c r="A2428">
        <v>2426</v>
      </c>
      <c r="B2428" s="3" t="s">
        <v>2427</v>
      </c>
      <c r="C2428" s="14" t="str">
        <f>IF(Raw_Data!F2428="successful","successful","")</f>
        <v/>
      </c>
      <c r="D2428" t="str">
        <f>IF(Raw_Data!F2428="successful",Raw_Data!L2428,"")</f>
        <v/>
      </c>
      <c r="E2428" t="str">
        <f>IF(Raw_Data!F2428="failed","failed","")</f>
        <v>failed</v>
      </c>
      <c r="F2428">
        <f>IF(Raw_Data!F2428="failed",Raw_Data!L2428,"")</f>
        <v>0</v>
      </c>
    </row>
    <row r="2429" spans="1:6" ht="16" x14ac:dyDescent="0.2">
      <c r="A2429">
        <v>2427</v>
      </c>
      <c r="B2429" s="3" t="s">
        <v>2428</v>
      </c>
      <c r="C2429" s="14" t="str">
        <f>IF(Raw_Data!F2429="successful","successful","")</f>
        <v/>
      </c>
      <c r="D2429" t="str">
        <f>IF(Raw_Data!F2429="successful",Raw_Data!L2429,"")</f>
        <v/>
      </c>
      <c r="E2429" t="str">
        <f>IF(Raw_Data!F2429="failed","failed","")</f>
        <v>failed</v>
      </c>
      <c r="F2429">
        <f>IF(Raw_Data!F2429="failed",Raw_Data!L2429,"")</f>
        <v>1</v>
      </c>
    </row>
    <row r="2430" spans="1:6" ht="16" x14ac:dyDescent="0.2">
      <c r="A2430">
        <v>2428</v>
      </c>
      <c r="B2430" s="3" t="s">
        <v>2429</v>
      </c>
      <c r="C2430" s="14" t="str">
        <f>IF(Raw_Data!F2430="successful","successful","")</f>
        <v/>
      </c>
      <c r="D2430" t="str">
        <f>IF(Raw_Data!F2430="successful",Raw_Data!L2430,"")</f>
        <v/>
      </c>
      <c r="E2430" t="str">
        <f>IF(Raw_Data!F2430="failed","failed","")</f>
        <v>failed</v>
      </c>
      <c r="F2430">
        <f>IF(Raw_Data!F2430="failed",Raw_Data!L2430,"")</f>
        <v>1</v>
      </c>
    </row>
    <row r="2431" spans="1:6" ht="16" x14ac:dyDescent="0.2">
      <c r="A2431">
        <v>2429</v>
      </c>
      <c r="B2431" s="3" t="s">
        <v>2430</v>
      </c>
      <c r="C2431" s="14" t="str">
        <f>IF(Raw_Data!F2431="successful","successful","")</f>
        <v/>
      </c>
      <c r="D2431" t="str">
        <f>IF(Raw_Data!F2431="successful",Raw_Data!L2431,"")</f>
        <v/>
      </c>
      <c r="E2431" t="str">
        <f>IF(Raw_Data!F2431="failed","failed","")</f>
        <v>failed</v>
      </c>
      <c r="F2431">
        <f>IF(Raw_Data!F2431="failed",Raw_Data!L2431,"")</f>
        <v>4</v>
      </c>
    </row>
    <row r="2432" spans="1:6" ht="16" x14ac:dyDescent="0.2">
      <c r="A2432">
        <v>2430</v>
      </c>
      <c r="B2432" s="3" t="s">
        <v>2431</v>
      </c>
      <c r="C2432" s="14" t="str">
        <f>IF(Raw_Data!F2432="successful","successful","")</f>
        <v/>
      </c>
      <c r="D2432" t="str">
        <f>IF(Raw_Data!F2432="successful",Raw_Data!L2432,"")</f>
        <v/>
      </c>
      <c r="E2432" t="str">
        <f>IF(Raw_Data!F2432="failed","failed","")</f>
        <v>failed</v>
      </c>
      <c r="F2432">
        <f>IF(Raw_Data!F2432="failed",Raw_Data!L2432,"")</f>
        <v>2</v>
      </c>
    </row>
    <row r="2433" spans="1:6" ht="16" x14ac:dyDescent="0.2">
      <c r="A2433">
        <v>2431</v>
      </c>
      <c r="B2433" s="3" t="s">
        <v>2432</v>
      </c>
      <c r="C2433" s="14" t="str">
        <f>IF(Raw_Data!F2433="successful","successful","")</f>
        <v/>
      </c>
      <c r="D2433" t="str">
        <f>IF(Raw_Data!F2433="successful",Raw_Data!L2433,"")</f>
        <v/>
      </c>
      <c r="E2433" t="str">
        <f>IF(Raw_Data!F2433="failed","failed","")</f>
        <v>failed</v>
      </c>
      <c r="F2433">
        <f>IF(Raw_Data!F2433="failed",Raw_Data!L2433,"")</f>
        <v>2</v>
      </c>
    </row>
    <row r="2434" spans="1:6" ht="16" x14ac:dyDescent="0.2">
      <c r="A2434">
        <v>2432</v>
      </c>
      <c r="B2434" s="3" t="s">
        <v>2433</v>
      </c>
      <c r="C2434" s="14" t="str">
        <f>IF(Raw_Data!F2434="successful","successful","")</f>
        <v/>
      </c>
      <c r="D2434" t="str">
        <f>IF(Raw_Data!F2434="successful",Raw_Data!L2434,"")</f>
        <v/>
      </c>
      <c r="E2434" t="str">
        <f>IF(Raw_Data!F2434="failed","failed","")</f>
        <v>failed</v>
      </c>
      <c r="F2434">
        <f>IF(Raw_Data!F2434="failed",Raw_Data!L2434,"")</f>
        <v>2</v>
      </c>
    </row>
    <row r="2435" spans="1:6" ht="16" x14ac:dyDescent="0.2">
      <c r="A2435">
        <v>2433</v>
      </c>
      <c r="B2435" s="3" t="s">
        <v>2434</v>
      </c>
      <c r="C2435" s="14" t="str">
        <f>IF(Raw_Data!F2435="successful","successful","")</f>
        <v/>
      </c>
      <c r="D2435" t="str">
        <f>IF(Raw_Data!F2435="successful",Raw_Data!L2435,"")</f>
        <v/>
      </c>
      <c r="E2435" t="str">
        <f>IF(Raw_Data!F2435="failed","failed","")</f>
        <v>failed</v>
      </c>
      <c r="F2435">
        <f>IF(Raw_Data!F2435="failed",Raw_Data!L2435,"")</f>
        <v>0</v>
      </c>
    </row>
    <row r="2436" spans="1:6" ht="16" x14ac:dyDescent="0.2">
      <c r="A2436">
        <v>2434</v>
      </c>
      <c r="B2436" s="3" t="s">
        <v>2435</v>
      </c>
      <c r="C2436" s="14" t="str">
        <f>IF(Raw_Data!F2436="successful","successful","")</f>
        <v/>
      </c>
      <c r="D2436" t="str">
        <f>IF(Raw_Data!F2436="successful",Raw_Data!L2436,"")</f>
        <v/>
      </c>
      <c r="E2436" t="str">
        <f>IF(Raw_Data!F2436="failed","failed","")</f>
        <v>failed</v>
      </c>
      <c r="F2436">
        <f>IF(Raw_Data!F2436="failed",Raw_Data!L2436,"")</f>
        <v>2</v>
      </c>
    </row>
    <row r="2437" spans="1:6" ht="16" x14ac:dyDescent="0.2">
      <c r="A2437">
        <v>2435</v>
      </c>
      <c r="B2437" s="3" t="s">
        <v>2436</v>
      </c>
      <c r="C2437" s="14" t="str">
        <f>IF(Raw_Data!F2437="successful","successful","")</f>
        <v/>
      </c>
      <c r="D2437" t="str">
        <f>IF(Raw_Data!F2437="successful",Raw_Data!L2437,"")</f>
        <v/>
      </c>
      <c r="E2437" t="str">
        <f>IF(Raw_Data!F2437="failed","failed","")</f>
        <v>failed</v>
      </c>
      <c r="F2437">
        <f>IF(Raw_Data!F2437="failed",Raw_Data!L2437,"")</f>
        <v>4</v>
      </c>
    </row>
    <row r="2438" spans="1:6" ht="16" x14ac:dyDescent="0.2">
      <c r="A2438">
        <v>2436</v>
      </c>
      <c r="B2438" s="3" t="s">
        <v>2437</v>
      </c>
      <c r="C2438" s="14" t="str">
        <f>IF(Raw_Data!F2438="successful","successful","")</f>
        <v/>
      </c>
      <c r="D2438" t="str">
        <f>IF(Raw_Data!F2438="successful",Raw_Data!L2438,"")</f>
        <v/>
      </c>
      <c r="E2438" t="str">
        <f>IF(Raw_Data!F2438="failed","failed","")</f>
        <v>failed</v>
      </c>
      <c r="F2438">
        <f>IF(Raw_Data!F2438="failed",Raw_Data!L2438,"")</f>
        <v>2</v>
      </c>
    </row>
    <row r="2439" spans="1:6" ht="16" x14ac:dyDescent="0.2">
      <c r="A2439">
        <v>2437</v>
      </c>
      <c r="B2439" s="3" t="s">
        <v>2438</v>
      </c>
      <c r="C2439" s="14" t="str">
        <f>IF(Raw_Data!F2439="successful","successful","")</f>
        <v/>
      </c>
      <c r="D2439" t="str">
        <f>IF(Raw_Data!F2439="successful",Raw_Data!L2439,"")</f>
        <v/>
      </c>
      <c r="E2439" t="str">
        <f>IF(Raw_Data!F2439="failed","failed","")</f>
        <v>failed</v>
      </c>
      <c r="F2439">
        <f>IF(Raw_Data!F2439="failed",Raw_Data!L2439,"")</f>
        <v>0</v>
      </c>
    </row>
    <row r="2440" spans="1:6" ht="16" x14ac:dyDescent="0.2">
      <c r="A2440">
        <v>2438</v>
      </c>
      <c r="B2440" s="3" t="s">
        <v>2439</v>
      </c>
      <c r="C2440" s="14" t="str">
        <f>IF(Raw_Data!F2440="successful","successful","")</f>
        <v/>
      </c>
      <c r="D2440" t="str">
        <f>IF(Raw_Data!F2440="successful",Raw_Data!L2440,"")</f>
        <v/>
      </c>
      <c r="E2440" t="str">
        <f>IF(Raw_Data!F2440="failed","failed","")</f>
        <v>failed</v>
      </c>
      <c r="F2440">
        <f>IF(Raw_Data!F2440="failed",Raw_Data!L2440,"")</f>
        <v>1</v>
      </c>
    </row>
    <row r="2441" spans="1:6" ht="16" x14ac:dyDescent="0.2">
      <c r="A2441">
        <v>2439</v>
      </c>
      <c r="B2441" s="3" t="s">
        <v>2440</v>
      </c>
      <c r="C2441" s="14" t="str">
        <f>IF(Raw_Data!F2441="successful","successful","")</f>
        <v/>
      </c>
      <c r="D2441" t="str">
        <f>IF(Raw_Data!F2441="successful",Raw_Data!L2441,"")</f>
        <v/>
      </c>
      <c r="E2441" t="str">
        <f>IF(Raw_Data!F2441="failed","failed","")</f>
        <v>failed</v>
      </c>
      <c r="F2441">
        <f>IF(Raw_Data!F2441="failed",Raw_Data!L2441,"")</f>
        <v>0</v>
      </c>
    </row>
    <row r="2442" spans="1:6" ht="16" x14ac:dyDescent="0.2">
      <c r="A2442">
        <v>2440</v>
      </c>
      <c r="B2442" s="3" t="s">
        <v>2441</v>
      </c>
      <c r="C2442" s="14" t="str">
        <f>IF(Raw_Data!F2442="successful","successful","")</f>
        <v/>
      </c>
      <c r="D2442" t="str">
        <f>IF(Raw_Data!F2442="successful",Raw_Data!L2442,"")</f>
        <v/>
      </c>
      <c r="E2442" t="str">
        <f>IF(Raw_Data!F2442="failed","failed","")</f>
        <v>failed</v>
      </c>
      <c r="F2442">
        <f>IF(Raw_Data!F2442="failed",Raw_Data!L2442,"")</f>
        <v>2</v>
      </c>
    </row>
    <row r="2443" spans="1:6" ht="16" x14ac:dyDescent="0.2">
      <c r="A2443">
        <v>2441</v>
      </c>
      <c r="B2443" s="3" t="s">
        <v>2442</v>
      </c>
      <c r="C2443" s="14" t="str">
        <f>IF(Raw_Data!F2443="successful","successful","")</f>
        <v>successful</v>
      </c>
      <c r="D2443">
        <f>IF(Raw_Data!F2443="successful",Raw_Data!L2443,"")</f>
        <v>109</v>
      </c>
      <c r="E2443" t="str">
        <f>IF(Raw_Data!F2443="failed","failed","")</f>
        <v/>
      </c>
      <c r="F2443" t="str">
        <f>IF(Raw_Data!F2443="failed",Raw_Data!L2443,"")</f>
        <v/>
      </c>
    </row>
    <row r="2444" spans="1:6" ht="16" x14ac:dyDescent="0.2">
      <c r="A2444">
        <v>2442</v>
      </c>
      <c r="B2444" s="3" t="s">
        <v>2443</v>
      </c>
      <c r="C2444" s="14" t="str">
        <f>IF(Raw_Data!F2444="successful","successful","")</f>
        <v>successful</v>
      </c>
      <c r="D2444">
        <f>IF(Raw_Data!F2444="successful",Raw_Data!L2444,"")</f>
        <v>372</v>
      </c>
      <c r="E2444" t="str">
        <f>IF(Raw_Data!F2444="failed","failed","")</f>
        <v/>
      </c>
      <c r="F2444" t="str">
        <f>IF(Raw_Data!F2444="failed",Raw_Data!L2444,"")</f>
        <v/>
      </c>
    </row>
    <row r="2445" spans="1:6" ht="16" x14ac:dyDescent="0.2">
      <c r="A2445">
        <v>2443</v>
      </c>
      <c r="B2445" s="3" t="s">
        <v>2444</v>
      </c>
      <c r="C2445" s="14" t="str">
        <f>IF(Raw_Data!F2445="successful","successful","")</f>
        <v>successful</v>
      </c>
      <c r="D2445">
        <f>IF(Raw_Data!F2445="successful",Raw_Data!L2445,"")</f>
        <v>311</v>
      </c>
      <c r="E2445" t="str">
        <f>IF(Raw_Data!F2445="failed","failed","")</f>
        <v/>
      </c>
      <c r="F2445" t="str">
        <f>IF(Raw_Data!F2445="failed",Raw_Data!L2445,"")</f>
        <v/>
      </c>
    </row>
    <row r="2446" spans="1:6" ht="16" x14ac:dyDescent="0.2">
      <c r="A2446">
        <v>2444</v>
      </c>
      <c r="B2446" s="3" t="s">
        <v>2445</v>
      </c>
      <c r="C2446" s="14" t="str">
        <f>IF(Raw_Data!F2446="successful","successful","")</f>
        <v>successful</v>
      </c>
      <c r="D2446">
        <f>IF(Raw_Data!F2446="successful",Raw_Data!L2446,"")</f>
        <v>61</v>
      </c>
      <c r="E2446" t="str">
        <f>IF(Raw_Data!F2446="failed","failed","")</f>
        <v/>
      </c>
      <c r="F2446" t="str">
        <f>IF(Raw_Data!F2446="failed",Raw_Data!L2446,"")</f>
        <v/>
      </c>
    </row>
    <row r="2447" spans="1:6" ht="16" x14ac:dyDescent="0.2">
      <c r="A2447">
        <v>2445</v>
      </c>
      <c r="B2447" s="3" t="s">
        <v>2446</v>
      </c>
      <c r="C2447" s="14" t="str">
        <f>IF(Raw_Data!F2447="successful","successful","")</f>
        <v>successful</v>
      </c>
      <c r="D2447">
        <f>IF(Raw_Data!F2447="successful",Raw_Data!L2447,"")</f>
        <v>115</v>
      </c>
      <c r="E2447" t="str">
        <f>IF(Raw_Data!F2447="failed","failed","")</f>
        <v/>
      </c>
      <c r="F2447" t="str">
        <f>IF(Raw_Data!F2447="failed",Raw_Data!L2447,"")</f>
        <v/>
      </c>
    </row>
    <row r="2448" spans="1:6" ht="16" x14ac:dyDescent="0.2">
      <c r="A2448">
        <v>2446</v>
      </c>
      <c r="B2448" s="3" t="s">
        <v>2447</v>
      </c>
      <c r="C2448" s="14" t="str">
        <f>IF(Raw_Data!F2448="successful","successful","")</f>
        <v>successful</v>
      </c>
      <c r="D2448">
        <f>IF(Raw_Data!F2448="successful",Raw_Data!L2448,"")</f>
        <v>111</v>
      </c>
      <c r="E2448" t="str">
        <f>IF(Raw_Data!F2448="failed","failed","")</f>
        <v/>
      </c>
      <c r="F2448" t="str">
        <f>IF(Raw_Data!F2448="failed",Raw_Data!L2448,"")</f>
        <v/>
      </c>
    </row>
    <row r="2449" spans="1:6" ht="16" x14ac:dyDescent="0.2">
      <c r="A2449">
        <v>2447</v>
      </c>
      <c r="B2449" s="3" t="s">
        <v>2448</v>
      </c>
      <c r="C2449" s="14" t="str">
        <f>IF(Raw_Data!F2449="successful","successful","")</f>
        <v>successful</v>
      </c>
      <c r="D2449">
        <f>IF(Raw_Data!F2449="successful",Raw_Data!L2449,"")</f>
        <v>337</v>
      </c>
      <c r="E2449" t="str">
        <f>IF(Raw_Data!F2449="failed","failed","")</f>
        <v/>
      </c>
      <c r="F2449" t="str">
        <f>IF(Raw_Data!F2449="failed",Raw_Data!L2449,"")</f>
        <v/>
      </c>
    </row>
    <row r="2450" spans="1:6" ht="16" x14ac:dyDescent="0.2">
      <c r="A2450">
        <v>2448</v>
      </c>
      <c r="B2450" s="3" t="s">
        <v>2449</v>
      </c>
      <c r="C2450" s="14" t="str">
        <f>IF(Raw_Data!F2450="successful","successful","")</f>
        <v>successful</v>
      </c>
      <c r="D2450">
        <f>IF(Raw_Data!F2450="successful",Raw_Data!L2450,"")</f>
        <v>9</v>
      </c>
      <c r="E2450" t="str">
        <f>IF(Raw_Data!F2450="failed","failed","")</f>
        <v/>
      </c>
      <c r="F2450" t="str">
        <f>IF(Raw_Data!F2450="failed",Raw_Data!L2450,"")</f>
        <v/>
      </c>
    </row>
    <row r="2451" spans="1:6" ht="16" x14ac:dyDescent="0.2">
      <c r="A2451">
        <v>2449</v>
      </c>
      <c r="B2451" s="3" t="s">
        <v>2450</v>
      </c>
      <c r="C2451" s="14" t="str">
        <f>IF(Raw_Data!F2451="successful","successful","")</f>
        <v>successful</v>
      </c>
      <c r="D2451">
        <f>IF(Raw_Data!F2451="successful",Raw_Data!L2451,"")</f>
        <v>120</v>
      </c>
      <c r="E2451" t="str">
        <f>IF(Raw_Data!F2451="failed","failed","")</f>
        <v/>
      </c>
      <c r="F2451" t="str">
        <f>IF(Raw_Data!F2451="failed",Raw_Data!L2451,"")</f>
        <v/>
      </c>
    </row>
    <row r="2452" spans="1:6" ht="16" x14ac:dyDescent="0.2">
      <c r="A2452">
        <v>2450</v>
      </c>
      <c r="B2452" s="3" t="s">
        <v>2451</v>
      </c>
      <c r="C2452" s="14" t="str">
        <f>IF(Raw_Data!F2452="successful","successful","")</f>
        <v>successful</v>
      </c>
      <c r="D2452">
        <f>IF(Raw_Data!F2452="successful",Raw_Data!L2452,"")</f>
        <v>102</v>
      </c>
      <c r="E2452" t="str">
        <f>IF(Raw_Data!F2452="failed","failed","")</f>
        <v/>
      </c>
      <c r="F2452" t="str">
        <f>IF(Raw_Data!F2452="failed",Raw_Data!L2452,"")</f>
        <v/>
      </c>
    </row>
    <row r="2453" spans="1:6" ht="16" x14ac:dyDescent="0.2">
      <c r="A2453">
        <v>2451</v>
      </c>
      <c r="B2453" s="3" t="s">
        <v>2452</v>
      </c>
      <c r="C2453" s="14" t="str">
        <f>IF(Raw_Data!F2453="successful","successful","")</f>
        <v>successful</v>
      </c>
      <c r="D2453">
        <f>IF(Raw_Data!F2453="successful",Raw_Data!L2453,"")</f>
        <v>186</v>
      </c>
      <c r="E2453" t="str">
        <f>IF(Raw_Data!F2453="failed","failed","")</f>
        <v/>
      </c>
      <c r="F2453" t="str">
        <f>IF(Raw_Data!F2453="failed",Raw_Data!L2453,"")</f>
        <v/>
      </c>
    </row>
    <row r="2454" spans="1:6" ht="16" x14ac:dyDescent="0.2">
      <c r="A2454">
        <v>2452</v>
      </c>
      <c r="B2454" s="3" t="s">
        <v>2453</v>
      </c>
      <c r="C2454" s="14" t="str">
        <f>IF(Raw_Data!F2454="successful","successful","")</f>
        <v>successful</v>
      </c>
      <c r="D2454">
        <f>IF(Raw_Data!F2454="successful",Raw_Data!L2454,"")</f>
        <v>15</v>
      </c>
      <c r="E2454" t="str">
        <f>IF(Raw_Data!F2454="failed","failed","")</f>
        <v/>
      </c>
      <c r="F2454" t="str">
        <f>IF(Raw_Data!F2454="failed",Raw_Data!L2454,"")</f>
        <v/>
      </c>
    </row>
    <row r="2455" spans="1:6" ht="16" x14ac:dyDescent="0.2">
      <c r="A2455">
        <v>2453</v>
      </c>
      <c r="B2455" s="3" t="s">
        <v>2454</v>
      </c>
      <c r="C2455" s="14" t="str">
        <f>IF(Raw_Data!F2455="successful","successful","")</f>
        <v>successful</v>
      </c>
      <c r="D2455">
        <f>IF(Raw_Data!F2455="successful",Raw_Data!L2455,"")</f>
        <v>67</v>
      </c>
      <c r="E2455" t="str">
        <f>IF(Raw_Data!F2455="failed","failed","")</f>
        <v/>
      </c>
      <c r="F2455" t="str">
        <f>IF(Raw_Data!F2455="failed",Raw_Data!L2455,"")</f>
        <v/>
      </c>
    </row>
    <row r="2456" spans="1:6" ht="16" x14ac:dyDescent="0.2">
      <c r="A2456">
        <v>2454</v>
      </c>
      <c r="B2456" s="3" t="s">
        <v>2455</v>
      </c>
      <c r="C2456" s="14" t="str">
        <f>IF(Raw_Data!F2456="successful","successful","")</f>
        <v>successful</v>
      </c>
      <c r="D2456">
        <f>IF(Raw_Data!F2456="successful",Raw_Data!L2456,"")</f>
        <v>130</v>
      </c>
      <c r="E2456" t="str">
        <f>IF(Raw_Data!F2456="failed","failed","")</f>
        <v/>
      </c>
      <c r="F2456" t="str">
        <f>IF(Raw_Data!F2456="failed",Raw_Data!L2456,"")</f>
        <v/>
      </c>
    </row>
    <row r="2457" spans="1:6" ht="16" x14ac:dyDescent="0.2">
      <c r="A2457">
        <v>2455</v>
      </c>
      <c r="B2457" s="3" t="s">
        <v>2456</v>
      </c>
      <c r="C2457" s="14" t="str">
        <f>IF(Raw_Data!F2457="successful","successful","")</f>
        <v>successful</v>
      </c>
      <c r="D2457">
        <f>IF(Raw_Data!F2457="successful",Raw_Data!L2457,"")</f>
        <v>16</v>
      </c>
      <c r="E2457" t="str">
        <f>IF(Raw_Data!F2457="failed","failed","")</f>
        <v/>
      </c>
      <c r="F2457" t="str">
        <f>IF(Raw_Data!F2457="failed",Raw_Data!L2457,"")</f>
        <v/>
      </c>
    </row>
    <row r="2458" spans="1:6" ht="16" x14ac:dyDescent="0.2">
      <c r="A2458">
        <v>2456</v>
      </c>
      <c r="B2458" s="3" t="s">
        <v>2457</v>
      </c>
      <c r="C2458" s="14" t="str">
        <f>IF(Raw_Data!F2458="successful","successful","")</f>
        <v>successful</v>
      </c>
      <c r="D2458">
        <f>IF(Raw_Data!F2458="successful",Raw_Data!L2458,"")</f>
        <v>67</v>
      </c>
      <c r="E2458" t="str">
        <f>IF(Raw_Data!F2458="failed","failed","")</f>
        <v/>
      </c>
      <c r="F2458" t="str">
        <f>IF(Raw_Data!F2458="failed",Raw_Data!L2458,"")</f>
        <v/>
      </c>
    </row>
    <row r="2459" spans="1:6" ht="16" x14ac:dyDescent="0.2">
      <c r="A2459">
        <v>2457</v>
      </c>
      <c r="B2459" s="3" t="s">
        <v>2458</v>
      </c>
      <c r="C2459" s="14" t="str">
        <f>IF(Raw_Data!F2459="successful","successful","")</f>
        <v>successful</v>
      </c>
      <c r="D2459">
        <f>IF(Raw_Data!F2459="successful",Raw_Data!L2459,"")</f>
        <v>124</v>
      </c>
      <c r="E2459" t="str">
        <f>IF(Raw_Data!F2459="failed","failed","")</f>
        <v/>
      </c>
      <c r="F2459" t="str">
        <f>IF(Raw_Data!F2459="failed",Raw_Data!L2459,"")</f>
        <v/>
      </c>
    </row>
    <row r="2460" spans="1:6" ht="16" x14ac:dyDescent="0.2">
      <c r="A2460">
        <v>2458</v>
      </c>
      <c r="B2460" s="3" t="s">
        <v>2459</v>
      </c>
      <c r="C2460" s="14" t="str">
        <f>IF(Raw_Data!F2460="successful","successful","")</f>
        <v>successful</v>
      </c>
      <c r="D2460">
        <f>IF(Raw_Data!F2460="successful",Raw_Data!L2460,"")</f>
        <v>80</v>
      </c>
      <c r="E2460" t="str">
        <f>IF(Raw_Data!F2460="failed","failed","")</f>
        <v/>
      </c>
      <c r="F2460" t="str">
        <f>IF(Raw_Data!F2460="failed",Raw_Data!L2460,"")</f>
        <v/>
      </c>
    </row>
    <row r="2461" spans="1:6" ht="16" x14ac:dyDescent="0.2">
      <c r="A2461">
        <v>2459</v>
      </c>
      <c r="B2461" s="3" t="s">
        <v>2460</v>
      </c>
      <c r="C2461" s="14" t="str">
        <f>IF(Raw_Data!F2461="successful","successful","")</f>
        <v>successful</v>
      </c>
      <c r="D2461">
        <f>IF(Raw_Data!F2461="successful",Raw_Data!L2461,"")</f>
        <v>282</v>
      </c>
      <c r="E2461" t="str">
        <f>IF(Raw_Data!F2461="failed","failed","")</f>
        <v/>
      </c>
      <c r="F2461" t="str">
        <f>IF(Raw_Data!F2461="failed",Raw_Data!L2461,"")</f>
        <v/>
      </c>
    </row>
    <row r="2462" spans="1:6" ht="16" x14ac:dyDescent="0.2">
      <c r="A2462">
        <v>2460</v>
      </c>
      <c r="B2462" s="3" t="s">
        <v>2461</v>
      </c>
      <c r="C2462" s="14" t="str">
        <f>IF(Raw_Data!F2462="successful","successful","")</f>
        <v>successful</v>
      </c>
      <c r="D2462">
        <f>IF(Raw_Data!F2462="successful",Raw_Data!L2462,"")</f>
        <v>68</v>
      </c>
      <c r="E2462" t="str">
        <f>IF(Raw_Data!F2462="failed","failed","")</f>
        <v/>
      </c>
      <c r="F2462" t="str">
        <f>IF(Raw_Data!F2462="failed",Raw_Data!L2462,"")</f>
        <v/>
      </c>
    </row>
    <row r="2463" spans="1:6" ht="16" x14ac:dyDescent="0.2">
      <c r="A2463">
        <v>2461</v>
      </c>
      <c r="B2463" s="3" t="s">
        <v>2462</v>
      </c>
      <c r="C2463" s="14" t="str">
        <f>IF(Raw_Data!F2463="successful","successful","")</f>
        <v>successful</v>
      </c>
      <c r="D2463">
        <f>IF(Raw_Data!F2463="successful",Raw_Data!L2463,"")</f>
        <v>86</v>
      </c>
      <c r="E2463" t="str">
        <f>IF(Raw_Data!F2463="failed","failed","")</f>
        <v/>
      </c>
      <c r="F2463" t="str">
        <f>IF(Raw_Data!F2463="failed",Raw_Data!L2463,"")</f>
        <v/>
      </c>
    </row>
    <row r="2464" spans="1:6" ht="16" x14ac:dyDescent="0.2">
      <c r="A2464">
        <v>2462</v>
      </c>
      <c r="B2464" s="3" t="s">
        <v>2463</v>
      </c>
      <c r="C2464" s="14" t="str">
        <f>IF(Raw_Data!F2464="successful","successful","")</f>
        <v>successful</v>
      </c>
      <c r="D2464">
        <f>IF(Raw_Data!F2464="successful",Raw_Data!L2464,"")</f>
        <v>115</v>
      </c>
      <c r="E2464" t="str">
        <f>IF(Raw_Data!F2464="failed","failed","")</f>
        <v/>
      </c>
      <c r="F2464" t="str">
        <f>IF(Raw_Data!F2464="failed",Raw_Data!L2464,"")</f>
        <v/>
      </c>
    </row>
    <row r="2465" spans="1:6" ht="16" x14ac:dyDescent="0.2">
      <c r="A2465">
        <v>2463</v>
      </c>
      <c r="B2465" s="3" t="s">
        <v>2464</v>
      </c>
      <c r="C2465" s="14" t="str">
        <f>IF(Raw_Data!F2465="successful","successful","")</f>
        <v>successful</v>
      </c>
      <c r="D2465">
        <f>IF(Raw_Data!F2465="successful",Raw_Data!L2465,"")</f>
        <v>75</v>
      </c>
      <c r="E2465" t="str">
        <f>IF(Raw_Data!F2465="failed","failed","")</f>
        <v/>
      </c>
      <c r="F2465" t="str">
        <f>IF(Raw_Data!F2465="failed",Raw_Data!L2465,"")</f>
        <v/>
      </c>
    </row>
    <row r="2466" spans="1:6" ht="16" x14ac:dyDescent="0.2">
      <c r="A2466">
        <v>2464</v>
      </c>
      <c r="B2466" s="3" t="s">
        <v>2465</v>
      </c>
      <c r="C2466" s="14" t="str">
        <f>IF(Raw_Data!F2466="successful","successful","")</f>
        <v>successful</v>
      </c>
      <c r="D2466">
        <f>IF(Raw_Data!F2466="successful",Raw_Data!L2466,"")</f>
        <v>43</v>
      </c>
      <c r="E2466" t="str">
        <f>IF(Raw_Data!F2466="failed","failed","")</f>
        <v/>
      </c>
      <c r="F2466" t="str">
        <f>IF(Raw_Data!F2466="failed",Raw_Data!L2466,"")</f>
        <v/>
      </c>
    </row>
    <row r="2467" spans="1:6" ht="16" x14ac:dyDescent="0.2">
      <c r="A2467">
        <v>2465</v>
      </c>
      <c r="B2467" s="3" t="s">
        <v>2466</v>
      </c>
      <c r="C2467" s="14" t="str">
        <f>IF(Raw_Data!F2467="successful","successful","")</f>
        <v>successful</v>
      </c>
      <c r="D2467">
        <f>IF(Raw_Data!F2467="successful",Raw_Data!L2467,"")</f>
        <v>48</v>
      </c>
      <c r="E2467" t="str">
        <f>IF(Raw_Data!F2467="failed","failed","")</f>
        <v/>
      </c>
      <c r="F2467" t="str">
        <f>IF(Raw_Data!F2467="failed",Raw_Data!L2467,"")</f>
        <v/>
      </c>
    </row>
    <row r="2468" spans="1:6" ht="16" x14ac:dyDescent="0.2">
      <c r="A2468">
        <v>2466</v>
      </c>
      <c r="B2468" s="3" t="s">
        <v>2467</v>
      </c>
      <c r="C2468" s="14" t="str">
        <f>IF(Raw_Data!F2468="successful","successful","")</f>
        <v>successful</v>
      </c>
      <c r="D2468">
        <f>IF(Raw_Data!F2468="successful",Raw_Data!L2468,"")</f>
        <v>52</v>
      </c>
      <c r="E2468" t="str">
        <f>IF(Raw_Data!F2468="failed","failed","")</f>
        <v/>
      </c>
      <c r="F2468" t="str">
        <f>IF(Raw_Data!F2468="failed",Raw_Data!L2468,"")</f>
        <v/>
      </c>
    </row>
    <row r="2469" spans="1:6" ht="16" x14ac:dyDescent="0.2">
      <c r="A2469">
        <v>2467</v>
      </c>
      <c r="B2469" s="3" t="s">
        <v>2468</v>
      </c>
      <c r="C2469" s="14" t="str">
        <f>IF(Raw_Data!F2469="successful","successful","")</f>
        <v>successful</v>
      </c>
      <c r="D2469">
        <f>IF(Raw_Data!F2469="successful",Raw_Data!L2469,"")</f>
        <v>43</v>
      </c>
      <c r="E2469" t="str">
        <f>IF(Raw_Data!F2469="failed","failed","")</f>
        <v/>
      </c>
      <c r="F2469" t="str">
        <f>IF(Raw_Data!F2469="failed",Raw_Data!L2469,"")</f>
        <v/>
      </c>
    </row>
    <row r="2470" spans="1:6" ht="16" x14ac:dyDescent="0.2">
      <c r="A2470">
        <v>2468</v>
      </c>
      <c r="B2470" s="3" t="s">
        <v>2469</v>
      </c>
      <c r="C2470" s="14" t="str">
        <f>IF(Raw_Data!F2470="successful","successful","")</f>
        <v>successful</v>
      </c>
      <c r="D2470">
        <f>IF(Raw_Data!F2470="successful",Raw_Data!L2470,"")</f>
        <v>58</v>
      </c>
      <c r="E2470" t="str">
        <f>IF(Raw_Data!F2470="failed","failed","")</f>
        <v/>
      </c>
      <c r="F2470" t="str">
        <f>IF(Raw_Data!F2470="failed",Raw_Data!L2470,"")</f>
        <v/>
      </c>
    </row>
    <row r="2471" spans="1:6" ht="16" x14ac:dyDescent="0.2">
      <c r="A2471">
        <v>2469</v>
      </c>
      <c r="B2471" s="3" t="s">
        <v>2470</v>
      </c>
      <c r="C2471" s="14" t="str">
        <f>IF(Raw_Data!F2471="successful","successful","")</f>
        <v>successful</v>
      </c>
      <c r="D2471">
        <f>IF(Raw_Data!F2471="successful",Raw_Data!L2471,"")</f>
        <v>47</v>
      </c>
      <c r="E2471" t="str">
        <f>IF(Raw_Data!F2471="failed","failed","")</f>
        <v/>
      </c>
      <c r="F2471" t="str">
        <f>IF(Raw_Data!F2471="failed",Raw_Data!L2471,"")</f>
        <v/>
      </c>
    </row>
    <row r="2472" spans="1:6" ht="16" x14ac:dyDescent="0.2">
      <c r="A2472">
        <v>2470</v>
      </c>
      <c r="B2472" s="3" t="s">
        <v>2471</v>
      </c>
      <c r="C2472" s="14" t="str">
        <f>IF(Raw_Data!F2472="successful","successful","")</f>
        <v>successful</v>
      </c>
      <c r="D2472">
        <f>IF(Raw_Data!F2472="successful",Raw_Data!L2472,"")</f>
        <v>36</v>
      </c>
      <c r="E2472" t="str">
        <f>IF(Raw_Data!F2472="failed","failed","")</f>
        <v/>
      </c>
      <c r="F2472" t="str">
        <f>IF(Raw_Data!F2472="failed",Raw_Data!L2472,"")</f>
        <v/>
      </c>
    </row>
    <row r="2473" spans="1:6" ht="16" x14ac:dyDescent="0.2">
      <c r="A2473">
        <v>2471</v>
      </c>
      <c r="B2473" s="3" t="s">
        <v>2472</v>
      </c>
      <c r="C2473" s="14" t="str">
        <f>IF(Raw_Data!F2473="successful","successful","")</f>
        <v>successful</v>
      </c>
      <c r="D2473">
        <f>IF(Raw_Data!F2473="successful",Raw_Data!L2473,"")</f>
        <v>17</v>
      </c>
      <c r="E2473" t="str">
        <f>IF(Raw_Data!F2473="failed","failed","")</f>
        <v/>
      </c>
      <c r="F2473" t="str">
        <f>IF(Raw_Data!F2473="failed",Raw_Data!L2473,"")</f>
        <v/>
      </c>
    </row>
    <row r="2474" spans="1:6" ht="16" x14ac:dyDescent="0.2">
      <c r="A2474">
        <v>2472</v>
      </c>
      <c r="B2474" s="3" t="s">
        <v>2473</v>
      </c>
      <c r="C2474" s="14" t="str">
        <f>IF(Raw_Data!F2474="successful","successful","")</f>
        <v>successful</v>
      </c>
      <c r="D2474">
        <f>IF(Raw_Data!F2474="successful",Raw_Data!L2474,"")</f>
        <v>104</v>
      </c>
      <c r="E2474" t="str">
        <f>IF(Raw_Data!F2474="failed","failed","")</f>
        <v/>
      </c>
      <c r="F2474" t="str">
        <f>IF(Raw_Data!F2474="failed",Raw_Data!L2474,"")</f>
        <v/>
      </c>
    </row>
    <row r="2475" spans="1:6" ht="16" x14ac:dyDescent="0.2">
      <c r="A2475">
        <v>2473</v>
      </c>
      <c r="B2475" s="3" t="s">
        <v>2474</v>
      </c>
      <c r="C2475" s="14" t="str">
        <f>IF(Raw_Data!F2475="successful","successful","")</f>
        <v>successful</v>
      </c>
      <c r="D2475">
        <f>IF(Raw_Data!F2475="successful",Raw_Data!L2475,"")</f>
        <v>47</v>
      </c>
      <c r="E2475" t="str">
        <f>IF(Raw_Data!F2475="failed","failed","")</f>
        <v/>
      </c>
      <c r="F2475" t="str">
        <f>IF(Raw_Data!F2475="failed",Raw_Data!L2475,"")</f>
        <v/>
      </c>
    </row>
    <row r="2476" spans="1:6" ht="16" x14ac:dyDescent="0.2">
      <c r="A2476">
        <v>2474</v>
      </c>
      <c r="B2476" s="3" t="s">
        <v>2475</v>
      </c>
      <c r="C2476" s="14" t="str">
        <f>IF(Raw_Data!F2476="successful","successful","")</f>
        <v>successful</v>
      </c>
      <c r="D2476">
        <f>IF(Raw_Data!F2476="successful",Raw_Data!L2476,"")</f>
        <v>38</v>
      </c>
      <c r="E2476" t="str">
        <f>IF(Raw_Data!F2476="failed","failed","")</f>
        <v/>
      </c>
      <c r="F2476" t="str">
        <f>IF(Raw_Data!F2476="failed",Raw_Data!L2476,"")</f>
        <v/>
      </c>
    </row>
    <row r="2477" spans="1:6" ht="16" x14ac:dyDescent="0.2">
      <c r="A2477">
        <v>2475</v>
      </c>
      <c r="B2477" s="3" t="s">
        <v>2476</v>
      </c>
      <c r="C2477" s="14" t="str">
        <f>IF(Raw_Data!F2477="successful","successful","")</f>
        <v>successful</v>
      </c>
      <c r="D2477">
        <f>IF(Raw_Data!F2477="successful",Raw_Data!L2477,"")</f>
        <v>81</v>
      </c>
      <c r="E2477" t="str">
        <f>IF(Raw_Data!F2477="failed","failed","")</f>
        <v/>
      </c>
      <c r="F2477" t="str">
        <f>IF(Raw_Data!F2477="failed",Raw_Data!L2477,"")</f>
        <v/>
      </c>
    </row>
    <row r="2478" spans="1:6" ht="16" x14ac:dyDescent="0.2">
      <c r="A2478">
        <v>2476</v>
      </c>
      <c r="B2478" s="3" t="s">
        <v>2477</v>
      </c>
      <c r="C2478" s="14" t="str">
        <f>IF(Raw_Data!F2478="successful","successful","")</f>
        <v>successful</v>
      </c>
      <c r="D2478">
        <f>IF(Raw_Data!F2478="successful",Raw_Data!L2478,"")</f>
        <v>55</v>
      </c>
      <c r="E2478" t="str">
        <f>IF(Raw_Data!F2478="failed","failed","")</f>
        <v/>
      </c>
      <c r="F2478" t="str">
        <f>IF(Raw_Data!F2478="failed",Raw_Data!L2478,"")</f>
        <v/>
      </c>
    </row>
    <row r="2479" spans="1:6" ht="16" x14ac:dyDescent="0.2">
      <c r="A2479">
        <v>2477</v>
      </c>
      <c r="B2479" s="3" t="s">
        <v>824</v>
      </c>
      <c r="C2479" s="14" t="str">
        <f>IF(Raw_Data!F2479="successful","successful","")</f>
        <v>successful</v>
      </c>
      <c r="D2479">
        <f>IF(Raw_Data!F2479="successful",Raw_Data!L2479,"")</f>
        <v>41</v>
      </c>
      <c r="E2479" t="str">
        <f>IF(Raw_Data!F2479="failed","failed","")</f>
        <v/>
      </c>
      <c r="F2479" t="str">
        <f>IF(Raw_Data!F2479="failed",Raw_Data!L2479,"")</f>
        <v/>
      </c>
    </row>
    <row r="2480" spans="1:6" ht="16" x14ac:dyDescent="0.2">
      <c r="A2480">
        <v>2478</v>
      </c>
      <c r="B2480" s="3" t="s">
        <v>2478</v>
      </c>
      <c r="C2480" s="14" t="str">
        <f>IF(Raw_Data!F2480="successful","successful","")</f>
        <v>successful</v>
      </c>
      <c r="D2480">
        <f>IF(Raw_Data!F2480="successful",Raw_Data!L2480,"")</f>
        <v>79</v>
      </c>
      <c r="E2480" t="str">
        <f>IF(Raw_Data!F2480="failed","failed","")</f>
        <v/>
      </c>
      <c r="F2480" t="str">
        <f>IF(Raw_Data!F2480="failed",Raw_Data!L2480,"")</f>
        <v/>
      </c>
    </row>
    <row r="2481" spans="1:6" ht="16" x14ac:dyDescent="0.2">
      <c r="A2481">
        <v>2479</v>
      </c>
      <c r="B2481" s="3" t="s">
        <v>2479</v>
      </c>
      <c r="C2481" s="14" t="str">
        <f>IF(Raw_Data!F2481="successful","successful","")</f>
        <v>successful</v>
      </c>
      <c r="D2481">
        <f>IF(Raw_Data!F2481="successful",Raw_Data!L2481,"")</f>
        <v>16</v>
      </c>
      <c r="E2481" t="str">
        <f>IF(Raw_Data!F2481="failed","failed","")</f>
        <v/>
      </c>
      <c r="F2481" t="str">
        <f>IF(Raw_Data!F2481="failed",Raw_Data!L2481,"")</f>
        <v/>
      </c>
    </row>
    <row r="2482" spans="1:6" ht="16" x14ac:dyDescent="0.2">
      <c r="A2482">
        <v>2480</v>
      </c>
      <c r="B2482" s="3" t="s">
        <v>2480</v>
      </c>
      <c r="C2482" s="14" t="str">
        <f>IF(Raw_Data!F2482="successful","successful","")</f>
        <v>successful</v>
      </c>
      <c r="D2482">
        <f>IF(Raw_Data!F2482="successful",Raw_Data!L2482,"")</f>
        <v>8</v>
      </c>
      <c r="E2482" t="str">
        <f>IF(Raw_Data!F2482="failed","failed","")</f>
        <v/>
      </c>
      <c r="F2482" t="str">
        <f>IF(Raw_Data!F2482="failed",Raw_Data!L2482,"")</f>
        <v/>
      </c>
    </row>
    <row r="2483" spans="1:6" ht="16" x14ac:dyDescent="0.2">
      <c r="A2483">
        <v>2481</v>
      </c>
      <c r="B2483" s="3" t="s">
        <v>2481</v>
      </c>
      <c r="C2483" s="14" t="str">
        <f>IF(Raw_Data!F2483="successful","successful","")</f>
        <v>successful</v>
      </c>
      <c r="D2483">
        <f>IF(Raw_Data!F2483="successful",Raw_Data!L2483,"")</f>
        <v>95</v>
      </c>
      <c r="E2483" t="str">
        <f>IF(Raw_Data!F2483="failed","failed","")</f>
        <v/>
      </c>
      <c r="F2483" t="str">
        <f>IF(Raw_Data!F2483="failed",Raw_Data!L2483,"")</f>
        <v/>
      </c>
    </row>
    <row r="2484" spans="1:6" ht="16" x14ac:dyDescent="0.2">
      <c r="A2484">
        <v>2482</v>
      </c>
      <c r="B2484" s="3" t="s">
        <v>2482</v>
      </c>
      <c r="C2484" s="14" t="str">
        <f>IF(Raw_Data!F2484="successful","successful","")</f>
        <v>successful</v>
      </c>
      <c r="D2484">
        <f>IF(Raw_Data!F2484="successful",Raw_Data!L2484,"")</f>
        <v>25</v>
      </c>
      <c r="E2484" t="str">
        <f>IF(Raw_Data!F2484="failed","failed","")</f>
        <v/>
      </c>
      <c r="F2484" t="str">
        <f>IF(Raw_Data!F2484="failed",Raw_Data!L2484,"")</f>
        <v/>
      </c>
    </row>
    <row r="2485" spans="1:6" ht="16" x14ac:dyDescent="0.2">
      <c r="A2485">
        <v>2483</v>
      </c>
      <c r="B2485" s="3" t="s">
        <v>2483</v>
      </c>
      <c r="C2485" s="14" t="str">
        <f>IF(Raw_Data!F2485="successful","successful","")</f>
        <v>successful</v>
      </c>
      <c r="D2485">
        <f>IF(Raw_Data!F2485="successful",Raw_Data!L2485,"")</f>
        <v>19</v>
      </c>
      <c r="E2485" t="str">
        <f>IF(Raw_Data!F2485="failed","failed","")</f>
        <v/>
      </c>
      <c r="F2485" t="str">
        <f>IF(Raw_Data!F2485="failed",Raw_Data!L2485,"")</f>
        <v/>
      </c>
    </row>
    <row r="2486" spans="1:6" ht="16" x14ac:dyDescent="0.2">
      <c r="A2486">
        <v>2484</v>
      </c>
      <c r="B2486" s="3" t="s">
        <v>2484</v>
      </c>
      <c r="C2486" s="14" t="str">
        <f>IF(Raw_Data!F2486="successful","successful","")</f>
        <v>successful</v>
      </c>
      <c r="D2486">
        <f>IF(Raw_Data!F2486="successful",Raw_Data!L2486,"")</f>
        <v>90</v>
      </c>
      <c r="E2486" t="str">
        <f>IF(Raw_Data!F2486="failed","failed","")</f>
        <v/>
      </c>
      <c r="F2486" t="str">
        <f>IF(Raw_Data!F2486="failed",Raw_Data!L2486,"")</f>
        <v/>
      </c>
    </row>
    <row r="2487" spans="1:6" ht="16" x14ac:dyDescent="0.2">
      <c r="A2487">
        <v>2485</v>
      </c>
      <c r="B2487" s="3" t="s">
        <v>2485</v>
      </c>
      <c r="C2487" s="14" t="str">
        <f>IF(Raw_Data!F2487="successful","successful","")</f>
        <v>successful</v>
      </c>
      <c r="D2487">
        <f>IF(Raw_Data!F2487="successful",Raw_Data!L2487,"")</f>
        <v>41</v>
      </c>
      <c r="E2487" t="str">
        <f>IF(Raw_Data!F2487="failed","failed","")</f>
        <v/>
      </c>
      <c r="F2487" t="str">
        <f>IF(Raw_Data!F2487="failed",Raw_Data!L2487,"")</f>
        <v/>
      </c>
    </row>
    <row r="2488" spans="1:6" ht="16" x14ac:dyDescent="0.2">
      <c r="A2488">
        <v>2486</v>
      </c>
      <c r="B2488" s="3" t="s">
        <v>2486</v>
      </c>
      <c r="C2488" s="14" t="str">
        <f>IF(Raw_Data!F2488="successful","successful","")</f>
        <v>successful</v>
      </c>
      <c r="D2488">
        <f>IF(Raw_Data!F2488="successful",Raw_Data!L2488,"")</f>
        <v>30</v>
      </c>
      <c r="E2488" t="str">
        <f>IF(Raw_Data!F2488="failed","failed","")</f>
        <v/>
      </c>
      <c r="F2488" t="str">
        <f>IF(Raw_Data!F2488="failed",Raw_Data!L2488,"")</f>
        <v/>
      </c>
    </row>
    <row r="2489" spans="1:6" ht="16" x14ac:dyDescent="0.2">
      <c r="A2489">
        <v>2487</v>
      </c>
      <c r="B2489" s="3" t="s">
        <v>2487</v>
      </c>
      <c r="C2489" s="14" t="str">
        <f>IF(Raw_Data!F2489="successful","successful","")</f>
        <v>successful</v>
      </c>
      <c r="D2489">
        <f>IF(Raw_Data!F2489="successful",Raw_Data!L2489,"")</f>
        <v>38</v>
      </c>
      <c r="E2489" t="str">
        <f>IF(Raw_Data!F2489="failed","failed","")</f>
        <v/>
      </c>
      <c r="F2489" t="str">
        <f>IF(Raw_Data!F2489="failed",Raw_Data!L2489,"")</f>
        <v/>
      </c>
    </row>
    <row r="2490" spans="1:6" ht="16" x14ac:dyDescent="0.2">
      <c r="A2490">
        <v>2488</v>
      </c>
      <c r="B2490" s="3" t="s">
        <v>2488</v>
      </c>
      <c r="C2490" s="14" t="str">
        <f>IF(Raw_Data!F2490="successful","successful","")</f>
        <v>successful</v>
      </c>
      <c r="D2490">
        <f>IF(Raw_Data!F2490="successful",Raw_Data!L2490,"")</f>
        <v>65</v>
      </c>
      <c r="E2490" t="str">
        <f>IF(Raw_Data!F2490="failed","failed","")</f>
        <v/>
      </c>
      <c r="F2490" t="str">
        <f>IF(Raw_Data!F2490="failed",Raw_Data!L2490,"")</f>
        <v/>
      </c>
    </row>
    <row r="2491" spans="1:6" ht="16" x14ac:dyDescent="0.2">
      <c r="A2491">
        <v>2489</v>
      </c>
      <c r="B2491" s="3" t="s">
        <v>2489</v>
      </c>
      <c r="C2491" s="14" t="str">
        <f>IF(Raw_Data!F2491="successful","successful","")</f>
        <v>successful</v>
      </c>
      <c r="D2491">
        <f>IF(Raw_Data!F2491="successful",Raw_Data!L2491,"")</f>
        <v>75</v>
      </c>
      <c r="E2491" t="str">
        <f>IF(Raw_Data!F2491="failed","failed","")</f>
        <v/>
      </c>
      <c r="F2491" t="str">
        <f>IF(Raw_Data!F2491="failed",Raw_Data!L2491,"")</f>
        <v/>
      </c>
    </row>
    <row r="2492" spans="1:6" ht="16" x14ac:dyDescent="0.2">
      <c r="A2492">
        <v>2490</v>
      </c>
      <c r="B2492" s="3" t="s">
        <v>2490</v>
      </c>
      <c r="C2492" s="14" t="str">
        <f>IF(Raw_Data!F2492="successful","successful","")</f>
        <v>successful</v>
      </c>
      <c r="D2492">
        <f>IF(Raw_Data!F2492="successful",Raw_Data!L2492,"")</f>
        <v>16</v>
      </c>
      <c r="E2492" t="str">
        <f>IF(Raw_Data!F2492="failed","failed","")</f>
        <v/>
      </c>
      <c r="F2492" t="str">
        <f>IF(Raw_Data!F2492="failed",Raw_Data!L2492,"")</f>
        <v/>
      </c>
    </row>
    <row r="2493" spans="1:6" ht="16" x14ac:dyDescent="0.2">
      <c r="A2493">
        <v>2491</v>
      </c>
      <c r="B2493" s="3" t="s">
        <v>2491</v>
      </c>
      <c r="C2493" s="14" t="str">
        <f>IF(Raw_Data!F2493="successful","successful","")</f>
        <v>successful</v>
      </c>
      <c r="D2493">
        <f>IF(Raw_Data!F2493="successful",Raw_Data!L2493,"")</f>
        <v>10</v>
      </c>
      <c r="E2493" t="str">
        <f>IF(Raw_Data!F2493="failed","failed","")</f>
        <v/>
      </c>
      <c r="F2493" t="str">
        <f>IF(Raw_Data!F2493="failed",Raw_Data!L2493,"")</f>
        <v/>
      </c>
    </row>
    <row r="2494" spans="1:6" ht="16" x14ac:dyDescent="0.2">
      <c r="A2494">
        <v>2492</v>
      </c>
      <c r="B2494" s="3" t="s">
        <v>2492</v>
      </c>
      <c r="C2494" s="14" t="str">
        <f>IF(Raw_Data!F2494="successful","successful","")</f>
        <v>successful</v>
      </c>
      <c r="D2494">
        <f>IF(Raw_Data!F2494="successful",Raw_Data!L2494,"")</f>
        <v>27</v>
      </c>
      <c r="E2494" t="str">
        <f>IF(Raw_Data!F2494="failed","failed","")</f>
        <v/>
      </c>
      <c r="F2494" t="str">
        <f>IF(Raw_Data!F2494="failed",Raw_Data!L2494,"")</f>
        <v/>
      </c>
    </row>
    <row r="2495" spans="1:6" ht="16" x14ac:dyDescent="0.2">
      <c r="A2495">
        <v>2493</v>
      </c>
      <c r="B2495" s="3" t="s">
        <v>2493</v>
      </c>
      <c r="C2495" s="14" t="str">
        <f>IF(Raw_Data!F2495="successful","successful","")</f>
        <v>successful</v>
      </c>
      <c r="D2495">
        <f>IF(Raw_Data!F2495="successful",Raw_Data!L2495,"")</f>
        <v>259</v>
      </c>
      <c r="E2495" t="str">
        <f>IF(Raw_Data!F2495="failed","failed","")</f>
        <v/>
      </c>
      <c r="F2495" t="str">
        <f>IF(Raw_Data!F2495="failed",Raw_Data!L2495,"")</f>
        <v/>
      </c>
    </row>
    <row r="2496" spans="1:6" ht="16" x14ac:dyDescent="0.2">
      <c r="A2496">
        <v>2494</v>
      </c>
      <c r="B2496" s="3" t="s">
        <v>2494</v>
      </c>
      <c r="C2496" s="14" t="str">
        <f>IF(Raw_Data!F2496="successful","successful","")</f>
        <v>successful</v>
      </c>
      <c r="D2496">
        <f>IF(Raw_Data!F2496="successful",Raw_Data!L2496,"")</f>
        <v>39</v>
      </c>
      <c r="E2496" t="str">
        <f>IF(Raw_Data!F2496="failed","failed","")</f>
        <v/>
      </c>
      <c r="F2496" t="str">
        <f>IF(Raw_Data!F2496="failed",Raw_Data!L2496,"")</f>
        <v/>
      </c>
    </row>
    <row r="2497" spans="1:6" ht="16" x14ac:dyDescent="0.2">
      <c r="A2497">
        <v>2495</v>
      </c>
      <c r="B2497" s="3" t="s">
        <v>2495</v>
      </c>
      <c r="C2497" s="14" t="str">
        <f>IF(Raw_Data!F2497="successful","successful","")</f>
        <v>successful</v>
      </c>
      <c r="D2497">
        <f>IF(Raw_Data!F2497="successful",Raw_Data!L2497,"")</f>
        <v>42</v>
      </c>
      <c r="E2497" t="str">
        <f>IF(Raw_Data!F2497="failed","failed","")</f>
        <v/>
      </c>
      <c r="F2497" t="str">
        <f>IF(Raw_Data!F2497="failed",Raw_Data!L2497,"")</f>
        <v/>
      </c>
    </row>
    <row r="2498" spans="1:6" ht="16" x14ac:dyDescent="0.2">
      <c r="A2498">
        <v>2496</v>
      </c>
      <c r="B2498" s="3" t="s">
        <v>2496</v>
      </c>
      <c r="C2498" s="14" t="str">
        <f>IF(Raw_Data!F2498="successful","successful","")</f>
        <v>successful</v>
      </c>
      <c r="D2498">
        <f>IF(Raw_Data!F2498="successful",Raw_Data!L2498,"")</f>
        <v>10</v>
      </c>
      <c r="E2498" t="str">
        <f>IF(Raw_Data!F2498="failed","failed","")</f>
        <v/>
      </c>
      <c r="F2498" t="str">
        <f>IF(Raw_Data!F2498="failed",Raw_Data!L2498,"")</f>
        <v/>
      </c>
    </row>
    <row r="2499" spans="1:6" ht="16" x14ac:dyDescent="0.2">
      <c r="A2499">
        <v>2497</v>
      </c>
      <c r="B2499" s="3" t="s">
        <v>2497</v>
      </c>
      <c r="C2499" s="14" t="str">
        <f>IF(Raw_Data!F2499="successful","successful","")</f>
        <v>successful</v>
      </c>
      <c r="D2499">
        <f>IF(Raw_Data!F2499="successful",Raw_Data!L2499,"")</f>
        <v>56</v>
      </c>
      <c r="E2499" t="str">
        <f>IF(Raw_Data!F2499="failed","failed","")</f>
        <v/>
      </c>
      <c r="F2499" t="str">
        <f>IF(Raw_Data!F2499="failed",Raw_Data!L2499,"")</f>
        <v/>
      </c>
    </row>
    <row r="2500" spans="1:6" ht="16" x14ac:dyDescent="0.2">
      <c r="A2500">
        <v>2498</v>
      </c>
      <c r="B2500" s="3" t="s">
        <v>2498</v>
      </c>
      <c r="C2500" s="14" t="str">
        <f>IF(Raw_Data!F2500="successful","successful","")</f>
        <v>successful</v>
      </c>
      <c r="D2500">
        <f>IF(Raw_Data!F2500="successful",Raw_Data!L2500,"")</f>
        <v>20</v>
      </c>
      <c r="E2500" t="str">
        <f>IF(Raw_Data!F2500="failed","failed","")</f>
        <v/>
      </c>
      <c r="F2500" t="str">
        <f>IF(Raw_Data!F2500="failed",Raw_Data!L2500,"")</f>
        <v/>
      </c>
    </row>
    <row r="2501" spans="1:6" ht="16" x14ac:dyDescent="0.2">
      <c r="A2501">
        <v>2499</v>
      </c>
      <c r="B2501" s="3" t="s">
        <v>2499</v>
      </c>
      <c r="C2501" s="14" t="str">
        <f>IF(Raw_Data!F2501="successful","successful","")</f>
        <v>successful</v>
      </c>
      <c r="D2501">
        <f>IF(Raw_Data!F2501="successful",Raw_Data!L2501,"")</f>
        <v>170</v>
      </c>
      <c r="E2501" t="str">
        <f>IF(Raw_Data!F2501="failed","failed","")</f>
        <v/>
      </c>
      <c r="F2501" t="str">
        <f>IF(Raw_Data!F2501="failed",Raw_Data!L2501,"")</f>
        <v/>
      </c>
    </row>
    <row r="2502" spans="1:6" ht="16" x14ac:dyDescent="0.2">
      <c r="A2502">
        <v>2500</v>
      </c>
      <c r="B2502" s="3" t="s">
        <v>2500</v>
      </c>
      <c r="C2502" s="14" t="str">
        <f>IF(Raw_Data!F2502="successful","successful","")</f>
        <v>successful</v>
      </c>
      <c r="D2502">
        <f>IF(Raw_Data!F2502="successful",Raw_Data!L2502,"")</f>
        <v>29</v>
      </c>
      <c r="E2502" t="str">
        <f>IF(Raw_Data!F2502="failed","failed","")</f>
        <v/>
      </c>
      <c r="F2502" t="str">
        <f>IF(Raw_Data!F2502="failed",Raw_Data!L2502,"")</f>
        <v/>
      </c>
    </row>
    <row r="2503" spans="1:6" ht="16" x14ac:dyDescent="0.2">
      <c r="A2503">
        <v>2501</v>
      </c>
      <c r="B2503" s="3" t="s">
        <v>2501</v>
      </c>
      <c r="C2503" s="14" t="str">
        <f>IF(Raw_Data!F2503="successful","successful","")</f>
        <v/>
      </c>
      <c r="D2503" t="str">
        <f>IF(Raw_Data!F2503="successful",Raw_Data!L2503,"")</f>
        <v/>
      </c>
      <c r="E2503" t="str">
        <f>IF(Raw_Data!F2503="failed","failed","")</f>
        <v>failed</v>
      </c>
      <c r="F2503">
        <f>IF(Raw_Data!F2503="failed",Raw_Data!L2503,"")</f>
        <v>7</v>
      </c>
    </row>
    <row r="2504" spans="1:6" ht="16" x14ac:dyDescent="0.2">
      <c r="A2504">
        <v>2502</v>
      </c>
      <c r="B2504" s="3" t="s">
        <v>2502</v>
      </c>
      <c r="C2504" s="14" t="str">
        <f>IF(Raw_Data!F2504="successful","successful","")</f>
        <v/>
      </c>
      <c r="D2504" t="str">
        <f>IF(Raw_Data!F2504="successful",Raw_Data!L2504,"")</f>
        <v/>
      </c>
      <c r="E2504" t="str">
        <f>IF(Raw_Data!F2504="failed","failed","")</f>
        <v>failed</v>
      </c>
      <c r="F2504">
        <f>IF(Raw_Data!F2504="failed",Raw_Data!L2504,"")</f>
        <v>5</v>
      </c>
    </row>
    <row r="2505" spans="1:6" ht="16" x14ac:dyDescent="0.2">
      <c r="A2505">
        <v>2503</v>
      </c>
      <c r="B2505" s="3" t="s">
        <v>2503</v>
      </c>
      <c r="C2505" s="14" t="str">
        <f>IF(Raw_Data!F2505="successful","successful","")</f>
        <v/>
      </c>
      <c r="D2505" t="str">
        <f>IF(Raw_Data!F2505="successful",Raw_Data!L2505,"")</f>
        <v/>
      </c>
      <c r="E2505" t="str">
        <f>IF(Raw_Data!F2505="failed","failed","")</f>
        <v>failed</v>
      </c>
      <c r="F2505">
        <f>IF(Raw_Data!F2505="failed",Raw_Data!L2505,"")</f>
        <v>0</v>
      </c>
    </row>
    <row r="2506" spans="1:6" ht="16" x14ac:dyDescent="0.2">
      <c r="A2506">
        <v>2504</v>
      </c>
      <c r="B2506" s="3" t="s">
        <v>2504</v>
      </c>
      <c r="C2506" s="14" t="str">
        <f>IF(Raw_Data!F2506="successful","successful","")</f>
        <v/>
      </c>
      <c r="D2506" t="str">
        <f>IF(Raw_Data!F2506="successful",Raw_Data!L2506,"")</f>
        <v/>
      </c>
      <c r="E2506" t="str">
        <f>IF(Raw_Data!F2506="failed","failed","")</f>
        <v>failed</v>
      </c>
      <c r="F2506">
        <f>IF(Raw_Data!F2506="failed",Raw_Data!L2506,"")</f>
        <v>0</v>
      </c>
    </row>
    <row r="2507" spans="1:6" ht="16" x14ac:dyDescent="0.2">
      <c r="A2507">
        <v>2505</v>
      </c>
      <c r="B2507" s="3" t="s">
        <v>2505</v>
      </c>
      <c r="C2507" s="14" t="str">
        <f>IF(Raw_Data!F2507="successful","successful","")</f>
        <v/>
      </c>
      <c r="D2507" t="str">
        <f>IF(Raw_Data!F2507="successful",Raw_Data!L2507,"")</f>
        <v/>
      </c>
      <c r="E2507" t="str">
        <f>IF(Raw_Data!F2507="failed","failed","")</f>
        <v>failed</v>
      </c>
      <c r="F2507">
        <f>IF(Raw_Data!F2507="failed",Raw_Data!L2507,"")</f>
        <v>0</v>
      </c>
    </row>
    <row r="2508" spans="1:6" ht="16" x14ac:dyDescent="0.2">
      <c r="A2508">
        <v>2506</v>
      </c>
      <c r="B2508" s="3" t="s">
        <v>2506</v>
      </c>
      <c r="C2508" s="14" t="str">
        <f>IF(Raw_Data!F2508="successful","successful","")</f>
        <v/>
      </c>
      <c r="D2508" t="str">
        <f>IF(Raw_Data!F2508="successful",Raw_Data!L2508,"")</f>
        <v/>
      </c>
      <c r="E2508" t="str">
        <f>IF(Raw_Data!F2508="failed","failed","")</f>
        <v>failed</v>
      </c>
      <c r="F2508">
        <f>IF(Raw_Data!F2508="failed",Raw_Data!L2508,"")</f>
        <v>2</v>
      </c>
    </row>
    <row r="2509" spans="1:6" ht="16" x14ac:dyDescent="0.2">
      <c r="A2509">
        <v>2507</v>
      </c>
      <c r="B2509" s="3" t="s">
        <v>2507</v>
      </c>
      <c r="C2509" s="14" t="str">
        <f>IF(Raw_Data!F2509="successful","successful","")</f>
        <v/>
      </c>
      <c r="D2509" t="str">
        <f>IF(Raw_Data!F2509="successful",Raw_Data!L2509,"")</f>
        <v/>
      </c>
      <c r="E2509" t="str">
        <f>IF(Raw_Data!F2509="failed","failed","")</f>
        <v>failed</v>
      </c>
      <c r="F2509">
        <f>IF(Raw_Data!F2509="failed",Raw_Data!L2509,"")</f>
        <v>0</v>
      </c>
    </row>
    <row r="2510" spans="1:6" ht="16" x14ac:dyDescent="0.2">
      <c r="A2510">
        <v>2508</v>
      </c>
      <c r="B2510" s="3" t="s">
        <v>2508</v>
      </c>
      <c r="C2510" s="14" t="str">
        <f>IF(Raw_Data!F2510="successful","successful","")</f>
        <v/>
      </c>
      <c r="D2510" t="str">
        <f>IF(Raw_Data!F2510="successful",Raw_Data!L2510,"")</f>
        <v/>
      </c>
      <c r="E2510" t="str">
        <f>IF(Raw_Data!F2510="failed","failed","")</f>
        <v>failed</v>
      </c>
      <c r="F2510">
        <f>IF(Raw_Data!F2510="failed",Raw_Data!L2510,"")</f>
        <v>0</v>
      </c>
    </row>
    <row r="2511" spans="1:6" ht="16" x14ac:dyDescent="0.2">
      <c r="A2511">
        <v>2509</v>
      </c>
      <c r="B2511" s="3" t="s">
        <v>2509</v>
      </c>
      <c r="C2511" s="14" t="str">
        <f>IF(Raw_Data!F2511="successful","successful","")</f>
        <v/>
      </c>
      <c r="D2511" t="str">
        <f>IF(Raw_Data!F2511="successful",Raw_Data!L2511,"")</f>
        <v/>
      </c>
      <c r="E2511" t="str">
        <f>IF(Raw_Data!F2511="failed","failed","")</f>
        <v>failed</v>
      </c>
      <c r="F2511">
        <f>IF(Raw_Data!F2511="failed",Raw_Data!L2511,"")</f>
        <v>28</v>
      </c>
    </row>
    <row r="2512" spans="1:6" ht="16" x14ac:dyDescent="0.2">
      <c r="A2512">
        <v>2510</v>
      </c>
      <c r="B2512" s="3" t="s">
        <v>2510</v>
      </c>
      <c r="C2512" s="14" t="str">
        <f>IF(Raw_Data!F2512="successful","successful","")</f>
        <v/>
      </c>
      <c r="D2512" t="str">
        <f>IF(Raw_Data!F2512="successful",Raw_Data!L2512,"")</f>
        <v/>
      </c>
      <c r="E2512" t="str">
        <f>IF(Raw_Data!F2512="failed","failed","")</f>
        <v>failed</v>
      </c>
      <c r="F2512">
        <f>IF(Raw_Data!F2512="failed",Raw_Data!L2512,"")</f>
        <v>2</v>
      </c>
    </row>
    <row r="2513" spans="1:6" ht="16" x14ac:dyDescent="0.2">
      <c r="A2513">
        <v>2511</v>
      </c>
      <c r="B2513" s="3" t="s">
        <v>2511</v>
      </c>
      <c r="C2513" s="14" t="str">
        <f>IF(Raw_Data!F2513="successful","successful","")</f>
        <v/>
      </c>
      <c r="D2513" t="str">
        <f>IF(Raw_Data!F2513="successful",Raw_Data!L2513,"")</f>
        <v/>
      </c>
      <c r="E2513" t="str">
        <f>IF(Raw_Data!F2513="failed","failed","")</f>
        <v>failed</v>
      </c>
      <c r="F2513">
        <f>IF(Raw_Data!F2513="failed",Raw_Data!L2513,"")</f>
        <v>0</v>
      </c>
    </row>
    <row r="2514" spans="1:6" ht="16" x14ac:dyDescent="0.2">
      <c r="A2514">
        <v>2512</v>
      </c>
      <c r="B2514" s="3" t="s">
        <v>2512</v>
      </c>
      <c r="C2514" s="14" t="str">
        <f>IF(Raw_Data!F2514="successful","successful","")</f>
        <v/>
      </c>
      <c r="D2514" t="str">
        <f>IF(Raw_Data!F2514="successful",Raw_Data!L2514,"")</f>
        <v/>
      </c>
      <c r="E2514" t="str">
        <f>IF(Raw_Data!F2514="failed","failed","")</f>
        <v>failed</v>
      </c>
      <c r="F2514">
        <f>IF(Raw_Data!F2514="failed",Raw_Data!L2514,"")</f>
        <v>0</v>
      </c>
    </row>
    <row r="2515" spans="1:6" ht="16" x14ac:dyDescent="0.2">
      <c r="A2515">
        <v>2513</v>
      </c>
      <c r="B2515" s="3" t="s">
        <v>2513</v>
      </c>
      <c r="C2515" s="14" t="str">
        <f>IF(Raw_Data!F2515="successful","successful","")</f>
        <v/>
      </c>
      <c r="D2515" t="str">
        <f>IF(Raw_Data!F2515="successful",Raw_Data!L2515,"")</f>
        <v/>
      </c>
      <c r="E2515" t="str">
        <f>IF(Raw_Data!F2515="failed","failed","")</f>
        <v>failed</v>
      </c>
      <c r="F2515">
        <f>IF(Raw_Data!F2515="failed",Raw_Data!L2515,"")</f>
        <v>0</v>
      </c>
    </row>
    <row r="2516" spans="1:6" ht="16" x14ac:dyDescent="0.2">
      <c r="A2516">
        <v>2514</v>
      </c>
      <c r="B2516" s="3" t="s">
        <v>2514</v>
      </c>
      <c r="C2516" s="14" t="str">
        <f>IF(Raw_Data!F2516="successful","successful","")</f>
        <v/>
      </c>
      <c r="D2516" t="str">
        <f>IF(Raw_Data!F2516="successful",Raw_Data!L2516,"")</f>
        <v/>
      </c>
      <c r="E2516" t="str">
        <f>IF(Raw_Data!F2516="failed","failed","")</f>
        <v>failed</v>
      </c>
      <c r="F2516">
        <f>IF(Raw_Data!F2516="failed",Raw_Data!L2516,"")</f>
        <v>4</v>
      </c>
    </row>
    <row r="2517" spans="1:6" ht="16" x14ac:dyDescent="0.2">
      <c r="A2517">
        <v>2515</v>
      </c>
      <c r="B2517" s="3" t="s">
        <v>2515</v>
      </c>
      <c r="C2517" s="14" t="str">
        <f>IF(Raw_Data!F2517="successful","successful","")</f>
        <v/>
      </c>
      <c r="D2517" t="str">
        <f>IF(Raw_Data!F2517="successful",Raw_Data!L2517,"")</f>
        <v/>
      </c>
      <c r="E2517" t="str">
        <f>IF(Raw_Data!F2517="failed","failed","")</f>
        <v>failed</v>
      </c>
      <c r="F2517">
        <f>IF(Raw_Data!F2517="failed",Raw_Data!L2517,"")</f>
        <v>12</v>
      </c>
    </row>
    <row r="2518" spans="1:6" ht="16" x14ac:dyDescent="0.2">
      <c r="A2518">
        <v>2516</v>
      </c>
      <c r="B2518" s="3" t="s">
        <v>2516</v>
      </c>
      <c r="C2518" s="14" t="str">
        <f>IF(Raw_Data!F2518="successful","successful","")</f>
        <v/>
      </c>
      <c r="D2518" t="str">
        <f>IF(Raw_Data!F2518="successful",Raw_Data!L2518,"")</f>
        <v/>
      </c>
      <c r="E2518" t="str">
        <f>IF(Raw_Data!F2518="failed","failed","")</f>
        <v>failed</v>
      </c>
      <c r="F2518">
        <f>IF(Raw_Data!F2518="failed",Raw_Data!L2518,"")</f>
        <v>0</v>
      </c>
    </row>
    <row r="2519" spans="1:6" ht="16" x14ac:dyDescent="0.2">
      <c r="A2519">
        <v>2517</v>
      </c>
      <c r="B2519" s="3" t="s">
        <v>2517</v>
      </c>
      <c r="C2519" s="14" t="str">
        <f>IF(Raw_Data!F2519="successful","successful","")</f>
        <v/>
      </c>
      <c r="D2519" t="str">
        <f>IF(Raw_Data!F2519="successful",Raw_Data!L2519,"")</f>
        <v/>
      </c>
      <c r="E2519" t="str">
        <f>IF(Raw_Data!F2519="failed","failed","")</f>
        <v>failed</v>
      </c>
      <c r="F2519">
        <f>IF(Raw_Data!F2519="failed",Raw_Data!L2519,"")</f>
        <v>33</v>
      </c>
    </row>
    <row r="2520" spans="1:6" ht="16" x14ac:dyDescent="0.2">
      <c r="A2520">
        <v>2518</v>
      </c>
      <c r="B2520" s="3" t="s">
        <v>2518</v>
      </c>
      <c r="C2520" s="14" t="str">
        <f>IF(Raw_Data!F2520="successful","successful","")</f>
        <v/>
      </c>
      <c r="D2520" t="str">
        <f>IF(Raw_Data!F2520="successful",Raw_Data!L2520,"")</f>
        <v/>
      </c>
      <c r="E2520" t="str">
        <f>IF(Raw_Data!F2520="failed","failed","")</f>
        <v>failed</v>
      </c>
      <c r="F2520">
        <f>IF(Raw_Data!F2520="failed",Raw_Data!L2520,"")</f>
        <v>0</v>
      </c>
    </row>
    <row r="2521" spans="1:6" ht="16" x14ac:dyDescent="0.2">
      <c r="A2521">
        <v>2519</v>
      </c>
      <c r="B2521" s="3" t="s">
        <v>2519</v>
      </c>
      <c r="C2521" s="14" t="str">
        <f>IF(Raw_Data!F2521="successful","successful","")</f>
        <v/>
      </c>
      <c r="D2521" t="str">
        <f>IF(Raw_Data!F2521="successful",Raw_Data!L2521,"")</f>
        <v/>
      </c>
      <c r="E2521" t="str">
        <f>IF(Raw_Data!F2521="failed","failed","")</f>
        <v>failed</v>
      </c>
      <c r="F2521">
        <f>IF(Raw_Data!F2521="failed",Raw_Data!L2521,"")</f>
        <v>4</v>
      </c>
    </row>
    <row r="2522" spans="1:6" ht="16" x14ac:dyDescent="0.2">
      <c r="A2522">
        <v>2520</v>
      </c>
      <c r="B2522" s="3" t="s">
        <v>2520</v>
      </c>
      <c r="C2522" s="14" t="str">
        <f>IF(Raw_Data!F2522="successful","successful","")</f>
        <v/>
      </c>
      <c r="D2522" t="str">
        <f>IF(Raw_Data!F2522="successful",Raw_Data!L2522,"")</f>
        <v/>
      </c>
      <c r="E2522" t="str">
        <f>IF(Raw_Data!F2522="failed","failed","")</f>
        <v>failed</v>
      </c>
      <c r="F2522">
        <f>IF(Raw_Data!F2522="failed",Raw_Data!L2522,"")</f>
        <v>0</v>
      </c>
    </row>
    <row r="2523" spans="1:6" ht="16" x14ac:dyDescent="0.2">
      <c r="A2523">
        <v>2521</v>
      </c>
      <c r="B2523" s="3" t="s">
        <v>2521</v>
      </c>
      <c r="C2523" s="14" t="str">
        <f>IF(Raw_Data!F2523="successful","successful","")</f>
        <v>successful</v>
      </c>
      <c r="D2523">
        <f>IF(Raw_Data!F2523="successful",Raw_Data!L2523,"")</f>
        <v>132</v>
      </c>
      <c r="E2523" t="str">
        <f>IF(Raw_Data!F2523="failed","failed","")</f>
        <v/>
      </c>
      <c r="F2523" t="str">
        <f>IF(Raw_Data!F2523="failed",Raw_Data!L2523,"")</f>
        <v/>
      </c>
    </row>
    <row r="2524" spans="1:6" ht="16" x14ac:dyDescent="0.2">
      <c r="A2524">
        <v>2522</v>
      </c>
      <c r="B2524" s="3" t="s">
        <v>2522</v>
      </c>
      <c r="C2524" s="14" t="str">
        <f>IF(Raw_Data!F2524="successful","successful","")</f>
        <v>successful</v>
      </c>
      <c r="D2524">
        <f>IF(Raw_Data!F2524="successful",Raw_Data!L2524,"")</f>
        <v>27</v>
      </c>
      <c r="E2524" t="str">
        <f>IF(Raw_Data!F2524="failed","failed","")</f>
        <v/>
      </c>
      <c r="F2524" t="str">
        <f>IF(Raw_Data!F2524="failed",Raw_Data!L2524,"")</f>
        <v/>
      </c>
    </row>
    <row r="2525" spans="1:6" ht="16" x14ac:dyDescent="0.2">
      <c r="A2525">
        <v>2523</v>
      </c>
      <c r="B2525" s="3" t="s">
        <v>2523</v>
      </c>
      <c r="C2525" s="14" t="str">
        <f>IF(Raw_Data!F2525="successful","successful","")</f>
        <v>successful</v>
      </c>
      <c r="D2525">
        <f>IF(Raw_Data!F2525="successful",Raw_Data!L2525,"")</f>
        <v>26</v>
      </c>
      <c r="E2525" t="str">
        <f>IF(Raw_Data!F2525="failed","failed","")</f>
        <v/>
      </c>
      <c r="F2525" t="str">
        <f>IF(Raw_Data!F2525="failed",Raw_Data!L2525,"")</f>
        <v/>
      </c>
    </row>
    <row r="2526" spans="1:6" ht="16" x14ac:dyDescent="0.2">
      <c r="A2526">
        <v>2524</v>
      </c>
      <c r="B2526" s="3" t="s">
        <v>2524</v>
      </c>
      <c r="C2526" s="14" t="str">
        <f>IF(Raw_Data!F2526="successful","successful","")</f>
        <v>successful</v>
      </c>
      <c r="D2526">
        <f>IF(Raw_Data!F2526="successful",Raw_Data!L2526,"")</f>
        <v>43</v>
      </c>
      <c r="E2526" t="str">
        <f>IF(Raw_Data!F2526="failed","failed","")</f>
        <v/>
      </c>
      <c r="F2526" t="str">
        <f>IF(Raw_Data!F2526="failed",Raw_Data!L2526,"")</f>
        <v/>
      </c>
    </row>
    <row r="2527" spans="1:6" ht="16" x14ac:dyDescent="0.2">
      <c r="A2527">
        <v>2525</v>
      </c>
      <c r="B2527" s="3" t="s">
        <v>2525</v>
      </c>
      <c r="C2527" s="14" t="str">
        <f>IF(Raw_Data!F2527="successful","successful","")</f>
        <v>successful</v>
      </c>
      <c r="D2527">
        <f>IF(Raw_Data!F2527="successful",Raw_Data!L2527,"")</f>
        <v>80</v>
      </c>
      <c r="E2527" t="str">
        <f>IF(Raw_Data!F2527="failed","failed","")</f>
        <v/>
      </c>
      <c r="F2527" t="str">
        <f>IF(Raw_Data!F2527="failed",Raw_Data!L2527,"")</f>
        <v/>
      </c>
    </row>
    <row r="2528" spans="1:6" ht="16" x14ac:dyDescent="0.2">
      <c r="A2528">
        <v>2526</v>
      </c>
      <c r="B2528" s="3" t="s">
        <v>2526</v>
      </c>
      <c r="C2528" s="14" t="str">
        <f>IF(Raw_Data!F2528="successful","successful","")</f>
        <v>successful</v>
      </c>
      <c r="D2528">
        <f>IF(Raw_Data!F2528="successful",Raw_Data!L2528,"")</f>
        <v>33</v>
      </c>
      <c r="E2528" t="str">
        <f>IF(Raw_Data!F2528="failed","failed","")</f>
        <v/>
      </c>
      <c r="F2528" t="str">
        <f>IF(Raw_Data!F2528="failed",Raw_Data!L2528,"")</f>
        <v/>
      </c>
    </row>
    <row r="2529" spans="1:6" ht="16" x14ac:dyDescent="0.2">
      <c r="A2529">
        <v>2527</v>
      </c>
      <c r="B2529" s="3" t="s">
        <v>2527</v>
      </c>
      <c r="C2529" s="14" t="str">
        <f>IF(Raw_Data!F2529="successful","successful","")</f>
        <v>successful</v>
      </c>
      <c r="D2529">
        <f>IF(Raw_Data!F2529="successful",Raw_Data!L2529,"")</f>
        <v>71</v>
      </c>
      <c r="E2529" t="str">
        <f>IF(Raw_Data!F2529="failed","failed","")</f>
        <v/>
      </c>
      <c r="F2529" t="str">
        <f>IF(Raw_Data!F2529="failed",Raw_Data!L2529,"")</f>
        <v/>
      </c>
    </row>
    <row r="2530" spans="1:6" ht="16" x14ac:dyDescent="0.2">
      <c r="A2530">
        <v>2528</v>
      </c>
      <c r="B2530" s="3" t="s">
        <v>2528</v>
      </c>
      <c r="C2530" s="14" t="str">
        <f>IF(Raw_Data!F2530="successful","successful","")</f>
        <v>successful</v>
      </c>
      <c r="D2530">
        <f>IF(Raw_Data!F2530="successful",Raw_Data!L2530,"")</f>
        <v>81</v>
      </c>
      <c r="E2530" t="str">
        <f>IF(Raw_Data!F2530="failed","failed","")</f>
        <v/>
      </c>
      <c r="F2530" t="str">
        <f>IF(Raw_Data!F2530="failed",Raw_Data!L2530,"")</f>
        <v/>
      </c>
    </row>
    <row r="2531" spans="1:6" ht="16" x14ac:dyDescent="0.2">
      <c r="A2531">
        <v>2529</v>
      </c>
      <c r="B2531" s="3" t="s">
        <v>2529</v>
      </c>
      <c r="C2531" s="14" t="str">
        <f>IF(Raw_Data!F2531="successful","successful","")</f>
        <v>successful</v>
      </c>
      <c r="D2531">
        <f>IF(Raw_Data!F2531="successful",Raw_Data!L2531,"")</f>
        <v>76</v>
      </c>
      <c r="E2531" t="str">
        <f>IF(Raw_Data!F2531="failed","failed","")</f>
        <v/>
      </c>
      <c r="F2531" t="str">
        <f>IF(Raw_Data!F2531="failed",Raw_Data!L2531,"")</f>
        <v/>
      </c>
    </row>
    <row r="2532" spans="1:6" ht="16" x14ac:dyDescent="0.2">
      <c r="A2532">
        <v>2530</v>
      </c>
      <c r="B2532" s="3" t="s">
        <v>2530</v>
      </c>
      <c r="C2532" s="14" t="str">
        <f>IF(Raw_Data!F2532="successful","successful","")</f>
        <v>successful</v>
      </c>
      <c r="D2532">
        <f>IF(Raw_Data!F2532="successful",Raw_Data!L2532,"")</f>
        <v>48</v>
      </c>
      <c r="E2532" t="str">
        <f>IF(Raw_Data!F2532="failed","failed","")</f>
        <v/>
      </c>
      <c r="F2532" t="str">
        <f>IF(Raw_Data!F2532="failed",Raw_Data!L2532,"")</f>
        <v/>
      </c>
    </row>
    <row r="2533" spans="1:6" ht="16" x14ac:dyDescent="0.2">
      <c r="A2533">
        <v>2531</v>
      </c>
      <c r="B2533" s="3" t="s">
        <v>2531</v>
      </c>
      <c r="C2533" s="14" t="str">
        <f>IF(Raw_Data!F2533="successful","successful","")</f>
        <v>successful</v>
      </c>
      <c r="D2533">
        <f>IF(Raw_Data!F2533="successful",Raw_Data!L2533,"")</f>
        <v>61</v>
      </c>
      <c r="E2533" t="str">
        <f>IF(Raw_Data!F2533="failed","failed","")</f>
        <v/>
      </c>
      <c r="F2533" t="str">
        <f>IF(Raw_Data!F2533="failed",Raw_Data!L2533,"")</f>
        <v/>
      </c>
    </row>
    <row r="2534" spans="1:6" ht="16" x14ac:dyDescent="0.2">
      <c r="A2534">
        <v>2532</v>
      </c>
      <c r="B2534" s="3" t="s">
        <v>2532</v>
      </c>
      <c r="C2534" s="14" t="str">
        <f>IF(Raw_Data!F2534="successful","successful","")</f>
        <v>successful</v>
      </c>
      <c r="D2534">
        <f>IF(Raw_Data!F2534="successful",Raw_Data!L2534,"")</f>
        <v>60</v>
      </c>
      <c r="E2534" t="str">
        <f>IF(Raw_Data!F2534="failed","failed","")</f>
        <v/>
      </c>
      <c r="F2534" t="str">
        <f>IF(Raw_Data!F2534="failed",Raw_Data!L2534,"")</f>
        <v/>
      </c>
    </row>
    <row r="2535" spans="1:6" ht="16" x14ac:dyDescent="0.2">
      <c r="A2535">
        <v>2533</v>
      </c>
      <c r="B2535" s="3" t="s">
        <v>2533</v>
      </c>
      <c r="C2535" s="14" t="str">
        <f>IF(Raw_Data!F2535="successful","successful","")</f>
        <v>successful</v>
      </c>
      <c r="D2535">
        <f>IF(Raw_Data!F2535="successful",Raw_Data!L2535,"")</f>
        <v>136</v>
      </c>
      <c r="E2535" t="str">
        <f>IF(Raw_Data!F2535="failed","failed","")</f>
        <v/>
      </c>
      <c r="F2535" t="str">
        <f>IF(Raw_Data!F2535="failed",Raw_Data!L2535,"")</f>
        <v/>
      </c>
    </row>
    <row r="2536" spans="1:6" ht="32" x14ac:dyDescent="0.2">
      <c r="A2536">
        <v>2534</v>
      </c>
      <c r="B2536" s="3" t="s">
        <v>2534</v>
      </c>
      <c r="C2536" s="14" t="str">
        <f>IF(Raw_Data!F2536="successful","successful","")</f>
        <v>successful</v>
      </c>
      <c r="D2536">
        <f>IF(Raw_Data!F2536="successful",Raw_Data!L2536,"")</f>
        <v>14</v>
      </c>
      <c r="E2536" t="str">
        <f>IF(Raw_Data!F2536="failed","failed","")</f>
        <v/>
      </c>
      <c r="F2536" t="str">
        <f>IF(Raw_Data!F2536="failed",Raw_Data!L2536,"")</f>
        <v/>
      </c>
    </row>
    <row r="2537" spans="1:6" ht="16" x14ac:dyDescent="0.2">
      <c r="A2537">
        <v>2535</v>
      </c>
      <c r="B2537" s="3" t="s">
        <v>2535</v>
      </c>
      <c r="C2537" s="14" t="str">
        <f>IF(Raw_Data!F2537="successful","successful","")</f>
        <v>successful</v>
      </c>
      <c r="D2537">
        <f>IF(Raw_Data!F2537="successful",Raw_Data!L2537,"")</f>
        <v>78</v>
      </c>
      <c r="E2537" t="str">
        <f>IF(Raw_Data!F2537="failed","failed","")</f>
        <v/>
      </c>
      <c r="F2537" t="str">
        <f>IF(Raw_Data!F2537="failed",Raw_Data!L2537,"")</f>
        <v/>
      </c>
    </row>
    <row r="2538" spans="1:6" ht="16" x14ac:dyDescent="0.2">
      <c r="A2538">
        <v>2536</v>
      </c>
      <c r="B2538" s="3" t="s">
        <v>2536</v>
      </c>
      <c r="C2538" s="14" t="str">
        <f>IF(Raw_Data!F2538="successful","successful","")</f>
        <v>successful</v>
      </c>
      <c r="D2538">
        <f>IF(Raw_Data!F2538="successful",Raw_Data!L2538,"")</f>
        <v>4</v>
      </c>
      <c r="E2538" t="str">
        <f>IF(Raw_Data!F2538="failed","failed","")</f>
        <v/>
      </c>
      <c r="F2538" t="str">
        <f>IF(Raw_Data!F2538="failed",Raw_Data!L2538,"")</f>
        <v/>
      </c>
    </row>
    <row r="2539" spans="1:6" ht="16" x14ac:dyDescent="0.2">
      <c r="A2539">
        <v>2537</v>
      </c>
      <c r="B2539" s="3" t="s">
        <v>2537</v>
      </c>
      <c r="C2539" s="14" t="str">
        <f>IF(Raw_Data!F2539="successful","successful","")</f>
        <v>successful</v>
      </c>
      <c r="D2539">
        <f>IF(Raw_Data!F2539="successful",Raw_Data!L2539,"")</f>
        <v>11</v>
      </c>
      <c r="E2539" t="str">
        <f>IF(Raw_Data!F2539="failed","failed","")</f>
        <v/>
      </c>
      <c r="F2539" t="str">
        <f>IF(Raw_Data!F2539="failed",Raw_Data!L2539,"")</f>
        <v/>
      </c>
    </row>
    <row r="2540" spans="1:6" ht="16" x14ac:dyDescent="0.2">
      <c r="A2540">
        <v>2538</v>
      </c>
      <c r="B2540" s="3" t="s">
        <v>2538</v>
      </c>
      <c r="C2540" s="14" t="str">
        <f>IF(Raw_Data!F2540="successful","successful","")</f>
        <v>successful</v>
      </c>
      <c r="D2540">
        <f>IF(Raw_Data!F2540="successful",Raw_Data!L2540,"")</f>
        <v>185</v>
      </c>
      <c r="E2540" t="str">
        <f>IF(Raw_Data!F2540="failed","failed","")</f>
        <v/>
      </c>
      <c r="F2540" t="str">
        <f>IF(Raw_Data!F2540="failed",Raw_Data!L2540,"")</f>
        <v/>
      </c>
    </row>
    <row r="2541" spans="1:6" ht="16" x14ac:dyDescent="0.2">
      <c r="A2541">
        <v>2539</v>
      </c>
      <c r="B2541" s="3" t="s">
        <v>2539</v>
      </c>
      <c r="C2541" s="14" t="str">
        <f>IF(Raw_Data!F2541="successful","successful","")</f>
        <v>successful</v>
      </c>
      <c r="D2541">
        <f>IF(Raw_Data!F2541="successful",Raw_Data!L2541,"")</f>
        <v>59</v>
      </c>
      <c r="E2541" t="str">
        <f>IF(Raw_Data!F2541="failed","failed","")</f>
        <v/>
      </c>
      <c r="F2541" t="str">
        <f>IF(Raw_Data!F2541="failed",Raw_Data!L2541,"")</f>
        <v/>
      </c>
    </row>
    <row r="2542" spans="1:6" ht="16" x14ac:dyDescent="0.2">
      <c r="A2542">
        <v>2540</v>
      </c>
      <c r="B2542" s="3" t="s">
        <v>2540</v>
      </c>
      <c r="C2542" s="14" t="str">
        <f>IF(Raw_Data!F2542="successful","successful","")</f>
        <v>successful</v>
      </c>
      <c r="D2542">
        <f>IF(Raw_Data!F2542="successful",Raw_Data!L2542,"")</f>
        <v>27</v>
      </c>
      <c r="E2542" t="str">
        <f>IF(Raw_Data!F2542="failed","failed","")</f>
        <v/>
      </c>
      <c r="F2542" t="str">
        <f>IF(Raw_Data!F2542="failed",Raw_Data!L2542,"")</f>
        <v/>
      </c>
    </row>
    <row r="2543" spans="1:6" ht="16" x14ac:dyDescent="0.2">
      <c r="A2543">
        <v>2541</v>
      </c>
      <c r="B2543" s="3" t="s">
        <v>2541</v>
      </c>
      <c r="C2543" s="14" t="str">
        <f>IF(Raw_Data!F2543="successful","successful","")</f>
        <v>successful</v>
      </c>
      <c r="D2543">
        <f>IF(Raw_Data!F2543="successful",Raw_Data!L2543,"")</f>
        <v>63</v>
      </c>
      <c r="E2543" t="str">
        <f>IF(Raw_Data!F2543="failed","failed","")</f>
        <v/>
      </c>
      <c r="F2543" t="str">
        <f>IF(Raw_Data!F2543="failed",Raw_Data!L2543,"")</f>
        <v/>
      </c>
    </row>
    <row r="2544" spans="1:6" ht="16" x14ac:dyDescent="0.2">
      <c r="A2544">
        <v>2542</v>
      </c>
      <c r="B2544" s="3" t="s">
        <v>2542</v>
      </c>
      <c r="C2544" s="14" t="str">
        <f>IF(Raw_Data!F2544="successful","successful","")</f>
        <v>successful</v>
      </c>
      <c r="D2544">
        <f>IF(Raw_Data!F2544="successful",Raw_Data!L2544,"")</f>
        <v>13</v>
      </c>
      <c r="E2544" t="str">
        <f>IF(Raw_Data!F2544="failed","failed","")</f>
        <v/>
      </c>
      <c r="F2544" t="str">
        <f>IF(Raw_Data!F2544="failed",Raw_Data!L2544,"")</f>
        <v/>
      </c>
    </row>
    <row r="2545" spans="1:6" ht="16" x14ac:dyDescent="0.2">
      <c r="A2545">
        <v>2543</v>
      </c>
      <c r="B2545" s="3" t="s">
        <v>2543</v>
      </c>
      <c r="C2545" s="14" t="str">
        <f>IF(Raw_Data!F2545="successful","successful","")</f>
        <v>successful</v>
      </c>
      <c r="D2545">
        <f>IF(Raw_Data!F2545="successful",Raw_Data!L2545,"")</f>
        <v>13</v>
      </c>
      <c r="E2545" t="str">
        <f>IF(Raw_Data!F2545="failed","failed","")</f>
        <v/>
      </c>
      <c r="F2545" t="str">
        <f>IF(Raw_Data!F2545="failed",Raw_Data!L2545,"")</f>
        <v/>
      </c>
    </row>
    <row r="2546" spans="1:6" ht="16" x14ac:dyDescent="0.2">
      <c r="A2546">
        <v>2544</v>
      </c>
      <c r="B2546" s="3" t="s">
        <v>2544</v>
      </c>
      <c r="C2546" s="14" t="str">
        <f>IF(Raw_Data!F2546="successful","successful","")</f>
        <v>successful</v>
      </c>
      <c r="D2546">
        <f>IF(Raw_Data!F2546="successful",Raw_Data!L2546,"")</f>
        <v>57</v>
      </c>
      <c r="E2546" t="str">
        <f>IF(Raw_Data!F2546="failed","failed","")</f>
        <v/>
      </c>
      <c r="F2546" t="str">
        <f>IF(Raw_Data!F2546="failed",Raw_Data!L2546,"")</f>
        <v/>
      </c>
    </row>
    <row r="2547" spans="1:6" ht="16" x14ac:dyDescent="0.2">
      <c r="A2547">
        <v>2545</v>
      </c>
      <c r="B2547" s="3" t="s">
        <v>2545</v>
      </c>
      <c r="C2547" s="14" t="str">
        <f>IF(Raw_Data!F2547="successful","successful","")</f>
        <v>successful</v>
      </c>
      <c r="D2547">
        <f>IF(Raw_Data!F2547="successful",Raw_Data!L2547,"")</f>
        <v>61</v>
      </c>
      <c r="E2547" t="str">
        <f>IF(Raw_Data!F2547="failed","failed","")</f>
        <v/>
      </c>
      <c r="F2547" t="str">
        <f>IF(Raw_Data!F2547="failed",Raw_Data!L2547,"")</f>
        <v/>
      </c>
    </row>
    <row r="2548" spans="1:6" ht="16" x14ac:dyDescent="0.2">
      <c r="A2548">
        <v>2546</v>
      </c>
      <c r="B2548" s="3" t="s">
        <v>2546</v>
      </c>
      <c r="C2548" s="14" t="str">
        <f>IF(Raw_Data!F2548="successful","successful","")</f>
        <v>successful</v>
      </c>
      <c r="D2548">
        <f>IF(Raw_Data!F2548="successful",Raw_Data!L2548,"")</f>
        <v>65</v>
      </c>
      <c r="E2548" t="str">
        <f>IF(Raw_Data!F2548="failed","failed","")</f>
        <v/>
      </c>
      <c r="F2548" t="str">
        <f>IF(Raw_Data!F2548="failed",Raw_Data!L2548,"")</f>
        <v/>
      </c>
    </row>
    <row r="2549" spans="1:6" ht="16" x14ac:dyDescent="0.2">
      <c r="A2549">
        <v>2547</v>
      </c>
      <c r="B2549" s="3" t="s">
        <v>2547</v>
      </c>
      <c r="C2549" s="14" t="str">
        <f>IF(Raw_Data!F2549="successful","successful","")</f>
        <v>successful</v>
      </c>
      <c r="D2549">
        <f>IF(Raw_Data!F2549="successful",Raw_Data!L2549,"")</f>
        <v>134</v>
      </c>
      <c r="E2549" t="str">
        <f>IF(Raw_Data!F2549="failed","failed","")</f>
        <v/>
      </c>
      <c r="F2549" t="str">
        <f>IF(Raw_Data!F2549="failed",Raw_Data!L2549,"")</f>
        <v/>
      </c>
    </row>
    <row r="2550" spans="1:6" ht="16" x14ac:dyDescent="0.2">
      <c r="A2550">
        <v>2548</v>
      </c>
      <c r="B2550" s="3" t="s">
        <v>2548</v>
      </c>
      <c r="C2550" s="14" t="str">
        <f>IF(Raw_Data!F2550="successful","successful","")</f>
        <v>successful</v>
      </c>
      <c r="D2550">
        <f>IF(Raw_Data!F2550="successful",Raw_Data!L2550,"")</f>
        <v>37</v>
      </c>
      <c r="E2550" t="str">
        <f>IF(Raw_Data!F2550="failed","failed","")</f>
        <v/>
      </c>
      <c r="F2550" t="str">
        <f>IF(Raw_Data!F2550="failed",Raw_Data!L2550,"")</f>
        <v/>
      </c>
    </row>
    <row r="2551" spans="1:6" ht="16" x14ac:dyDescent="0.2">
      <c r="A2551">
        <v>2549</v>
      </c>
      <c r="B2551" s="3" t="s">
        <v>2549</v>
      </c>
      <c r="C2551" s="14" t="str">
        <f>IF(Raw_Data!F2551="successful","successful","")</f>
        <v>successful</v>
      </c>
      <c r="D2551">
        <f>IF(Raw_Data!F2551="successful",Raw_Data!L2551,"")</f>
        <v>37</v>
      </c>
      <c r="E2551" t="str">
        <f>IF(Raw_Data!F2551="failed","failed","")</f>
        <v/>
      </c>
      <c r="F2551" t="str">
        <f>IF(Raw_Data!F2551="failed",Raw_Data!L2551,"")</f>
        <v/>
      </c>
    </row>
    <row r="2552" spans="1:6" ht="16" x14ac:dyDescent="0.2">
      <c r="A2552">
        <v>2550</v>
      </c>
      <c r="B2552" s="3" t="s">
        <v>2550</v>
      </c>
      <c r="C2552" s="14" t="str">
        <f>IF(Raw_Data!F2552="successful","successful","")</f>
        <v>successful</v>
      </c>
      <c r="D2552">
        <f>IF(Raw_Data!F2552="successful",Raw_Data!L2552,"")</f>
        <v>150</v>
      </c>
      <c r="E2552" t="str">
        <f>IF(Raw_Data!F2552="failed","failed","")</f>
        <v/>
      </c>
      <c r="F2552" t="str">
        <f>IF(Raw_Data!F2552="failed",Raw_Data!L2552,"")</f>
        <v/>
      </c>
    </row>
    <row r="2553" spans="1:6" ht="16" x14ac:dyDescent="0.2">
      <c r="A2553">
        <v>2551</v>
      </c>
      <c r="B2553" s="3" t="s">
        <v>2551</v>
      </c>
      <c r="C2553" s="14" t="str">
        <f>IF(Raw_Data!F2553="successful","successful","")</f>
        <v>successful</v>
      </c>
      <c r="D2553">
        <f>IF(Raw_Data!F2553="successful",Raw_Data!L2553,"")</f>
        <v>56</v>
      </c>
      <c r="E2553" t="str">
        <f>IF(Raw_Data!F2553="failed","failed","")</f>
        <v/>
      </c>
      <c r="F2553" t="str">
        <f>IF(Raw_Data!F2553="failed",Raw_Data!L2553,"")</f>
        <v/>
      </c>
    </row>
    <row r="2554" spans="1:6" ht="16" x14ac:dyDescent="0.2">
      <c r="A2554">
        <v>2552</v>
      </c>
      <c r="B2554" s="3" t="s">
        <v>2552</v>
      </c>
      <c r="C2554" s="14" t="str">
        <f>IF(Raw_Data!F2554="successful","successful","")</f>
        <v>successful</v>
      </c>
      <c r="D2554">
        <f>IF(Raw_Data!F2554="successful",Raw_Data!L2554,"")</f>
        <v>18</v>
      </c>
      <c r="E2554" t="str">
        <f>IF(Raw_Data!F2554="failed","failed","")</f>
        <v/>
      </c>
      <c r="F2554" t="str">
        <f>IF(Raw_Data!F2554="failed",Raw_Data!L2554,"")</f>
        <v/>
      </c>
    </row>
    <row r="2555" spans="1:6" ht="16" x14ac:dyDescent="0.2">
      <c r="A2555">
        <v>2553</v>
      </c>
      <c r="B2555" s="3" t="s">
        <v>2553</v>
      </c>
      <c r="C2555" s="14" t="str">
        <f>IF(Raw_Data!F2555="successful","successful","")</f>
        <v>successful</v>
      </c>
      <c r="D2555">
        <f>IF(Raw_Data!F2555="successful",Raw_Data!L2555,"")</f>
        <v>60</v>
      </c>
      <c r="E2555" t="str">
        <f>IF(Raw_Data!F2555="failed","failed","")</f>
        <v/>
      </c>
      <c r="F2555" t="str">
        <f>IF(Raw_Data!F2555="failed",Raw_Data!L2555,"")</f>
        <v/>
      </c>
    </row>
    <row r="2556" spans="1:6" ht="16" x14ac:dyDescent="0.2">
      <c r="A2556">
        <v>2554</v>
      </c>
      <c r="B2556" s="3" t="s">
        <v>2554</v>
      </c>
      <c r="C2556" s="14" t="str">
        <f>IF(Raw_Data!F2556="successful","successful","")</f>
        <v>successful</v>
      </c>
      <c r="D2556">
        <f>IF(Raw_Data!F2556="successful",Raw_Data!L2556,"")</f>
        <v>67</v>
      </c>
      <c r="E2556" t="str">
        <f>IF(Raw_Data!F2556="failed","failed","")</f>
        <v/>
      </c>
      <c r="F2556" t="str">
        <f>IF(Raw_Data!F2556="failed",Raw_Data!L2556,"")</f>
        <v/>
      </c>
    </row>
    <row r="2557" spans="1:6" ht="16" x14ac:dyDescent="0.2">
      <c r="A2557">
        <v>2555</v>
      </c>
      <c r="B2557" s="3" t="s">
        <v>2555</v>
      </c>
      <c r="C2557" s="14" t="str">
        <f>IF(Raw_Data!F2557="successful","successful","")</f>
        <v>successful</v>
      </c>
      <c r="D2557">
        <f>IF(Raw_Data!F2557="successful",Raw_Data!L2557,"")</f>
        <v>35</v>
      </c>
      <c r="E2557" t="str">
        <f>IF(Raw_Data!F2557="failed","failed","")</f>
        <v/>
      </c>
      <c r="F2557" t="str">
        <f>IF(Raw_Data!F2557="failed",Raw_Data!L2557,"")</f>
        <v/>
      </c>
    </row>
    <row r="2558" spans="1:6" ht="16" x14ac:dyDescent="0.2">
      <c r="A2558">
        <v>2556</v>
      </c>
      <c r="B2558" s="3" t="s">
        <v>2556</v>
      </c>
      <c r="C2558" s="14" t="str">
        <f>IF(Raw_Data!F2558="successful","successful","")</f>
        <v>successful</v>
      </c>
      <c r="D2558">
        <f>IF(Raw_Data!F2558="successful",Raw_Data!L2558,"")</f>
        <v>34</v>
      </c>
      <c r="E2558" t="str">
        <f>IF(Raw_Data!F2558="failed","failed","")</f>
        <v/>
      </c>
      <c r="F2558" t="str">
        <f>IF(Raw_Data!F2558="failed",Raw_Data!L2558,"")</f>
        <v/>
      </c>
    </row>
    <row r="2559" spans="1:6" ht="16" x14ac:dyDescent="0.2">
      <c r="A2559">
        <v>2557</v>
      </c>
      <c r="B2559" s="3" t="s">
        <v>2557</v>
      </c>
      <c r="C2559" s="14" t="str">
        <f>IF(Raw_Data!F2559="successful","successful","")</f>
        <v>successful</v>
      </c>
      <c r="D2559">
        <f>IF(Raw_Data!F2559="successful",Raw_Data!L2559,"")</f>
        <v>36</v>
      </c>
      <c r="E2559" t="str">
        <f>IF(Raw_Data!F2559="failed","failed","")</f>
        <v/>
      </c>
      <c r="F2559" t="str">
        <f>IF(Raw_Data!F2559="failed",Raw_Data!L2559,"")</f>
        <v/>
      </c>
    </row>
    <row r="2560" spans="1:6" ht="16" x14ac:dyDescent="0.2">
      <c r="A2560">
        <v>2558</v>
      </c>
      <c r="B2560" s="3" t="s">
        <v>2558</v>
      </c>
      <c r="C2560" s="14" t="str">
        <f>IF(Raw_Data!F2560="successful","successful","")</f>
        <v>successful</v>
      </c>
      <c r="D2560">
        <f>IF(Raw_Data!F2560="successful",Raw_Data!L2560,"")</f>
        <v>18</v>
      </c>
      <c r="E2560" t="str">
        <f>IF(Raw_Data!F2560="failed","failed","")</f>
        <v/>
      </c>
      <c r="F2560" t="str">
        <f>IF(Raw_Data!F2560="failed",Raw_Data!L2560,"")</f>
        <v/>
      </c>
    </row>
    <row r="2561" spans="1:6" ht="16" x14ac:dyDescent="0.2">
      <c r="A2561">
        <v>2559</v>
      </c>
      <c r="B2561" s="3" t="s">
        <v>2559</v>
      </c>
      <c r="C2561" s="14" t="str">
        <f>IF(Raw_Data!F2561="successful","successful","")</f>
        <v>successful</v>
      </c>
      <c r="D2561">
        <f>IF(Raw_Data!F2561="successful",Raw_Data!L2561,"")</f>
        <v>25</v>
      </c>
      <c r="E2561" t="str">
        <f>IF(Raw_Data!F2561="failed","failed","")</f>
        <v/>
      </c>
      <c r="F2561" t="str">
        <f>IF(Raw_Data!F2561="failed",Raw_Data!L2561,"")</f>
        <v/>
      </c>
    </row>
    <row r="2562" spans="1:6" ht="16" x14ac:dyDescent="0.2">
      <c r="A2562">
        <v>2560</v>
      </c>
      <c r="B2562" s="3" t="s">
        <v>2560</v>
      </c>
      <c r="C2562" s="14" t="str">
        <f>IF(Raw_Data!F2562="successful","successful","")</f>
        <v>successful</v>
      </c>
      <c r="D2562">
        <f>IF(Raw_Data!F2562="successful",Raw_Data!L2562,"")</f>
        <v>21</v>
      </c>
      <c r="E2562" t="str">
        <f>IF(Raw_Data!F2562="failed","failed","")</f>
        <v/>
      </c>
      <c r="F2562" t="str">
        <f>IF(Raw_Data!F2562="failed",Raw_Data!L2562,"")</f>
        <v/>
      </c>
    </row>
    <row r="2563" spans="1:6" ht="16" x14ac:dyDescent="0.2">
      <c r="A2563">
        <v>2561</v>
      </c>
      <c r="B2563" s="3" t="s">
        <v>2561</v>
      </c>
      <c r="C2563" s="14" t="str">
        <f>IF(Raw_Data!F2563="successful","successful","")</f>
        <v/>
      </c>
      <c r="D2563" t="str">
        <f>IF(Raw_Data!F2563="successful",Raw_Data!L2563,"")</f>
        <v/>
      </c>
      <c r="E2563" t="str">
        <f>IF(Raw_Data!F2563="failed","failed","")</f>
        <v/>
      </c>
      <c r="F2563" t="str">
        <f>IF(Raw_Data!F2563="failed",Raw_Data!L2563,"")</f>
        <v/>
      </c>
    </row>
    <row r="2564" spans="1:6" ht="16" x14ac:dyDescent="0.2">
      <c r="A2564">
        <v>2562</v>
      </c>
      <c r="B2564" s="3" t="s">
        <v>2562</v>
      </c>
      <c r="C2564" s="14" t="str">
        <f>IF(Raw_Data!F2564="successful","successful","")</f>
        <v/>
      </c>
      <c r="D2564" t="str">
        <f>IF(Raw_Data!F2564="successful",Raw_Data!L2564,"")</f>
        <v/>
      </c>
      <c r="E2564" t="str">
        <f>IF(Raw_Data!F2564="failed","failed","")</f>
        <v/>
      </c>
      <c r="F2564" t="str">
        <f>IF(Raw_Data!F2564="failed",Raw_Data!L2564,"")</f>
        <v/>
      </c>
    </row>
    <row r="2565" spans="1:6" ht="16" x14ac:dyDescent="0.2">
      <c r="A2565">
        <v>2563</v>
      </c>
      <c r="B2565" s="3" t="s">
        <v>2563</v>
      </c>
      <c r="C2565" s="14" t="str">
        <f>IF(Raw_Data!F2565="successful","successful","")</f>
        <v/>
      </c>
      <c r="D2565" t="str">
        <f>IF(Raw_Data!F2565="successful",Raw_Data!L2565,"")</f>
        <v/>
      </c>
      <c r="E2565" t="str">
        <f>IF(Raw_Data!F2565="failed","failed","")</f>
        <v/>
      </c>
      <c r="F2565" t="str">
        <f>IF(Raw_Data!F2565="failed",Raw_Data!L2565,"")</f>
        <v/>
      </c>
    </row>
    <row r="2566" spans="1:6" ht="16" x14ac:dyDescent="0.2">
      <c r="A2566">
        <v>2564</v>
      </c>
      <c r="B2566" s="3" t="s">
        <v>2564</v>
      </c>
      <c r="C2566" s="14" t="str">
        <f>IF(Raw_Data!F2566="successful","successful","")</f>
        <v/>
      </c>
      <c r="D2566" t="str">
        <f>IF(Raw_Data!F2566="successful",Raw_Data!L2566,"")</f>
        <v/>
      </c>
      <c r="E2566" t="str">
        <f>IF(Raw_Data!F2566="failed","failed","")</f>
        <v/>
      </c>
      <c r="F2566" t="str">
        <f>IF(Raw_Data!F2566="failed",Raw_Data!L2566,"")</f>
        <v/>
      </c>
    </row>
    <row r="2567" spans="1:6" ht="16" x14ac:dyDescent="0.2">
      <c r="A2567">
        <v>2565</v>
      </c>
      <c r="B2567" s="3" t="s">
        <v>2565</v>
      </c>
      <c r="C2567" s="14" t="str">
        <f>IF(Raw_Data!F2567="successful","successful","")</f>
        <v/>
      </c>
      <c r="D2567" t="str">
        <f>IF(Raw_Data!F2567="successful",Raw_Data!L2567,"")</f>
        <v/>
      </c>
      <c r="E2567" t="str">
        <f>IF(Raw_Data!F2567="failed","failed","")</f>
        <v/>
      </c>
      <c r="F2567" t="str">
        <f>IF(Raw_Data!F2567="failed",Raw_Data!L2567,"")</f>
        <v/>
      </c>
    </row>
    <row r="2568" spans="1:6" ht="16" x14ac:dyDescent="0.2">
      <c r="A2568">
        <v>2566</v>
      </c>
      <c r="B2568" s="3" t="s">
        <v>2566</v>
      </c>
      <c r="C2568" s="14" t="str">
        <f>IF(Raw_Data!F2568="successful","successful","")</f>
        <v/>
      </c>
      <c r="D2568" t="str">
        <f>IF(Raw_Data!F2568="successful",Raw_Data!L2568,"")</f>
        <v/>
      </c>
      <c r="E2568" t="str">
        <f>IF(Raw_Data!F2568="failed","failed","")</f>
        <v/>
      </c>
      <c r="F2568" t="str">
        <f>IF(Raw_Data!F2568="failed",Raw_Data!L2568,"")</f>
        <v/>
      </c>
    </row>
    <row r="2569" spans="1:6" ht="16" x14ac:dyDescent="0.2">
      <c r="A2569">
        <v>2567</v>
      </c>
      <c r="B2569" s="3" t="s">
        <v>2567</v>
      </c>
      <c r="C2569" s="14" t="str">
        <f>IF(Raw_Data!F2569="successful","successful","")</f>
        <v/>
      </c>
      <c r="D2569" t="str">
        <f>IF(Raw_Data!F2569="successful",Raw_Data!L2569,"")</f>
        <v/>
      </c>
      <c r="E2569" t="str">
        <f>IF(Raw_Data!F2569="failed","failed","")</f>
        <v/>
      </c>
      <c r="F2569" t="str">
        <f>IF(Raw_Data!F2569="failed",Raw_Data!L2569,"")</f>
        <v/>
      </c>
    </row>
    <row r="2570" spans="1:6" ht="16" x14ac:dyDescent="0.2">
      <c r="A2570">
        <v>2568</v>
      </c>
      <c r="B2570" s="3" t="s">
        <v>2568</v>
      </c>
      <c r="C2570" s="14" t="str">
        <f>IF(Raw_Data!F2570="successful","successful","")</f>
        <v/>
      </c>
      <c r="D2570" t="str">
        <f>IF(Raw_Data!F2570="successful",Raw_Data!L2570,"")</f>
        <v/>
      </c>
      <c r="E2570" t="str">
        <f>IF(Raw_Data!F2570="failed","failed","")</f>
        <v/>
      </c>
      <c r="F2570" t="str">
        <f>IF(Raw_Data!F2570="failed",Raw_Data!L2570,"")</f>
        <v/>
      </c>
    </row>
    <row r="2571" spans="1:6" ht="16" x14ac:dyDescent="0.2">
      <c r="A2571">
        <v>2569</v>
      </c>
      <c r="B2571" s="3" t="s">
        <v>2569</v>
      </c>
      <c r="C2571" s="14" t="str">
        <f>IF(Raw_Data!F2571="successful","successful","")</f>
        <v/>
      </c>
      <c r="D2571" t="str">
        <f>IF(Raw_Data!F2571="successful",Raw_Data!L2571,"")</f>
        <v/>
      </c>
      <c r="E2571" t="str">
        <f>IF(Raw_Data!F2571="failed","failed","")</f>
        <v/>
      </c>
      <c r="F2571" t="str">
        <f>IF(Raw_Data!F2571="failed",Raw_Data!L2571,"")</f>
        <v/>
      </c>
    </row>
    <row r="2572" spans="1:6" ht="16" x14ac:dyDescent="0.2">
      <c r="A2572">
        <v>2570</v>
      </c>
      <c r="B2572" s="3" t="s">
        <v>2570</v>
      </c>
      <c r="C2572" s="14" t="str">
        <f>IF(Raw_Data!F2572="successful","successful","")</f>
        <v/>
      </c>
      <c r="D2572" t="str">
        <f>IF(Raw_Data!F2572="successful",Raw_Data!L2572,"")</f>
        <v/>
      </c>
      <c r="E2572" t="str">
        <f>IF(Raw_Data!F2572="failed","failed","")</f>
        <v/>
      </c>
      <c r="F2572" t="str">
        <f>IF(Raw_Data!F2572="failed",Raw_Data!L2572,"")</f>
        <v/>
      </c>
    </row>
    <row r="2573" spans="1:6" ht="16" x14ac:dyDescent="0.2">
      <c r="A2573">
        <v>2571</v>
      </c>
      <c r="B2573" s="3" t="s">
        <v>2571</v>
      </c>
      <c r="C2573" s="14" t="str">
        <f>IF(Raw_Data!F2573="successful","successful","")</f>
        <v/>
      </c>
      <c r="D2573" t="str">
        <f>IF(Raw_Data!F2573="successful",Raw_Data!L2573,"")</f>
        <v/>
      </c>
      <c r="E2573" t="str">
        <f>IF(Raw_Data!F2573="failed","failed","")</f>
        <v/>
      </c>
      <c r="F2573" t="str">
        <f>IF(Raw_Data!F2573="failed",Raw_Data!L2573,"")</f>
        <v/>
      </c>
    </row>
    <row r="2574" spans="1:6" ht="16" x14ac:dyDescent="0.2">
      <c r="A2574">
        <v>2572</v>
      </c>
      <c r="B2574" s="3" t="s">
        <v>2572</v>
      </c>
      <c r="C2574" s="14" t="str">
        <f>IF(Raw_Data!F2574="successful","successful","")</f>
        <v/>
      </c>
      <c r="D2574" t="str">
        <f>IF(Raw_Data!F2574="successful",Raw_Data!L2574,"")</f>
        <v/>
      </c>
      <c r="E2574" t="str">
        <f>IF(Raw_Data!F2574="failed","failed","")</f>
        <v/>
      </c>
      <c r="F2574" t="str">
        <f>IF(Raw_Data!F2574="failed",Raw_Data!L2574,"")</f>
        <v/>
      </c>
    </row>
    <row r="2575" spans="1:6" ht="16" x14ac:dyDescent="0.2">
      <c r="A2575">
        <v>2573</v>
      </c>
      <c r="B2575" s="3" t="s">
        <v>2573</v>
      </c>
      <c r="C2575" s="14" t="str">
        <f>IF(Raw_Data!F2575="successful","successful","")</f>
        <v/>
      </c>
      <c r="D2575" t="str">
        <f>IF(Raw_Data!F2575="successful",Raw_Data!L2575,"")</f>
        <v/>
      </c>
      <c r="E2575" t="str">
        <f>IF(Raw_Data!F2575="failed","failed","")</f>
        <v/>
      </c>
      <c r="F2575" t="str">
        <f>IF(Raw_Data!F2575="failed",Raw_Data!L2575,"")</f>
        <v/>
      </c>
    </row>
    <row r="2576" spans="1:6" ht="16" x14ac:dyDescent="0.2">
      <c r="A2576">
        <v>2574</v>
      </c>
      <c r="B2576" s="3" t="s">
        <v>2574</v>
      </c>
      <c r="C2576" s="14" t="str">
        <f>IF(Raw_Data!F2576="successful","successful","")</f>
        <v/>
      </c>
      <c r="D2576" t="str">
        <f>IF(Raw_Data!F2576="successful",Raw_Data!L2576,"")</f>
        <v/>
      </c>
      <c r="E2576" t="str">
        <f>IF(Raw_Data!F2576="failed","failed","")</f>
        <v/>
      </c>
      <c r="F2576" t="str">
        <f>IF(Raw_Data!F2576="failed",Raw_Data!L2576,"")</f>
        <v/>
      </c>
    </row>
    <row r="2577" spans="1:6" ht="16" x14ac:dyDescent="0.2">
      <c r="A2577">
        <v>2575</v>
      </c>
      <c r="B2577" s="3" t="s">
        <v>2575</v>
      </c>
      <c r="C2577" s="14" t="str">
        <f>IF(Raw_Data!F2577="successful","successful","")</f>
        <v/>
      </c>
      <c r="D2577" t="str">
        <f>IF(Raw_Data!F2577="successful",Raw_Data!L2577,"")</f>
        <v/>
      </c>
      <c r="E2577" t="str">
        <f>IF(Raw_Data!F2577="failed","failed","")</f>
        <v/>
      </c>
      <c r="F2577" t="str">
        <f>IF(Raw_Data!F2577="failed",Raw_Data!L2577,"")</f>
        <v/>
      </c>
    </row>
    <row r="2578" spans="1:6" ht="16" x14ac:dyDescent="0.2">
      <c r="A2578">
        <v>2576</v>
      </c>
      <c r="B2578" s="3" t="s">
        <v>2576</v>
      </c>
      <c r="C2578" s="14" t="str">
        <f>IF(Raw_Data!F2578="successful","successful","")</f>
        <v/>
      </c>
      <c r="D2578" t="str">
        <f>IF(Raw_Data!F2578="successful",Raw_Data!L2578,"")</f>
        <v/>
      </c>
      <c r="E2578" t="str">
        <f>IF(Raw_Data!F2578="failed","failed","")</f>
        <v/>
      </c>
      <c r="F2578" t="str">
        <f>IF(Raw_Data!F2578="failed",Raw_Data!L2578,"")</f>
        <v/>
      </c>
    </row>
    <row r="2579" spans="1:6" ht="16" x14ac:dyDescent="0.2">
      <c r="A2579">
        <v>2577</v>
      </c>
      <c r="B2579" s="3" t="s">
        <v>2577</v>
      </c>
      <c r="C2579" s="14" t="str">
        <f>IF(Raw_Data!F2579="successful","successful","")</f>
        <v/>
      </c>
      <c r="D2579" t="str">
        <f>IF(Raw_Data!F2579="successful",Raw_Data!L2579,"")</f>
        <v/>
      </c>
      <c r="E2579" t="str">
        <f>IF(Raw_Data!F2579="failed","failed","")</f>
        <v/>
      </c>
      <c r="F2579" t="str">
        <f>IF(Raw_Data!F2579="failed",Raw_Data!L2579,"")</f>
        <v/>
      </c>
    </row>
    <row r="2580" spans="1:6" ht="16" x14ac:dyDescent="0.2">
      <c r="A2580">
        <v>2578</v>
      </c>
      <c r="B2580" s="3" t="s">
        <v>2578</v>
      </c>
      <c r="C2580" s="14" t="str">
        <f>IF(Raw_Data!F2580="successful","successful","")</f>
        <v/>
      </c>
      <c r="D2580" t="str">
        <f>IF(Raw_Data!F2580="successful",Raw_Data!L2580,"")</f>
        <v/>
      </c>
      <c r="E2580" t="str">
        <f>IF(Raw_Data!F2580="failed","failed","")</f>
        <v/>
      </c>
      <c r="F2580" t="str">
        <f>IF(Raw_Data!F2580="failed",Raw_Data!L2580,"")</f>
        <v/>
      </c>
    </row>
    <row r="2581" spans="1:6" ht="16" x14ac:dyDescent="0.2">
      <c r="A2581">
        <v>2579</v>
      </c>
      <c r="B2581" s="3" t="s">
        <v>2579</v>
      </c>
      <c r="C2581" s="14" t="str">
        <f>IF(Raw_Data!F2581="successful","successful","")</f>
        <v/>
      </c>
      <c r="D2581" t="str">
        <f>IF(Raw_Data!F2581="successful",Raw_Data!L2581,"")</f>
        <v/>
      </c>
      <c r="E2581" t="str">
        <f>IF(Raw_Data!F2581="failed","failed","")</f>
        <v/>
      </c>
      <c r="F2581" t="str">
        <f>IF(Raw_Data!F2581="failed",Raw_Data!L2581,"")</f>
        <v/>
      </c>
    </row>
    <row r="2582" spans="1:6" ht="16" x14ac:dyDescent="0.2">
      <c r="A2582">
        <v>2580</v>
      </c>
      <c r="B2582" s="3" t="s">
        <v>2580</v>
      </c>
      <c r="C2582" s="14" t="str">
        <f>IF(Raw_Data!F2582="successful","successful","")</f>
        <v/>
      </c>
      <c r="D2582" t="str">
        <f>IF(Raw_Data!F2582="successful",Raw_Data!L2582,"")</f>
        <v/>
      </c>
      <c r="E2582" t="str">
        <f>IF(Raw_Data!F2582="failed","failed","")</f>
        <v/>
      </c>
      <c r="F2582" t="str">
        <f>IF(Raw_Data!F2582="failed",Raw_Data!L2582,"")</f>
        <v/>
      </c>
    </row>
    <row r="2583" spans="1:6" ht="16" x14ac:dyDescent="0.2">
      <c r="A2583">
        <v>2581</v>
      </c>
      <c r="B2583" s="3" t="s">
        <v>2581</v>
      </c>
      <c r="C2583" s="14" t="str">
        <f>IF(Raw_Data!F2583="successful","successful","")</f>
        <v/>
      </c>
      <c r="D2583" t="str">
        <f>IF(Raw_Data!F2583="successful",Raw_Data!L2583,"")</f>
        <v/>
      </c>
      <c r="E2583" t="str">
        <f>IF(Raw_Data!F2583="failed","failed","")</f>
        <v>failed</v>
      </c>
      <c r="F2583">
        <f>IF(Raw_Data!F2583="failed",Raw_Data!L2583,"")</f>
        <v>11</v>
      </c>
    </row>
    <row r="2584" spans="1:6" ht="16" x14ac:dyDescent="0.2">
      <c r="A2584">
        <v>2582</v>
      </c>
      <c r="B2584" s="3" t="s">
        <v>2582</v>
      </c>
      <c r="C2584" s="14" t="str">
        <f>IF(Raw_Data!F2584="successful","successful","")</f>
        <v/>
      </c>
      <c r="D2584" t="str">
        <f>IF(Raw_Data!F2584="successful",Raw_Data!L2584,"")</f>
        <v/>
      </c>
      <c r="E2584" t="str">
        <f>IF(Raw_Data!F2584="failed","failed","")</f>
        <v>failed</v>
      </c>
      <c r="F2584">
        <f>IF(Raw_Data!F2584="failed",Raw_Data!L2584,"")</f>
        <v>1</v>
      </c>
    </row>
    <row r="2585" spans="1:6" ht="16" x14ac:dyDescent="0.2">
      <c r="A2585">
        <v>2583</v>
      </c>
      <c r="B2585" s="3" t="s">
        <v>2583</v>
      </c>
      <c r="C2585" s="14" t="str">
        <f>IF(Raw_Data!F2585="successful","successful","")</f>
        <v/>
      </c>
      <c r="D2585" t="str">
        <f>IF(Raw_Data!F2585="successful",Raw_Data!L2585,"")</f>
        <v/>
      </c>
      <c r="E2585" t="str">
        <f>IF(Raw_Data!F2585="failed","failed","")</f>
        <v>failed</v>
      </c>
      <c r="F2585">
        <f>IF(Raw_Data!F2585="failed",Raw_Data!L2585,"")</f>
        <v>5</v>
      </c>
    </row>
    <row r="2586" spans="1:6" ht="16" x14ac:dyDescent="0.2">
      <c r="A2586">
        <v>2584</v>
      </c>
      <c r="B2586" s="3" t="s">
        <v>2584</v>
      </c>
      <c r="C2586" s="14" t="str">
        <f>IF(Raw_Data!F2586="successful","successful","")</f>
        <v/>
      </c>
      <c r="D2586" t="str">
        <f>IF(Raw_Data!F2586="successful",Raw_Data!L2586,"")</f>
        <v/>
      </c>
      <c r="E2586" t="str">
        <f>IF(Raw_Data!F2586="failed","failed","")</f>
        <v>failed</v>
      </c>
      <c r="F2586">
        <f>IF(Raw_Data!F2586="failed",Raw_Data!L2586,"")</f>
        <v>0</v>
      </c>
    </row>
    <row r="2587" spans="1:6" ht="16" x14ac:dyDescent="0.2">
      <c r="A2587">
        <v>2585</v>
      </c>
      <c r="B2587" s="3" t="s">
        <v>2585</v>
      </c>
      <c r="C2587" s="14" t="str">
        <f>IF(Raw_Data!F2587="successful","successful","")</f>
        <v/>
      </c>
      <c r="D2587" t="str">
        <f>IF(Raw_Data!F2587="successful",Raw_Data!L2587,"")</f>
        <v/>
      </c>
      <c r="E2587" t="str">
        <f>IF(Raw_Data!F2587="failed","failed","")</f>
        <v>failed</v>
      </c>
      <c r="F2587">
        <f>IF(Raw_Data!F2587="failed",Raw_Data!L2587,"")</f>
        <v>1</v>
      </c>
    </row>
    <row r="2588" spans="1:6" ht="16" x14ac:dyDescent="0.2">
      <c r="A2588">
        <v>2586</v>
      </c>
      <c r="B2588" s="3" t="s">
        <v>2586</v>
      </c>
      <c r="C2588" s="14" t="str">
        <f>IF(Raw_Data!F2588="successful","successful","")</f>
        <v/>
      </c>
      <c r="D2588" t="str">
        <f>IF(Raw_Data!F2588="successful",Raw_Data!L2588,"")</f>
        <v/>
      </c>
      <c r="E2588" t="str">
        <f>IF(Raw_Data!F2588="failed","failed","")</f>
        <v>failed</v>
      </c>
      <c r="F2588">
        <f>IF(Raw_Data!F2588="failed",Raw_Data!L2588,"")</f>
        <v>1</v>
      </c>
    </row>
    <row r="2589" spans="1:6" ht="16" x14ac:dyDescent="0.2">
      <c r="A2589">
        <v>2587</v>
      </c>
      <c r="B2589" s="3" t="s">
        <v>2587</v>
      </c>
      <c r="C2589" s="14" t="str">
        <f>IF(Raw_Data!F2589="successful","successful","")</f>
        <v/>
      </c>
      <c r="D2589" t="str">
        <f>IF(Raw_Data!F2589="successful",Raw_Data!L2589,"")</f>
        <v/>
      </c>
      <c r="E2589" t="str">
        <f>IF(Raw_Data!F2589="failed","failed","")</f>
        <v>failed</v>
      </c>
      <c r="F2589">
        <f>IF(Raw_Data!F2589="failed",Raw_Data!L2589,"")</f>
        <v>6</v>
      </c>
    </row>
    <row r="2590" spans="1:6" ht="16" x14ac:dyDescent="0.2">
      <c r="A2590">
        <v>2588</v>
      </c>
      <c r="B2590" s="3" t="s">
        <v>2588</v>
      </c>
      <c r="C2590" s="14" t="str">
        <f>IF(Raw_Data!F2590="successful","successful","")</f>
        <v/>
      </c>
      <c r="D2590" t="str">
        <f>IF(Raw_Data!F2590="successful",Raw_Data!L2590,"")</f>
        <v/>
      </c>
      <c r="E2590" t="str">
        <f>IF(Raw_Data!F2590="failed","failed","")</f>
        <v>failed</v>
      </c>
      <c r="F2590">
        <f>IF(Raw_Data!F2590="failed",Raw_Data!L2590,"")</f>
        <v>8</v>
      </c>
    </row>
    <row r="2591" spans="1:6" ht="16" x14ac:dyDescent="0.2">
      <c r="A2591">
        <v>2589</v>
      </c>
      <c r="B2591" s="3" t="s">
        <v>2589</v>
      </c>
      <c r="C2591" s="14" t="str">
        <f>IF(Raw_Data!F2591="successful","successful","")</f>
        <v/>
      </c>
      <c r="D2591" t="str">
        <f>IF(Raw_Data!F2591="successful",Raw_Data!L2591,"")</f>
        <v/>
      </c>
      <c r="E2591" t="str">
        <f>IF(Raw_Data!F2591="failed","failed","")</f>
        <v>failed</v>
      </c>
      <c r="F2591">
        <f>IF(Raw_Data!F2591="failed",Raw_Data!L2591,"")</f>
        <v>1</v>
      </c>
    </row>
    <row r="2592" spans="1:6" ht="16" x14ac:dyDescent="0.2">
      <c r="A2592">
        <v>2590</v>
      </c>
      <c r="B2592" s="3" t="s">
        <v>2590</v>
      </c>
      <c r="C2592" s="14" t="str">
        <f>IF(Raw_Data!F2592="successful","successful","")</f>
        <v/>
      </c>
      <c r="D2592" t="str">
        <f>IF(Raw_Data!F2592="successful",Raw_Data!L2592,"")</f>
        <v/>
      </c>
      <c r="E2592" t="str">
        <f>IF(Raw_Data!F2592="failed","failed","")</f>
        <v>failed</v>
      </c>
      <c r="F2592">
        <f>IF(Raw_Data!F2592="failed",Raw_Data!L2592,"")</f>
        <v>0</v>
      </c>
    </row>
    <row r="2593" spans="1:6" ht="16" x14ac:dyDescent="0.2">
      <c r="A2593">
        <v>2591</v>
      </c>
      <c r="B2593" s="3" t="s">
        <v>2591</v>
      </c>
      <c r="C2593" s="14" t="str">
        <f>IF(Raw_Data!F2593="successful","successful","")</f>
        <v/>
      </c>
      <c r="D2593" t="str">
        <f>IF(Raw_Data!F2593="successful",Raw_Data!L2593,"")</f>
        <v/>
      </c>
      <c r="E2593" t="str">
        <f>IF(Raw_Data!F2593="failed","failed","")</f>
        <v>failed</v>
      </c>
      <c r="F2593">
        <f>IF(Raw_Data!F2593="failed",Raw_Data!L2593,"")</f>
        <v>2</v>
      </c>
    </row>
    <row r="2594" spans="1:6" ht="16" x14ac:dyDescent="0.2">
      <c r="A2594">
        <v>2592</v>
      </c>
      <c r="B2594" s="3" t="s">
        <v>2592</v>
      </c>
      <c r="C2594" s="14" t="str">
        <f>IF(Raw_Data!F2594="successful","successful","")</f>
        <v/>
      </c>
      <c r="D2594" t="str">
        <f>IF(Raw_Data!F2594="successful",Raw_Data!L2594,"")</f>
        <v/>
      </c>
      <c r="E2594" t="str">
        <f>IF(Raw_Data!F2594="failed","failed","")</f>
        <v>failed</v>
      </c>
      <c r="F2594">
        <f>IF(Raw_Data!F2594="failed",Raw_Data!L2594,"")</f>
        <v>1</v>
      </c>
    </row>
    <row r="2595" spans="1:6" ht="16" x14ac:dyDescent="0.2">
      <c r="A2595">
        <v>2593</v>
      </c>
      <c r="B2595" s="3" t="s">
        <v>2593</v>
      </c>
      <c r="C2595" s="14" t="str">
        <f>IF(Raw_Data!F2595="successful","successful","")</f>
        <v/>
      </c>
      <c r="D2595" t="str">
        <f>IF(Raw_Data!F2595="successful",Raw_Data!L2595,"")</f>
        <v/>
      </c>
      <c r="E2595" t="str">
        <f>IF(Raw_Data!F2595="failed","failed","")</f>
        <v>failed</v>
      </c>
      <c r="F2595">
        <f>IF(Raw_Data!F2595="failed",Raw_Data!L2595,"")</f>
        <v>0</v>
      </c>
    </row>
    <row r="2596" spans="1:6" ht="16" x14ac:dyDescent="0.2">
      <c r="A2596">
        <v>2594</v>
      </c>
      <c r="B2596" s="3" t="s">
        <v>2594</v>
      </c>
      <c r="C2596" s="14" t="str">
        <f>IF(Raw_Data!F2596="successful","successful","")</f>
        <v/>
      </c>
      <c r="D2596" t="str">
        <f>IF(Raw_Data!F2596="successful",Raw_Data!L2596,"")</f>
        <v/>
      </c>
      <c r="E2596" t="str">
        <f>IF(Raw_Data!F2596="failed","failed","")</f>
        <v>failed</v>
      </c>
      <c r="F2596">
        <f>IF(Raw_Data!F2596="failed",Raw_Data!L2596,"")</f>
        <v>1</v>
      </c>
    </row>
    <row r="2597" spans="1:6" ht="16" x14ac:dyDescent="0.2">
      <c r="A2597">
        <v>2595</v>
      </c>
      <c r="B2597" s="3" t="s">
        <v>2595</v>
      </c>
      <c r="C2597" s="14" t="str">
        <f>IF(Raw_Data!F2597="successful","successful","")</f>
        <v/>
      </c>
      <c r="D2597" t="str">
        <f>IF(Raw_Data!F2597="successful",Raw_Data!L2597,"")</f>
        <v/>
      </c>
      <c r="E2597" t="str">
        <f>IF(Raw_Data!F2597="failed","failed","")</f>
        <v>failed</v>
      </c>
      <c r="F2597">
        <f>IF(Raw_Data!F2597="failed",Raw_Data!L2597,"")</f>
        <v>19</v>
      </c>
    </row>
    <row r="2598" spans="1:6" ht="16" x14ac:dyDescent="0.2">
      <c r="A2598">
        <v>2596</v>
      </c>
      <c r="B2598" s="3" t="s">
        <v>2596</v>
      </c>
      <c r="C2598" s="14" t="str">
        <f>IF(Raw_Data!F2598="successful","successful","")</f>
        <v/>
      </c>
      <c r="D2598" t="str">
        <f>IF(Raw_Data!F2598="successful",Raw_Data!L2598,"")</f>
        <v/>
      </c>
      <c r="E2598" t="str">
        <f>IF(Raw_Data!F2598="failed","failed","")</f>
        <v>failed</v>
      </c>
      <c r="F2598">
        <f>IF(Raw_Data!F2598="failed",Raw_Data!L2598,"")</f>
        <v>27</v>
      </c>
    </row>
    <row r="2599" spans="1:6" ht="16" x14ac:dyDescent="0.2">
      <c r="A2599">
        <v>2597</v>
      </c>
      <c r="B2599" s="3" t="s">
        <v>2597</v>
      </c>
      <c r="C2599" s="14" t="str">
        <f>IF(Raw_Data!F2599="successful","successful","")</f>
        <v/>
      </c>
      <c r="D2599" t="str">
        <f>IF(Raw_Data!F2599="successful",Raw_Data!L2599,"")</f>
        <v/>
      </c>
      <c r="E2599" t="str">
        <f>IF(Raw_Data!F2599="failed","failed","")</f>
        <v>failed</v>
      </c>
      <c r="F2599">
        <f>IF(Raw_Data!F2599="failed",Raw_Data!L2599,"")</f>
        <v>7</v>
      </c>
    </row>
    <row r="2600" spans="1:6" ht="16" x14ac:dyDescent="0.2">
      <c r="A2600">
        <v>2598</v>
      </c>
      <c r="B2600" s="3" t="s">
        <v>2598</v>
      </c>
      <c r="C2600" s="14" t="str">
        <f>IF(Raw_Data!F2600="successful","successful","")</f>
        <v/>
      </c>
      <c r="D2600" t="str">
        <f>IF(Raw_Data!F2600="successful",Raw_Data!L2600,"")</f>
        <v/>
      </c>
      <c r="E2600" t="str">
        <f>IF(Raw_Data!F2600="failed","failed","")</f>
        <v>failed</v>
      </c>
      <c r="F2600">
        <f>IF(Raw_Data!F2600="failed",Raw_Data!L2600,"")</f>
        <v>14</v>
      </c>
    </row>
    <row r="2601" spans="1:6" ht="16" x14ac:dyDescent="0.2">
      <c r="A2601">
        <v>2599</v>
      </c>
      <c r="B2601" s="3" t="s">
        <v>2599</v>
      </c>
      <c r="C2601" s="14" t="str">
        <f>IF(Raw_Data!F2601="successful","successful","")</f>
        <v/>
      </c>
      <c r="D2601" t="str">
        <f>IF(Raw_Data!F2601="successful",Raw_Data!L2601,"")</f>
        <v/>
      </c>
      <c r="E2601" t="str">
        <f>IF(Raw_Data!F2601="failed","failed","")</f>
        <v>failed</v>
      </c>
      <c r="F2601">
        <f>IF(Raw_Data!F2601="failed",Raw_Data!L2601,"")</f>
        <v>5</v>
      </c>
    </row>
    <row r="2602" spans="1:6" ht="16" x14ac:dyDescent="0.2">
      <c r="A2602">
        <v>2600</v>
      </c>
      <c r="B2602" s="3" t="s">
        <v>2600</v>
      </c>
      <c r="C2602" s="14" t="str">
        <f>IF(Raw_Data!F2602="successful","successful","")</f>
        <v/>
      </c>
      <c r="D2602" t="str">
        <f>IF(Raw_Data!F2602="successful",Raw_Data!L2602,"")</f>
        <v/>
      </c>
      <c r="E2602" t="str">
        <f>IF(Raw_Data!F2602="failed","failed","")</f>
        <v>failed</v>
      </c>
      <c r="F2602">
        <f>IF(Raw_Data!F2602="failed",Raw_Data!L2602,"")</f>
        <v>30</v>
      </c>
    </row>
    <row r="2603" spans="1:6" ht="16" x14ac:dyDescent="0.2">
      <c r="A2603">
        <v>2601</v>
      </c>
      <c r="B2603" s="3" t="s">
        <v>2601</v>
      </c>
      <c r="C2603" s="14" t="str">
        <f>IF(Raw_Data!F2603="successful","successful","")</f>
        <v>successful</v>
      </c>
      <c r="D2603">
        <f>IF(Raw_Data!F2603="successful",Raw_Data!L2603,"")</f>
        <v>151</v>
      </c>
      <c r="E2603" t="str">
        <f>IF(Raw_Data!F2603="failed","failed","")</f>
        <v/>
      </c>
      <c r="F2603" t="str">
        <f>IF(Raw_Data!F2603="failed",Raw_Data!L2603,"")</f>
        <v/>
      </c>
    </row>
    <row r="2604" spans="1:6" ht="16" x14ac:dyDescent="0.2">
      <c r="A2604">
        <v>2602</v>
      </c>
      <c r="B2604" s="3" t="s">
        <v>2602</v>
      </c>
      <c r="C2604" s="14" t="str">
        <f>IF(Raw_Data!F2604="successful","successful","")</f>
        <v>successful</v>
      </c>
      <c r="D2604">
        <f>IF(Raw_Data!F2604="successful",Raw_Data!L2604,"")</f>
        <v>489</v>
      </c>
      <c r="E2604" t="str">
        <f>IF(Raw_Data!F2604="failed","failed","")</f>
        <v/>
      </c>
      <c r="F2604" t="str">
        <f>IF(Raw_Data!F2604="failed",Raw_Data!L2604,"")</f>
        <v/>
      </c>
    </row>
    <row r="2605" spans="1:6" ht="16" x14ac:dyDescent="0.2">
      <c r="A2605">
        <v>2603</v>
      </c>
      <c r="B2605" s="3" t="s">
        <v>2603</v>
      </c>
      <c r="C2605" s="14" t="str">
        <f>IF(Raw_Data!F2605="successful","successful","")</f>
        <v>successful</v>
      </c>
      <c r="D2605">
        <f>IF(Raw_Data!F2605="successful",Raw_Data!L2605,"")</f>
        <v>50</v>
      </c>
      <c r="E2605" t="str">
        <f>IF(Raw_Data!F2605="failed","failed","")</f>
        <v/>
      </c>
      <c r="F2605" t="str">
        <f>IF(Raw_Data!F2605="failed",Raw_Data!L2605,"")</f>
        <v/>
      </c>
    </row>
    <row r="2606" spans="1:6" ht="16" x14ac:dyDescent="0.2">
      <c r="A2606">
        <v>2604</v>
      </c>
      <c r="B2606" s="3" t="s">
        <v>2604</v>
      </c>
      <c r="C2606" s="14" t="str">
        <f>IF(Raw_Data!F2606="successful","successful","")</f>
        <v>successful</v>
      </c>
      <c r="D2606">
        <f>IF(Raw_Data!F2606="successful",Raw_Data!L2606,"")</f>
        <v>321</v>
      </c>
      <c r="E2606" t="str">
        <f>IF(Raw_Data!F2606="failed","failed","")</f>
        <v/>
      </c>
      <c r="F2606" t="str">
        <f>IF(Raw_Data!F2606="failed",Raw_Data!L2606,"")</f>
        <v/>
      </c>
    </row>
    <row r="2607" spans="1:6" ht="16" x14ac:dyDescent="0.2">
      <c r="A2607">
        <v>2605</v>
      </c>
      <c r="B2607" s="3" t="s">
        <v>2605</v>
      </c>
      <c r="C2607" s="14" t="str">
        <f>IF(Raw_Data!F2607="successful","successful","")</f>
        <v>successful</v>
      </c>
      <c r="D2607">
        <f>IF(Raw_Data!F2607="successful",Raw_Data!L2607,"")</f>
        <v>1762</v>
      </c>
      <c r="E2607" t="str">
        <f>IF(Raw_Data!F2607="failed","failed","")</f>
        <v/>
      </c>
      <c r="F2607" t="str">
        <f>IF(Raw_Data!F2607="failed",Raw_Data!L2607,"")</f>
        <v/>
      </c>
    </row>
    <row r="2608" spans="1:6" ht="16" x14ac:dyDescent="0.2">
      <c r="A2608">
        <v>2606</v>
      </c>
      <c r="B2608" s="3" t="s">
        <v>2606</v>
      </c>
      <c r="C2608" s="14" t="str">
        <f>IF(Raw_Data!F2608="successful","successful","")</f>
        <v>successful</v>
      </c>
      <c r="D2608">
        <f>IF(Raw_Data!F2608="successful",Raw_Data!L2608,"")</f>
        <v>385</v>
      </c>
      <c r="E2608" t="str">
        <f>IF(Raw_Data!F2608="failed","failed","")</f>
        <v/>
      </c>
      <c r="F2608" t="str">
        <f>IF(Raw_Data!F2608="failed",Raw_Data!L2608,"")</f>
        <v/>
      </c>
    </row>
    <row r="2609" spans="1:6" ht="16" x14ac:dyDescent="0.2">
      <c r="A2609">
        <v>2607</v>
      </c>
      <c r="B2609" s="3" t="s">
        <v>2607</v>
      </c>
      <c r="C2609" s="14" t="str">
        <f>IF(Raw_Data!F2609="successful","successful","")</f>
        <v>successful</v>
      </c>
      <c r="D2609">
        <f>IF(Raw_Data!F2609="successful",Raw_Data!L2609,"")</f>
        <v>398</v>
      </c>
      <c r="E2609" t="str">
        <f>IF(Raw_Data!F2609="failed","failed","")</f>
        <v/>
      </c>
      <c r="F2609" t="str">
        <f>IF(Raw_Data!F2609="failed",Raw_Data!L2609,"")</f>
        <v/>
      </c>
    </row>
    <row r="2610" spans="1:6" ht="16" x14ac:dyDescent="0.2">
      <c r="A2610">
        <v>2608</v>
      </c>
      <c r="B2610" s="3" t="s">
        <v>2608</v>
      </c>
      <c r="C2610" s="14" t="str">
        <f>IF(Raw_Data!F2610="successful","successful","")</f>
        <v>successful</v>
      </c>
      <c r="D2610">
        <f>IF(Raw_Data!F2610="successful",Raw_Data!L2610,"")</f>
        <v>304</v>
      </c>
      <c r="E2610" t="str">
        <f>IF(Raw_Data!F2610="failed","failed","")</f>
        <v/>
      </c>
      <c r="F2610" t="str">
        <f>IF(Raw_Data!F2610="failed",Raw_Data!L2610,"")</f>
        <v/>
      </c>
    </row>
    <row r="2611" spans="1:6" ht="16" x14ac:dyDescent="0.2">
      <c r="A2611">
        <v>2609</v>
      </c>
      <c r="B2611" s="3" t="s">
        <v>2609</v>
      </c>
      <c r="C2611" s="14" t="str">
        <f>IF(Raw_Data!F2611="successful","successful","")</f>
        <v>successful</v>
      </c>
      <c r="D2611">
        <f>IF(Raw_Data!F2611="successful",Raw_Data!L2611,"")</f>
        <v>676</v>
      </c>
      <c r="E2611" t="str">
        <f>IF(Raw_Data!F2611="failed","failed","")</f>
        <v/>
      </c>
      <c r="F2611" t="str">
        <f>IF(Raw_Data!F2611="failed",Raw_Data!L2611,"")</f>
        <v/>
      </c>
    </row>
    <row r="2612" spans="1:6" ht="16" x14ac:dyDescent="0.2">
      <c r="A2612">
        <v>2610</v>
      </c>
      <c r="B2612" s="3" t="s">
        <v>2610</v>
      </c>
      <c r="C2612" s="14" t="str">
        <f>IF(Raw_Data!F2612="successful","successful","")</f>
        <v>successful</v>
      </c>
      <c r="D2612">
        <f>IF(Raw_Data!F2612="successful",Raw_Data!L2612,"")</f>
        <v>577</v>
      </c>
      <c r="E2612" t="str">
        <f>IF(Raw_Data!F2612="failed","failed","")</f>
        <v/>
      </c>
      <c r="F2612" t="str">
        <f>IF(Raw_Data!F2612="failed",Raw_Data!L2612,"")</f>
        <v/>
      </c>
    </row>
    <row r="2613" spans="1:6" ht="16" x14ac:dyDescent="0.2">
      <c r="A2613">
        <v>2611</v>
      </c>
      <c r="B2613" s="3" t="s">
        <v>2611</v>
      </c>
      <c r="C2613" s="14" t="str">
        <f>IF(Raw_Data!F2613="successful","successful","")</f>
        <v>successful</v>
      </c>
      <c r="D2613">
        <f>IF(Raw_Data!F2613="successful",Raw_Data!L2613,"")</f>
        <v>3663</v>
      </c>
      <c r="E2613" t="str">
        <f>IF(Raw_Data!F2613="failed","failed","")</f>
        <v/>
      </c>
      <c r="F2613" t="str">
        <f>IF(Raw_Data!F2613="failed",Raw_Data!L2613,"")</f>
        <v/>
      </c>
    </row>
    <row r="2614" spans="1:6" ht="16" x14ac:dyDescent="0.2">
      <c r="A2614">
        <v>2612</v>
      </c>
      <c r="B2614" s="3" t="s">
        <v>2612</v>
      </c>
      <c r="C2614" s="14" t="str">
        <f>IF(Raw_Data!F2614="successful","successful","")</f>
        <v>successful</v>
      </c>
      <c r="D2614">
        <f>IF(Raw_Data!F2614="successful",Raw_Data!L2614,"")</f>
        <v>294</v>
      </c>
      <c r="E2614" t="str">
        <f>IF(Raw_Data!F2614="failed","failed","")</f>
        <v/>
      </c>
      <c r="F2614" t="str">
        <f>IF(Raw_Data!F2614="failed",Raw_Data!L2614,"")</f>
        <v/>
      </c>
    </row>
    <row r="2615" spans="1:6" ht="16" x14ac:dyDescent="0.2">
      <c r="A2615">
        <v>2613</v>
      </c>
      <c r="B2615" s="3" t="s">
        <v>2613</v>
      </c>
      <c r="C2615" s="14" t="str">
        <f>IF(Raw_Data!F2615="successful","successful","")</f>
        <v>successful</v>
      </c>
      <c r="D2615">
        <f>IF(Raw_Data!F2615="successful",Raw_Data!L2615,"")</f>
        <v>28</v>
      </c>
      <c r="E2615" t="str">
        <f>IF(Raw_Data!F2615="failed","failed","")</f>
        <v/>
      </c>
      <c r="F2615" t="str">
        <f>IF(Raw_Data!F2615="failed",Raw_Data!L2615,"")</f>
        <v/>
      </c>
    </row>
    <row r="2616" spans="1:6" ht="16" x14ac:dyDescent="0.2">
      <c r="A2616">
        <v>2614</v>
      </c>
      <c r="B2616" s="3" t="s">
        <v>2614</v>
      </c>
      <c r="C2616" s="14" t="str">
        <f>IF(Raw_Data!F2616="successful","successful","")</f>
        <v>successful</v>
      </c>
      <c r="D2616">
        <f>IF(Raw_Data!F2616="successful",Raw_Data!L2616,"")</f>
        <v>100</v>
      </c>
      <c r="E2616" t="str">
        <f>IF(Raw_Data!F2616="failed","failed","")</f>
        <v/>
      </c>
      <c r="F2616" t="str">
        <f>IF(Raw_Data!F2616="failed",Raw_Data!L2616,"")</f>
        <v/>
      </c>
    </row>
    <row r="2617" spans="1:6" ht="16" x14ac:dyDescent="0.2">
      <c r="A2617">
        <v>2615</v>
      </c>
      <c r="B2617" s="3" t="s">
        <v>2615</v>
      </c>
      <c r="C2617" s="14" t="str">
        <f>IF(Raw_Data!F2617="successful","successful","")</f>
        <v>successful</v>
      </c>
      <c r="D2617">
        <f>IF(Raw_Data!F2617="successful",Raw_Data!L2617,"")</f>
        <v>72</v>
      </c>
      <c r="E2617" t="str">
        <f>IF(Raw_Data!F2617="failed","failed","")</f>
        <v/>
      </c>
      <c r="F2617" t="str">
        <f>IF(Raw_Data!F2617="failed",Raw_Data!L2617,"")</f>
        <v/>
      </c>
    </row>
    <row r="2618" spans="1:6" ht="16" x14ac:dyDescent="0.2">
      <c r="A2618">
        <v>2616</v>
      </c>
      <c r="B2618" s="3" t="s">
        <v>2616</v>
      </c>
      <c r="C2618" s="14" t="str">
        <f>IF(Raw_Data!F2618="successful","successful","")</f>
        <v>successful</v>
      </c>
      <c r="D2618">
        <f>IF(Raw_Data!F2618="successful",Raw_Data!L2618,"")</f>
        <v>238</v>
      </c>
      <c r="E2618" t="str">
        <f>IF(Raw_Data!F2618="failed","failed","")</f>
        <v/>
      </c>
      <c r="F2618" t="str">
        <f>IF(Raw_Data!F2618="failed",Raw_Data!L2618,"")</f>
        <v/>
      </c>
    </row>
    <row r="2619" spans="1:6" ht="16" x14ac:dyDescent="0.2">
      <c r="A2619">
        <v>2617</v>
      </c>
      <c r="B2619" s="3" t="s">
        <v>2617</v>
      </c>
      <c r="C2619" s="14" t="str">
        <f>IF(Raw_Data!F2619="successful","successful","")</f>
        <v>successful</v>
      </c>
      <c r="D2619">
        <f>IF(Raw_Data!F2619="successful",Raw_Data!L2619,"")</f>
        <v>159</v>
      </c>
      <c r="E2619" t="str">
        <f>IF(Raw_Data!F2619="failed","failed","")</f>
        <v/>
      </c>
      <c r="F2619" t="str">
        <f>IF(Raw_Data!F2619="failed",Raw_Data!L2619,"")</f>
        <v/>
      </c>
    </row>
    <row r="2620" spans="1:6" ht="16" x14ac:dyDescent="0.2">
      <c r="A2620">
        <v>2618</v>
      </c>
      <c r="B2620" s="3" t="s">
        <v>2618</v>
      </c>
      <c r="C2620" s="14" t="str">
        <f>IF(Raw_Data!F2620="successful","successful","")</f>
        <v>successful</v>
      </c>
      <c r="D2620">
        <f>IF(Raw_Data!F2620="successful",Raw_Data!L2620,"")</f>
        <v>77</v>
      </c>
      <c r="E2620" t="str">
        <f>IF(Raw_Data!F2620="failed","failed","")</f>
        <v/>
      </c>
      <c r="F2620" t="str">
        <f>IF(Raw_Data!F2620="failed",Raw_Data!L2620,"")</f>
        <v/>
      </c>
    </row>
    <row r="2621" spans="1:6" ht="16" x14ac:dyDescent="0.2">
      <c r="A2621">
        <v>2619</v>
      </c>
      <c r="B2621" s="3" t="s">
        <v>2619</v>
      </c>
      <c r="C2621" s="14" t="str">
        <f>IF(Raw_Data!F2621="successful","successful","")</f>
        <v>successful</v>
      </c>
      <c r="D2621">
        <f>IF(Raw_Data!F2621="successful",Raw_Data!L2621,"")</f>
        <v>53</v>
      </c>
      <c r="E2621" t="str">
        <f>IF(Raw_Data!F2621="failed","failed","")</f>
        <v/>
      </c>
      <c r="F2621" t="str">
        <f>IF(Raw_Data!F2621="failed",Raw_Data!L2621,"")</f>
        <v/>
      </c>
    </row>
    <row r="2622" spans="1:6" ht="16" x14ac:dyDescent="0.2">
      <c r="A2622">
        <v>2620</v>
      </c>
      <c r="B2622" s="3" t="s">
        <v>2620</v>
      </c>
      <c r="C2622" s="14" t="str">
        <f>IF(Raw_Data!F2622="successful","successful","")</f>
        <v>successful</v>
      </c>
      <c r="D2622">
        <f>IF(Raw_Data!F2622="successful",Raw_Data!L2622,"")</f>
        <v>1251</v>
      </c>
      <c r="E2622" t="str">
        <f>IF(Raw_Data!F2622="failed","failed","")</f>
        <v/>
      </c>
      <c r="F2622" t="str">
        <f>IF(Raw_Data!F2622="failed",Raw_Data!L2622,"")</f>
        <v/>
      </c>
    </row>
    <row r="2623" spans="1:6" ht="16" x14ac:dyDescent="0.2">
      <c r="A2623">
        <v>2621</v>
      </c>
      <c r="B2623" s="3" t="s">
        <v>2621</v>
      </c>
      <c r="C2623" s="14" t="str">
        <f>IF(Raw_Data!F2623="successful","successful","")</f>
        <v>successful</v>
      </c>
      <c r="D2623">
        <f>IF(Raw_Data!F2623="successful",Raw_Data!L2623,"")</f>
        <v>465</v>
      </c>
      <c r="E2623" t="str">
        <f>IF(Raw_Data!F2623="failed","failed","")</f>
        <v/>
      </c>
      <c r="F2623" t="str">
        <f>IF(Raw_Data!F2623="failed",Raw_Data!L2623,"")</f>
        <v/>
      </c>
    </row>
    <row r="2624" spans="1:6" ht="16" x14ac:dyDescent="0.2">
      <c r="A2624">
        <v>2622</v>
      </c>
      <c r="B2624" s="3" t="s">
        <v>2622</v>
      </c>
      <c r="C2624" s="14" t="str">
        <f>IF(Raw_Data!F2624="successful","successful","")</f>
        <v>successful</v>
      </c>
      <c r="D2624">
        <f>IF(Raw_Data!F2624="successful",Raw_Data!L2624,"")</f>
        <v>74</v>
      </c>
      <c r="E2624" t="str">
        <f>IF(Raw_Data!F2624="failed","failed","")</f>
        <v/>
      </c>
      <c r="F2624" t="str">
        <f>IF(Raw_Data!F2624="failed",Raw_Data!L2624,"")</f>
        <v/>
      </c>
    </row>
    <row r="2625" spans="1:6" ht="16" x14ac:dyDescent="0.2">
      <c r="A2625">
        <v>2623</v>
      </c>
      <c r="B2625" s="3" t="s">
        <v>2623</v>
      </c>
      <c r="C2625" s="14" t="str">
        <f>IF(Raw_Data!F2625="successful","successful","")</f>
        <v>successful</v>
      </c>
      <c r="D2625">
        <f>IF(Raw_Data!F2625="successful",Raw_Data!L2625,"")</f>
        <v>62</v>
      </c>
      <c r="E2625" t="str">
        <f>IF(Raw_Data!F2625="failed","failed","")</f>
        <v/>
      </c>
      <c r="F2625" t="str">
        <f>IF(Raw_Data!F2625="failed",Raw_Data!L2625,"")</f>
        <v/>
      </c>
    </row>
    <row r="2626" spans="1:6" ht="16" x14ac:dyDescent="0.2">
      <c r="A2626">
        <v>2624</v>
      </c>
      <c r="B2626" s="3" t="s">
        <v>2624</v>
      </c>
      <c r="C2626" s="14" t="str">
        <f>IF(Raw_Data!F2626="successful","successful","")</f>
        <v>successful</v>
      </c>
      <c r="D2626">
        <f>IF(Raw_Data!F2626="successful",Raw_Data!L2626,"")</f>
        <v>3468</v>
      </c>
      <c r="E2626" t="str">
        <f>IF(Raw_Data!F2626="failed","failed","")</f>
        <v/>
      </c>
      <c r="F2626" t="str">
        <f>IF(Raw_Data!F2626="failed",Raw_Data!L2626,"")</f>
        <v/>
      </c>
    </row>
    <row r="2627" spans="1:6" ht="16" x14ac:dyDescent="0.2">
      <c r="A2627">
        <v>2625</v>
      </c>
      <c r="B2627" s="3" t="s">
        <v>2625</v>
      </c>
      <c r="C2627" s="14" t="str">
        <f>IF(Raw_Data!F2627="successful","successful","")</f>
        <v>successful</v>
      </c>
      <c r="D2627">
        <f>IF(Raw_Data!F2627="successful",Raw_Data!L2627,"")</f>
        <v>52</v>
      </c>
      <c r="E2627" t="str">
        <f>IF(Raw_Data!F2627="failed","failed","")</f>
        <v/>
      </c>
      <c r="F2627" t="str">
        <f>IF(Raw_Data!F2627="failed",Raw_Data!L2627,"")</f>
        <v/>
      </c>
    </row>
    <row r="2628" spans="1:6" ht="16" x14ac:dyDescent="0.2">
      <c r="A2628">
        <v>2626</v>
      </c>
      <c r="B2628" s="3" t="s">
        <v>2626</v>
      </c>
      <c r="C2628" s="14" t="str">
        <f>IF(Raw_Data!F2628="successful","successful","")</f>
        <v>successful</v>
      </c>
      <c r="D2628">
        <f>IF(Raw_Data!F2628="successful",Raw_Data!L2628,"")</f>
        <v>50</v>
      </c>
      <c r="E2628" t="str">
        <f>IF(Raw_Data!F2628="failed","failed","")</f>
        <v/>
      </c>
      <c r="F2628" t="str">
        <f>IF(Raw_Data!F2628="failed",Raw_Data!L2628,"")</f>
        <v/>
      </c>
    </row>
    <row r="2629" spans="1:6" ht="16" x14ac:dyDescent="0.2">
      <c r="A2629">
        <v>2627</v>
      </c>
      <c r="B2629" s="3" t="s">
        <v>2627</v>
      </c>
      <c r="C2629" s="14" t="str">
        <f>IF(Raw_Data!F2629="successful","successful","")</f>
        <v>successful</v>
      </c>
      <c r="D2629">
        <f>IF(Raw_Data!F2629="successful",Raw_Data!L2629,"")</f>
        <v>45</v>
      </c>
      <c r="E2629" t="str">
        <f>IF(Raw_Data!F2629="failed","failed","")</f>
        <v/>
      </c>
      <c r="F2629" t="str">
        <f>IF(Raw_Data!F2629="failed",Raw_Data!L2629,"")</f>
        <v/>
      </c>
    </row>
    <row r="2630" spans="1:6" ht="16" x14ac:dyDescent="0.2">
      <c r="A2630">
        <v>2628</v>
      </c>
      <c r="B2630" s="3" t="s">
        <v>2628</v>
      </c>
      <c r="C2630" s="14" t="str">
        <f>IF(Raw_Data!F2630="successful","successful","")</f>
        <v>successful</v>
      </c>
      <c r="D2630">
        <f>IF(Raw_Data!F2630="successful",Raw_Data!L2630,"")</f>
        <v>21</v>
      </c>
      <c r="E2630" t="str">
        <f>IF(Raw_Data!F2630="failed","failed","")</f>
        <v/>
      </c>
      <c r="F2630" t="str">
        <f>IF(Raw_Data!F2630="failed",Raw_Data!L2630,"")</f>
        <v/>
      </c>
    </row>
    <row r="2631" spans="1:6" ht="16" x14ac:dyDescent="0.2">
      <c r="A2631">
        <v>2629</v>
      </c>
      <c r="B2631" s="3" t="s">
        <v>2629</v>
      </c>
      <c r="C2631" s="14" t="str">
        <f>IF(Raw_Data!F2631="successful","successful","")</f>
        <v>successful</v>
      </c>
      <c r="D2631">
        <f>IF(Raw_Data!F2631="successful",Raw_Data!L2631,"")</f>
        <v>100</v>
      </c>
      <c r="E2631" t="str">
        <f>IF(Raw_Data!F2631="failed","failed","")</f>
        <v/>
      </c>
      <c r="F2631" t="str">
        <f>IF(Raw_Data!F2631="failed",Raw_Data!L2631,"")</f>
        <v/>
      </c>
    </row>
    <row r="2632" spans="1:6" ht="16" x14ac:dyDescent="0.2">
      <c r="A2632">
        <v>2630</v>
      </c>
      <c r="B2632" s="3" t="s">
        <v>2630</v>
      </c>
      <c r="C2632" s="14" t="str">
        <f>IF(Raw_Data!F2632="successful","successful","")</f>
        <v>successful</v>
      </c>
      <c r="D2632">
        <f>IF(Raw_Data!F2632="successful",Raw_Data!L2632,"")</f>
        <v>81</v>
      </c>
      <c r="E2632" t="str">
        <f>IF(Raw_Data!F2632="failed","failed","")</f>
        <v/>
      </c>
      <c r="F2632" t="str">
        <f>IF(Raw_Data!F2632="failed",Raw_Data!L2632,"")</f>
        <v/>
      </c>
    </row>
    <row r="2633" spans="1:6" ht="16" x14ac:dyDescent="0.2">
      <c r="A2633">
        <v>2631</v>
      </c>
      <c r="B2633" s="3" t="s">
        <v>2631</v>
      </c>
      <c r="C2633" s="14" t="str">
        <f>IF(Raw_Data!F2633="successful","successful","")</f>
        <v>successful</v>
      </c>
      <c r="D2633">
        <f>IF(Raw_Data!F2633="successful",Raw_Data!L2633,"")</f>
        <v>286</v>
      </c>
      <c r="E2633" t="str">
        <f>IF(Raw_Data!F2633="failed","failed","")</f>
        <v/>
      </c>
      <c r="F2633" t="str">
        <f>IF(Raw_Data!F2633="failed",Raw_Data!L2633,"")</f>
        <v/>
      </c>
    </row>
    <row r="2634" spans="1:6" ht="16" x14ac:dyDescent="0.2">
      <c r="A2634">
        <v>2632</v>
      </c>
      <c r="B2634" s="3" t="s">
        <v>2632</v>
      </c>
      <c r="C2634" s="14" t="str">
        <f>IF(Raw_Data!F2634="successful","successful","")</f>
        <v>successful</v>
      </c>
      <c r="D2634">
        <f>IF(Raw_Data!F2634="successful",Raw_Data!L2634,"")</f>
        <v>42</v>
      </c>
      <c r="E2634" t="str">
        <f>IF(Raw_Data!F2634="failed","failed","")</f>
        <v/>
      </c>
      <c r="F2634" t="str">
        <f>IF(Raw_Data!F2634="failed",Raw_Data!L2634,"")</f>
        <v/>
      </c>
    </row>
    <row r="2635" spans="1:6" ht="16" x14ac:dyDescent="0.2">
      <c r="A2635">
        <v>2633</v>
      </c>
      <c r="B2635" s="3" t="s">
        <v>2633</v>
      </c>
      <c r="C2635" s="14" t="str">
        <f>IF(Raw_Data!F2635="successful","successful","")</f>
        <v>successful</v>
      </c>
      <c r="D2635">
        <f>IF(Raw_Data!F2635="successful",Raw_Data!L2635,"")</f>
        <v>199</v>
      </c>
      <c r="E2635" t="str">
        <f>IF(Raw_Data!F2635="failed","failed","")</f>
        <v/>
      </c>
      <c r="F2635" t="str">
        <f>IF(Raw_Data!F2635="failed",Raw_Data!L2635,"")</f>
        <v/>
      </c>
    </row>
    <row r="2636" spans="1:6" ht="16" x14ac:dyDescent="0.2">
      <c r="A2636">
        <v>2634</v>
      </c>
      <c r="B2636" s="3" t="s">
        <v>2634</v>
      </c>
      <c r="C2636" s="14" t="str">
        <f>IF(Raw_Data!F2636="successful","successful","")</f>
        <v>successful</v>
      </c>
      <c r="D2636">
        <f>IF(Raw_Data!F2636="successful",Raw_Data!L2636,"")</f>
        <v>25</v>
      </c>
      <c r="E2636" t="str">
        <f>IF(Raw_Data!F2636="failed","failed","")</f>
        <v/>
      </c>
      <c r="F2636" t="str">
        <f>IF(Raw_Data!F2636="failed",Raw_Data!L2636,"")</f>
        <v/>
      </c>
    </row>
    <row r="2637" spans="1:6" ht="16" x14ac:dyDescent="0.2">
      <c r="A2637">
        <v>2635</v>
      </c>
      <c r="B2637" s="3" t="s">
        <v>2635</v>
      </c>
      <c r="C2637" s="14" t="str">
        <f>IF(Raw_Data!F2637="successful","successful","")</f>
        <v>successful</v>
      </c>
      <c r="D2637">
        <f>IF(Raw_Data!F2637="successful",Raw_Data!L2637,"")</f>
        <v>84</v>
      </c>
      <c r="E2637" t="str">
        <f>IF(Raw_Data!F2637="failed","failed","")</f>
        <v/>
      </c>
      <c r="F2637" t="str">
        <f>IF(Raw_Data!F2637="failed",Raw_Data!L2637,"")</f>
        <v/>
      </c>
    </row>
    <row r="2638" spans="1:6" ht="16" x14ac:dyDescent="0.2">
      <c r="A2638">
        <v>2636</v>
      </c>
      <c r="B2638" s="3" t="s">
        <v>2636</v>
      </c>
      <c r="C2638" s="14" t="str">
        <f>IF(Raw_Data!F2638="successful","successful","")</f>
        <v>successful</v>
      </c>
      <c r="D2638">
        <f>IF(Raw_Data!F2638="successful",Raw_Data!L2638,"")</f>
        <v>50</v>
      </c>
      <c r="E2638" t="str">
        <f>IF(Raw_Data!F2638="failed","failed","")</f>
        <v/>
      </c>
      <c r="F2638" t="str">
        <f>IF(Raw_Data!F2638="failed",Raw_Data!L2638,"")</f>
        <v/>
      </c>
    </row>
    <row r="2639" spans="1:6" ht="16" x14ac:dyDescent="0.2">
      <c r="A2639">
        <v>2637</v>
      </c>
      <c r="B2639" s="3" t="s">
        <v>2637</v>
      </c>
      <c r="C2639" s="14" t="str">
        <f>IF(Raw_Data!F2639="successful","successful","")</f>
        <v>successful</v>
      </c>
      <c r="D2639">
        <f>IF(Raw_Data!F2639="successful",Raw_Data!L2639,"")</f>
        <v>26</v>
      </c>
      <c r="E2639" t="str">
        <f>IF(Raw_Data!F2639="failed","failed","")</f>
        <v/>
      </c>
      <c r="F2639" t="str">
        <f>IF(Raw_Data!F2639="failed",Raw_Data!L2639,"")</f>
        <v/>
      </c>
    </row>
    <row r="2640" spans="1:6" ht="16" x14ac:dyDescent="0.2">
      <c r="A2640">
        <v>2638</v>
      </c>
      <c r="B2640" s="3" t="s">
        <v>2638</v>
      </c>
      <c r="C2640" s="14" t="str">
        <f>IF(Raw_Data!F2640="successful","successful","")</f>
        <v>successful</v>
      </c>
      <c r="D2640">
        <f>IF(Raw_Data!F2640="successful",Raw_Data!L2640,"")</f>
        <v>14</v>
      </c>
      <c r="E2640" t="str">
        <f>IF(Raw_Data!F2640="failed","failed","")</f>
        <v/>
      </c>
      <c r="F2640" t="str">
        <f>IF(Raw_Data!F2640="failed",Raw_Data!L2640,"")</f>
        <v/>
      </c>
    </row>
    <row r="2641" spans="1:6" ht="16" x14ac:dyDescent="0.2">
      <c r="A2641">
        <v>2639</v>
      </c>
      <c r="B2641" s="3" t="s">
        <v>2639</v>
      </c>
      <c r="C2641" s="14" t="str">
        <f>IF(Raw_Data!F2641="successful","successful","")</f>
        <v>successful</v>
      </c>
      <c r="D2641">
        <f>IF(Raw_Data!F2641="successful",Raw_Data!L2641,"")</f>
        <v>49</v>
      </c>
      <c r="E2641" t="str">
        <f>IF(Raw_Data!F2641="failed","failed","")</f>
        <v/>
      </c>
      <c r="F2641" t="str">
        <f>IF(Raw_Data!F2641="failed",Raw_Data!L2641,"")</f>
        <v/>
      </c>
    </row>
    <row r="2642" spans="1:6" ht="16" x14ac:dyDescent="0.2">
      <c r="A2642">
        <v>2640</v>
      </c>
      <c r="B2642" s="3" t="s">
        <v>2640</v>
      </c>
      <c r="C2642" s="14" t="str">
        <f>IF(Raw_Data!F2642="successful","successful","")</f>
        <v>successful</v>
      </c>
      <c r="D2642">
        <f>IF(Raw_Data!F2642="successful",Raw_Data!L2642,"")</f>
        <v>69</v>
      </c>
      <c r="E2642" t="str">
        <f>IF(Raw_Data!F2642="failed","failed","")</f>
        <v/>
      </c>
      <c r="F2642" t="str">
        <f>IF(Raw_Data!F2642="failed",Raw_Data!L2642,"")</f>
        <v/>
      </c>
    </row>
    <row r="2643" spans="1:6" ht="16" x14ac:dyDescent="0.2">
      <c r="A2643">
        <v>2641</v>
      </c>
      <c r="B2643" s="3" t="s">
        <v>2641</v>
      </c>
      <c r="C2643" s="14" t="str">
        <f>IF(Raw_Data!F2643="successful","successful","")</f>
        <v/>
      </c>
      <c r="D2643" t="str">
        <f>IF(Raw_Data!F2643="successful",Raw_Data!L2643,"")</f>
        <v/>
      </c>
      <c r="E2643" t="str">
        <f>IF(Raw_Data!F2643="failed","failed","")</f>
        <v>failed</v>
      </c>
      <c r="F2643">
        <f>IF(Raw_Data!F2643="failed",Raw_Data!L2643,"")</f>
        <v>1</v>
      </c>
    </row>
    <row r="2644" spans="1:6" ht="16" x14ac:dyDescent="0.2">
      <c r="A2644">
        <v>2642</v>
      </c>
      <c r="B2644" s="3" t="s">
        <v>2642</v>
      </c>
      <c r="C2644" s="14" t="str">
        <f>IF(Raw_Data!F2644="successful","successful","")</f>
        <v/>
      </c>
      <c r="D2644" t="str">
        <f>IF(Raw_Data!F2644="successful",Raw_Data!L2644,"")</f>
        <v/>
      </c>
      <c r="E2644" t="str">
        <f>IF(Raw_Data!F2644="failed","failed","")</f>
        <v>failed</v>
      </c>
      <c r="F2644">
        <f>IF(Raw_Data!F2644="failed",Raw_Data!L2644,"")</f>
        <v>0</v>
      </c>
    </row>
    <row r="2645" spans="1:6" ht="16" x14ac:dyDescent="0.2">
      <c r="A2645">
        <v>2643</v>
      </c>
      <c r="B2645" s="3" t="s">
        <v>2643</v>
      </c>
      <c r="C2645" s="14" t="str">
        <f>IF(Raw_Data!F2645="successful","successful","")</f>
        <v/>
      </c>
      <c r="D2645" t="str">
        <f>IF(Raw_Data!F2645="successful",Raw_Data!L2645,"")</f>
        <v/>
      </c>
      <c r="E2645" t="str">
        <f>IF(Raw_Data!F2645="failed","failed","")</f>
        <v/>
      </c>
      <c r="F2645" t="str">
        <f>IF(Raw_Data!F2645="failed",Raw_Data!L2645,"")</f>
        <v/>
      </c>
    </row>
    <row r="2646" spans="1:6" ht="32" x14ac:dyDescent="0.2">
      <c r="A2646">
        <v>2644</v>
      </c>
      <c r="B2646" s="3" t="s">
        <v>2644</v>
      </c>
      <c r="C2646" s="14" t="str">
        <f>IF(Raw_Data!F2646="successful","successful","")</f>
        <v/>
      </c>
      <c r="D2646" t="str">
        <f>IF(Raw_Data!F2646="successful",Raw_Data!L2646,"")</f>
        <v/>
      </c>
      <c r="E2646" t="str">
        <f>IF(Raw_Data!F2646="failed","failed","")</f>
        <v/>
      </c>
      <c r="F2646" t="str">
        <f>IF(Raw_Data!F2646="failed",Raw_Data!L2646,"")</f>
        <v/>
      </c>
    </row>
    <row r="2647" spans="1:6" ht="16" x14ac:dyDescent="0.2">
      <c r="A2647">
        <v>2645</v>
      </c>
      <c r="B2647" s="3" t="s">
        <v>2645</v>
      </c>
      <c r="C2647" s="14" t="str">
        <f>IF(Raw_Data!F2647="successful","successful","")</f>
        <v/>
      </c>
      <c r="D2647" t="str">
        <f>IF(Raw_Data!F2647="successful",Raw_Data!L2647,"")</f>
        <v/>
      </c>
      <c r="E2647" t="str">
        <f>IF(Raw_Data!F2647="failed","failed","")</f>
        <v/>
      </c>
      <c r="F2647" t="str">
        <f>IF(Raw_Data!F2647="failed",Raw_Data!L2647,"")</f>
        <v/>
      </c>
    </row>
    <row r="2648" spans="1:6" ht="16" x14ac:dyDescent="0.2">
      <c r="A2648">
        <v>2646</v>
      </c>
      <c r="B2648" s="3" t="s">
        <v>2646</v>
      </c>
      <c r="C2648" s="14" t="str">
        <f>IF(Raw_Data!F2648="successful","successful","")</f>
        <v/>
      </c>
      <c r="D2648" t="str">
        <f>IF(Raw_Data!F2648="successful",Raw_Data!L2648,"")</f>
        <v/>
      </c>
      <c r="E2648" t="str">
        <f>IF(Raw_Data!F2648="failed","failed","")</f>
        <v/>
      </c>
      <c r="F2648" t="str">
        <f>IF(Raw_Data!F2648="failed",Raw_Data!L2648,"")</f>
        <v/>
      </c>
    </row>
    <row r="2649" spans="1:6" ht="16" x14ac:dyDescent="0.2">
      <c r="A2649">
        <v>2647</v>
      </c>
      <c r="B2649" s="3" t="s">
        <v>2647</v>
      </c>
      <c r="C2649" s="14" t="str">
        <f>IF(Raw_Data!F2649="successful","successful","")</f>
        <v/>
      </c>
      <c r="D2649" t="str">
        <f>IF(Raw_Data!F2649="successful",Raw_Data!L2649,"")</f>
        <v/>
      </c>
      <c r="E2649" t="str">
        <f>IF(Raw_Data!F2649="failed","failed","")</f>
        <v/>
      </c>
      <c r="F2649" t="str">
        <f>IF(Raw_Data!F2649="failed",Raw_Data!L2649,"")</f>
        <v/>
      </c>
    </row>
    <row r="2650" spans="1:6" ht="16" x14ac:dyDescent="0.2">
      <c r="A2650">
        <v>2648</v>
      </c>
      <c r="B2650" s="3" t="s">
        <v>2648</v>
      </c>
      <c r="C2650" s="14" t="str">
        <f>IF(Raw_Data!F2650="successful","successful","")</f>
        <v/>
      </c>
      <c r="D2650" t="str">
        <f>IF(Raw_Data!F2650="successful",Raw_Data!L2650,"")</f>
        <v/>
      </c>
      <c r="E2650" t="str">
        <f>IF(Raw_Data!F2650="failed","failed","")</f>
        <v/>
      </c>
      <c r="F2650" t="str">
        <f>IF(Raw_Data!F2650="failed",Raw_Data!L2650,"")</f>
        <v/>
      </c>
    </row>
    <row r="2651" spans="1:6" ht="16" x14ac:dyDescent="0.2">
      <c r="A2651">
        <v>2649</v>
      </c>
      <c r="B2651" s="3" t="s">
        <v>2649</v>
      </c>
      <c r="C2651" s="14" t="str">
        <f>IF(Raw_Data!F2651="successful","successful","")</f>
        <v/>
      </c>
      <c r="D2651" t="str">
        <f>IF(Raw_Data!F2651="successful",Raw_Data!L2651,"")</f>
        <v/>
      </c>
      <c r="E2651" t="str">
        <f>IF(Raw_Data!F2651="failed","failed","")</f>
        <v/>
      </c>
      <c r="F2651" t="str">
        <f>IF(Raw_Data!F2651="failed",Raw_Data!L2651,"")</f>
        <v/>
      </c>
    </row>
    <row r="2652" spans="1:6" ht="16" x14ac:dyDescent="0.2">
      <c r="A2652">
        <v>2650</v>
      </c>
      <c r="B2652" s="3" t="s">
        <v>2650</v>
      </c>
      <c r="C2652" s="14" t="str">
        <f>IF(Raw_Data!F2652="successful","successful","")</f>
        <v/>
      </c>
      <c r="D2652" t="str">
        <f>IF(Raw_Data!F2652="successful",Raw_Data!L2652,"")</f>
        <v/>
      </c>
      <c r="E2652" t="str">
        <f>IF(Raw_Data!F2652="failed","failed","")</f>
        <v/>
      </c>
      <c r="F2652" t="str">
        <f>IF(Raw_Data!F2652="failed",Raw_Data!L2652,"")</f>
        <v/>
      </c>
    </row>
    <row r="2653" spans="1:6" ht="16" x14ac:dyDescent="0.2">
      <c r="A2653">
        <v>2651</v>
      </c>
      <c r="B2653" s="3" t="s">
        <v>2651</v>
      </c>
      <c r="C2653" s="14" t="str">
        <f>IF(Raw_Data!F2653="successful","successful","")</f>
        <v/>
      </c>
      <c r="D2653" t="str">
        <f>IF(Raw_Data!F2653="successful",Raw_Data!L2653,"")</f>
        <v/>
      </c>
      <c r="E2653" t="str">
        <f>IF(Raw_Data!F2653="failed","failed","")</f>
        <v/>
      </c>
      <c r="F2653" t="str">
        <f>IF(Raw_Data!F2653="failed",Raw_Data!L2653,"")</f>
        <v/>
      </c>
    </row>
    <row r="2654" spans="1:6" ht="16" x14ac:dyDescent="0.2">
      <c r="A2654">
        <v>2652</v>
      </c>
      <c r="B2654" s="3" t="s">
        <v>2652</v>
      </c>
      <c r="C2654" s="14" t="str">
        <f>IF(Raw_Data!F2654="successful","successful","")</f>
        <v/>
      </c>
      <c r="D2654" t="str">
        <f>IF(Raw_Data!F2654="successful",Raw_Data!L2654,"")</f>
        <v/>
      </c>
      <c r="E2654" t="str">
        <f>IF(Raw_Data!F2654="failed","failed","")</f>
        <v/>
      </c>
      <c r="F2654" t="str">
        <f>IF(Raw_Data!F2654="failed",Raw_Data!L2654,"")</f>
        <v/>
      </c>
    </row>
    <row r="2655" spans="1:6" ht="16" x14ac:dyDescent="0.2">
      <c r="A2655">
        <v>2653</v>
      </c>
      <c r="B2655" s="3" t="s">
        <v>2653</v>
      </c>
      <c r="C2655" s="14" t="str">
        <f>IF(Raw_Data!F2655="successful","successful","")</f>
        <v/>
      </c>
      <c r="D2655" t="str">
        <f>IF(Raw_Data!F2655="successful",Raw_Data!L2655,"")</f>
        <v/>
      </c>
      <c r="E2655" t="str">
        <f>IF(Raw_Data!F2655="failed","failed","")</f>
        <v/>
      </c>
      <c r="F2655" t="str">
        <f>IF(Raw_Data!F2655="failed",Raw_Data!L2655,"")</f>
        <v/>
      </c>
    </row>
    <row r="2656" spans="1:6" ht="16" x14ac:dyDescent="0.2">
      <c r="A2656">
        <v>2654</v>
      </c>
      <c r="B2656" s="3" t="s">
        <v>2654</v>
      </c>
      <c r="C2656" s="14" t="str">
        <f>IF(Raw_Data!F2656="successful","successful","")</f>
        <v/>
      </c>
      <c r="D2656" t="str">
        <f>IF(Raw_Data!F2656="successful",Raw_Data!L2656,"")</f>
        <v/>
      </c>
      <c r="E2656" t="str">
        <f>IF(Raw_Data!F2656="failed","failed","")</f>
        <v/>
      </c>
      <c r="F2656" t="str">
        <f>IF(Raw_Data!F2656="failed",Raw_Data!L2656,"")</f>
        <v/>
      </c>
    </row>
    <row r="2657" spans="1:6" ht="16" x14ac:dyDescent="0.2">
      <c r="A2657">
        <v>2655</v>
      </c>
      <c r="B2657" s="3" t="s">
        <v>2655</v>
      </c>
      <c r="C2657" s="14" t="str">
        <f>IF(Raw_Data!F2657="successful","successful","")</f>
        <v/>
      </c>
      <c r="D2657" t="str">
        <f>IF(Raw_Data!F2657="successful",Raw_Data!L2657,"")</f>
        <v/>
      </c>
      <c r="E2657" t="str">
        <f>IF(Raw_Data!F2657="failed","failed","")</f>
        <v/>
      </c>
      <c r="F2657" t="str">
        <f>IF(Raw_Data!F2657="failed",Raw_Data!L2657,"")</f>
        <v/>
      </c>
    </row>
    <row r="2658" spans="1:6" ht="32" x14ac:dyDescent="0.2">
      <c r="A2658">
        <v>2656</v>
      </c>
      <c r="B2658" s="3" t="s">
        <v>2656</v>
      </c>
      <c r="C2658" s="14" t="str">
        <f>IF(Raw_Data!F2658="successful","successful","")</f>
        <v/>
      </c>
      <c r="D2658" t="str">
        <f>IF(Raw_Data!F2658="successful",Raw_Data!L2658,"")</f>
        <v/>
      </c>
      <c r="E2658" t="str">
        <f>IF(Raw_Data!F2658="failed","failed","")</f>
        <v/>
      </c>
      <c r="F2658" t="str">
        <f>IF(Raw_Data!F2658="failed",Raw_Data!L2658,"")</f>
        <v/>
      </c>
    </row>
    <row r="2659" spans="1:6" ht="16" x14ac:dyDescent="0.2">
      <c r="A2659">
        <v>2657</v>
      </c>
      <c r="B2659" s="3" t="s">
        <v>2657</v>
      </c>
      <c r="C2659" s="14" t="str">
        <f>IF(Raw_Data!F2659="successful","successful","")</f>
        <v/>
      </c>
      <c r="D2659" t="str">
        <f>IF(Raw_Data!F2659="successful",Raw_Data!L2659,"")</f>
        <v/>
      </c>
      <c r="E2659" t="str">
        <f>IF(Raw_Data!F2659="failed","failed","")</f>
        <v/>
      </c>
      <c r="F2659" t="str">
        <f>IF(Raw_Data!F2659="failed",Raw_Data!L2659,"")</f>
        <v/>
      </c>
    </row>
    <row r="2660" spans="1:6" ht="16" x14ac:dyDescent="0.2">
      <c r="A2660">
        <v>2658</v>
      </c>
      <c r="B2660" s="3" t="s">
        <v>2658</v>
      </c>
      <c r="C2660" s="14" t="str">
        <f>IF(Raw_Data!F2660="successful","successful","")</f>
        <v/>
      </c>
      <c r="D2660" t="str">
        <f>IF(Raw_Data!F2660="successful",Raw_Data!L2660,"")</f>
        <v/>
      </c>
      <c r="E2660" t="str">
        <f>IF(Raw_Data!F2660="failed","failed","")</f>
        <v/>
      </c>
      <c r="F2660" t="str">
        <f>IF(Raw_Data!F2660="failed",Raw_Data!L2660,"")</f>
        <v/>
      </c>
    </row>
    <row r="2661" spans="1:6" ht="16" x14ac:dyDescent="0.2">
      <c r="A2661">
        <v>2659</v>
      </c>
      <c r="B2661" s="3" t="s">
        <v>2659</v>
      </c>
      <c r="C2661" s="14" t="str">
        <f>IF(Raw_Data!F2661="successful","successful","")</f>
        <v/>
      </c>
      <c r="D2661" t="str">
        <f>IF(Raw_Data!F2661="successful",Raw_Data!L2661,"")</f>
        <v/>
      </c>
      <c r="E2661" t="str">
        <f>IF(Raw_Data!F2661="failed","failed","")</f>
        <v/>
      </c>
      <c r="F2661" t="str">
        <f>IF(Raw_Data!F2661="failed",Raw_Data!L2661,"")</f>
        <v/>
      </c>
    </row>
    <row r="2662" spans="1:6" ht="16" x14ac:dyDescent="0.2">
      <c r="A2662">
        <v>2660</v>
      </c>
      <c r="B2662" s="3" t="s">
        <v>2660</v>
      </c>
      <c r="C2662" s="14" t="str">
        <f>IF(Raw_Data!F2662="successful","successful","")</f>
        <v/>
      </c>
      <c r="D2662" t="str">
        <f>IF(Raw_Data!F2662="successful",Raw_Data!L2662,"")</f>
        <v/>
      </c>
      <c r="E2662" t="str">
        <f>IF(Raw_Data!F2662="failed","failed","")</f>
        <v/>
      </c>
      <c r="F2662" t="str">
        <f>IF(Raw_Data!F2662="failed",Raw_Data!L2662,"")</f>
        <v/>
      </c>
    </row>
    <row r="2663" spans="1:6" ht="16" x14ac:dyDescent="0.2">
      <c r="A2663">
        <v>2661</v>
      </c>
      <c r="B2663" s="3" t="s">
        <v>2661</v>
      </c>
      <c r="C2663" s="14" t="str">
        <f>IF(Raw_Data!F2663="successful","successful","")</f>
        <v>successful</v>
      </c>
      <c r="D2663">
        <f>IF(Raw_Data!F2663="successful",Raw_Data!L2663,"")</f>
        <v>60</v>
      </c>
      <c r="E2663" t="str">
        <f>IF(Raw_Data!F2663="failed","failed","")</f>
        <v/>
      </c>
      <c r="F2663" t="str">
        <f>IF(Raw_Data!F2663="failed",Raw_Data!L2663,"")</f>
        <v/>
      </c>
    </row>
    <row r="2664" spans="1:6" ht="16" x14ac:dyDescent="0.2">
      <c r="A2664">
        <v>2662</v>
      </c>
      <c r="B2664" s="3" t="s">
        <v>2662</v>
      </c>
      <c r="C2664" s="14" t="str">
        <f>IF(Raw_Data!F2664="successful","successful","")</f>
        <v>successful</v>
      </c>
      <c r="D2664">
        <f>IF(Raw_Data!F2664="successful",Raw_Data!L2664,"")</f>
        <v>80</v>
      </c>
      <c r="E2664" t="str">
        <f>IF(Raw_Data!F2664="failed","failed","")</f>
        <v/>
      </c>
      <c r="F2664" t="str">
        <f>IF(Raw_Data!F2664="failed",Raw_Data!L2664,"")</f>
        <v/>
      </c>
    </row>
    <row r="2665" spans="1:6" ht="16" x14ac:dyDescent="0.2">
      <c r="A2665">
        <v>2663</v>
      </c>
      <c r="B2665" s="3" t="s">
        <v>2663</v>
      </c>
      <c r="C2665" s="14" t="str">
        <f>IF(Raw_Data!F2665="successful","successful","")</f>
        <v>successful</v>
      </c>
      <c r="D2665">
        <f>IF(Raw_Data!F2665="successful",Raw_Data!L2665,"")</f>
        <v>56</v>
      </c>
      <c r="E2665" t="str">
        <f>IF(Raw_Data!F2665="failed","failed","")</f>
        <v/>
      </c>
      <c r="F2665" t="str">
        <f>IF(Raw_Data!F2665="failed",Raw_Data!L2665,"")</f>
        <v/>
      </c>
    </row>
    <row r="2666" spans="1:6" ht="16" x14ac:dyDescent="0.2">
      <c r="A2666">
        <v>2664</v>
      </c>
      <c r="B2666" s="3" t="s">
        <v>2664</v>
      </c>
      <c r="C2666" s="14" t="str">
        <f>IF(Raw_Data!F2666="successful","successful","")</f>
        <v>successful</v>
      </c>
      <c r="D2666">
        <f>IF(Raw_Data!F2666="successful",Raw_Data!L2666,"")</f>
        <v>104</v>
      </c>
      <c r="E2666" t="str">
        <f>IF(Raw_Data!F2666="failed","failed","")</f>
        <v/>
      </c>
      <c r="F2666" t="str">
        <f>IF(Raw_Data!F2666="failed",Raw_Data!L2666,"")</f>
        <v/>
      </c>
    </row>
    <row r="2667" spans="1:6" ht="16" x14ac:dyDescent="0.2">
      <c r="A2667">
        <v>2665</v>
      </c>
      <c r="B2667" s="3" t="s">
        <v>2665</v>
      </c>
      <c r="C2667" s="14" t="str">
        <f>IF(Raw_Data!F2667="successful","successful","")</f>
        <v>successful</v>
      </c>
      <c r="D2667">
        <f>IF(Raw_Data!F2667="successful",Raw_Data!L2667,"")</f>
        <v>46</v>
      </c>
      <c r="E2667" t="str">
        <f>IF(Raw_Data!F2667="failed","failed","")</f>
        <v/>
      </c>
      <c r="F2667" t="str">
        <f>IF(Raw_Data!F2667="failed",Raw_Data!L2667,"")</f>
        <v/>
      </c>
    </row>
    <row r="2668" spans="1:6" ht="16" x14ac:dyDescent="0.2">
      <c r="A2668">
        <v>2666</v>
      </c>
      <c r="B2668" s="3" t="s">
        <v>2666</v>
      </c>
      <c r="C2668" s="14" t="str">
        <f>IF(Raw_Data!F2668="successful","successful","")</f>
        <v>successful</v>
      </c>
      <c r="D2668">
        <f>IF(Raw_Data!F2668="successful",Raw_Data!L2668,"")</f>
        <v>206</v>
      </c>
      <c r="E2668" t="str">
        <f>IF(Raw_Data!F2668="failed","failed","")</f>
        <v/>
      </c>
      <c r="F2668" t="str">
        <f>IF(Raw_Data!F2668="failed",Raw_Data!L2668,"")</f>
        <v/>
      </c>
    </row>
    <row r="2669" spans="1:6" ht="16" x14ac:dyDescent="0.2">
      <c r="A2669">
        <v>2667</v>
      </c>
      <c r="B2669" s="3" t="s">
        <v>2667</v>
      </c>
      <c r="C2669" s="14" t="str">
        <f>IF(Raw_Data!F2669="successful","successful","")</f>
        <v>successful</v>
      </c>
      <c r="D2669">
        <f>IF(Raw_Data!F2669="successful",Raw_Data!L2669,"")</f>
        <v>18</v>
      </c>
      <c r="E2669" t="str">
        <f>IF(Raw_Data!F2669="failed","failed","")</f>
        <v/>
      </c>
      <c r="F2669" t="str">
        <f>IF(Raw_Data!F2669="failed",Raw_Data!L2669,"")</f>
        <v/>
      </c>
    </row>
    <row r="2670" spans="1:6" ht="16" x14ac:dyDescent="0.2">
      <c r="A2670">
        <v>2668</v>
      </c>
      <c r="B2670" s="3" t="s">
        <v>2668</v>
      </c>
      <c r="C2670" s="14" t="str">
        <f>IF(Raw_Data!F2670="successful","successful","")</f>
        <v>successful</v>
      </c>
      <c r="D2670">
        <f>IF(Raw_Data!F2670="successful",Raw_Data!L2670,"")</f>
        <v>28</v>
      </c>
      <c r="E2670" t="str">
        <f>IF(Raw_Data!F2670="failed","failed","")</f>
        <v/>
      </c>
      <c r="F2670" t="str">
        <f>IF(Raw_Data!F2670="failed",Raw_Data!L2670,"")</f>
        <v/>
      </c>
    </row>
    <row r="2671" spans="1:6" ht="16" x14ac:dyDescent="0.2">
      <c r="A2671">
        <v>2669</v>
      </c>
      <c r="B2671" s="3" t="s">
        <v>2669</v>
      </c>
      <c r="C2671" s="14" t="str">
        <f>IF(Raw_Data!F2671="successful","successful","")</f>
        <v>successful</v>
      </c>
      <c r="D2671">
        <f>IF(Raw_Data!F2671="successful",Raw_Data!L2671,"")</f>
        <v>11</v>
      </c>
      <c r="E2671" t="str">
        <f>IF(Raw_Data!F2671="failed","failed","")</f>
        <v/>
      </c>
      <c r="F2671" t="str">
        <f>IF(Raw_Data!F2671="failed",Raw_Data!L2671,"")</f>
        <v/>
      </c>
    </row>
    <row r="2672" spans="1:6" ht="16" x14ac:dyDescent="0.2">
      <c r="A2672">
        <v>2670</v>
      </c>
      <c r="B2672" s="3" t="s">
        <v>2670</v>
      </c>
      <c r="C2672" s="14" t="str">
        <f>IF(Raw_Data!F2672="successful","successful","")</f>
        <v/>
      </c>
      <c r="D2672" t="str">
        <f>IF(Raw_Data!F2672="successful",Raw_Data!L2672,"")</f>
        <v/>
      </c>
      <c r="E2672" t="str">
        <f>IF(Raw_Data!F2672="failed","failed","")</f>
        <v>failed</v>
      </c>
      <c r="F2672">
        <f>IF(Raw_Data!F2672="failed",Raw_Data!L2672,"")</f>
        <v>60</v>
      </c>
    </row>
    <row r="2673" spans="1:6" ht="16" x14ac:dyDescent="0.2">
      <c r="A2673">
        <v>2671</v>
      </c>
      <c r="B2673" s="3" t="s">
        <v>2671</v>
      </c>
      <c r="C2673" s="14" t="str">
        <f>IF(Raw_Data!F2673="successful","successful","")</f>
        <v/>
      </c>
      <c r="D2673" t="str">
        <f>IF(Raw_Data!F2673="successful",Raw_Data!L2673,"")</f>
        <v/>
      </c>
      <c r="E2673" t="str">
        <f>IF(Raw_Data!F2673="failed","failed","")</f>
        <v>failed</v>
      </c>
      <c r="F2673">
        <f>IF(Raw_Data!F2673="failed",Raw_Data!L2673,"")</f>
        <v>84</v>
      </c>
    </row>
    <row r="2674" spans="1:6" ht="16" x14ac:dyDescent="0.2">
      <c r="A2674">
        <v>2672</v>
      </c>
      <c r="B2674" s="3" t="s">
        <v>2672</v>
      </c>
      <c r="C2674" s="14" t="str">
        <f>IF(Raw_Data!F2674="successful","successful","")</f>
        <v/>
      </c>
      <c r="D2674" t="str">
        <f>IF(Raw_Data!F2674="successful",Raw_Data!L2674,"")</f>
        <v/>
      </c>
      <c r="E2674" t="str">
        <f>IF(Raw_Data!F2674="failed","failed","")</f>
        <v>failed</v>
      </c>
      <c r="F2674">
        <f>IF(Raw_Data!F2674="failed",Raw_Data!L2674,"")</f>
        <v>47</v>
      </c>
    </row>
    <row r="2675" spans="1:6" ht="16" x14ac:dyDescent="0.2">
      <c r="A2675">
        <v>2673</v>
      </c>
      <c r="B2675" s="3" t="s">
        <v>2673</v>
      </c>
      <c r="C2675" s="14" t="str">
        <f>IF(Raw_Data!F2675="successful","successful","")</f>
        <v/>
      </c>
      <c r="D2675" t="str">
        <f>IF(Raw_Data!F2675="successful",Raw_Data!L2675,"")</f>
        <v/>
      </c>
      <c r="E2675" t="str">
        <f>IF(Raw_Data!F2675="failed","failed","")</f>
        <v>failed</v>
      </c>
      <c r="F2675">
        <f>IF(Raw_Data!F2675="failed",Raw_Data!L2675,"")</f>
        <v>66</v>
      </c>
    </row>
    <row r="2676" spans="1:6" ht="16" x14ac:dyDescent="0.2">
      <c r="A2676">
        <v>2674</v>
      </c>
      <c r="B2676" s="3" t="s">
        <v>2674</v>
      </c>
      <c r="C2676" s="14" t="str">
        <f>IF(Raw_Data!F2676="successful","successful","")</f>
        <v/>
      </c>
      <c r="D2676" t="str">
        <f>IF(Raw_Data!F2676="successful",Raw_Data!L2676,"")</f>
        <v/>
      </c>
      <c r="E2676" t="str">
        <f>IF(Raw_Data!F2676="failed","failed","")</f>
        <v>failed</v>
      </c>
      <c r="F2676">
        <f>IF(Raw_Data!F2676="failed",Raw_Data!L2676,"")</f>
        <v>171</v>
      </c>
    </row>
    <row r="2677" spans="1:6" ht="16" x14ac:dyDescent="0.2">
      <c r="A2677">
        <v>2675</v>
      </c>
      <c r="B2677" s="3" t="s">
        <v>2675</v>
      </c>
      <c r="C2677" s="14" t="str">
        <f>IF(Raw_Data!F2677="successful","successful","")</f>
        <v/>
      </c>
      <c r="D2677" t="str">
        <f>IF(Raw_Data!F2677="successful",Raw_Data!L2677,"")</f>
        <v/>
      </c>
      <c r="E2677" t="str">
        <f>IF(Raw_Data!F2677="failed","failed","")</f>
        <v>failed</v>
      </c>
      <c r="F2677">
        <f>IF(Raw_Data!F2677="failed",Raw_Data!L2677,"")</f>
        <v>29</v>
      </c>
    </row>
    <row r="2678" spans="1:6" ht="16" x14ac:dyDescent="0.2">
      <c r="A2678">
        <v>2676</v>
      </c>
      <c r="B2678" s="3" t="s">
        <v>2676</v>
      </c>
      <c r="C2678" s="14" t="str">
        <f>IF(Raw_Data!F2678="successful","successful","")</f>
        <v/>
      </c>
      <c r="D2678" t="str">
        <f>IF(Raw_Data!F2678="successful",Raw_Data!L2678,"")</f>
        <v/>
      </c>
      <c r="E2678" t="str">
        <f>IF(Raw_Data!F2678="failed","failed","")</f>
        <v>failed</v>
      </c>
      <c r="F2678">
        <f>IF(Raw_Data!F2678="failed",Raw_Data!L2678,"")</f>
        <v>9</v>
      </c>
    </row>
    <row r="2679" spans="1:6" ht="16" x14ac:dyDescent="0.2">
      <c r="A2679">
        <v>2677</v>
      </c>
      <c r="B2679" s="3" t="s">
        <v>2677</v>
      </c>
      <c r="C2679" s="14" t="str">
        <f>IF(Raw_Data!F2679="successful","successful","")</f>
        <v/>
      </c>
      <c r="D2679" t="str">
        <f>IF(Raw_Data!F2679="successful",Raw_Data!L2679,"")</f>
        <v/>
      </c>
      <c r="E2679" t="str">
        <f>IF(Raw_Data!F2679="failed","failed","")</f>
        <v>failed</v>
      </c>
      <c r="F2679">
        <f>IF(Raw_Data!F2679="failed",Raw_Data!L2679,"")</f>
        <v>27</v>
      </c>
    </row>
    <row r="2680" spans="1:6" ht="16" x14ac:dyDescent="0.2">
      <c r="A2680">
        <v>2678</v>
      </c>
      <c r="B2680" s="3" t="s">
        <v>2678</v>
      </c>
      <c r="C2680" s="14" t="str">
        <f>IF(Raw_Data!F2680="successful","successful","")</f>
        <v/>
      </c>
      <c r="D2680" t="str">
        <f>IF(Raw_Data!F2680="successful",Raw_Data!L2680,"")</f>
        <v/>
      </c>
      <c r="E2680" t="str">
        <f>IF(Raw_Data!F2680="failed","failed","")</f>
        <v>failed</v>
      </c>
      <c r="F2680">
        <f>IF(Raw_Data!F2680="failed",Raw_Data!L2680,"")</f>
        <v>2</v>
      </c>
    </row>
    <row r="2681" spans="1:6" ht="16" x14ac:dyDescent="0.2">
      <c r="A2681">
        <v>2679</v>
      </c>
      <c r="B2681" s="3" t="s">
        <v>2679</v>
      </c>
      <c r="C2681" s="14" t="str">
        <f>IF(Raw_Data!F2681="successful","successful","")</f>
        <v/>
      </c>
      <c r="D2681" t="str">
        <f>IF(Raw_Data!F2681="successful",Raw_Data!L2681,"")</f>
        <v/>
      </c>
      <c r="E2681" t="str">
        <f>IF(Raw_Data!F2681="failed","failed","")</f>
        <v>failed</v>
      </c>
      <c r="F2681">
        <f>IF(Raw_Data!F2681="failed",Raw_Data!L2681,"")</f>
        <v>3</v>
      </c>
    </row>
    <row r="2682" spans="1:6" ht="16" x14ac:dyDescent="0.2">
      <c r="A2682">
        <v>2680</v>
      </c>
      <c r="B2682" s="3" t="s">
        <v>2680</v>
      </c>
      <c r="C2682" s="14" t="str">
        <f>IF(Raw_Data!F2682="successful","successful","")</f>
        <v/>
      </c>
      <c r="D2682" t="str">
        <f>IF(Raw_Data!F2682="successful",Raw_Data!L2682,"")</f>
        <v/>
      </c>
      <c r="E2682" t="str">
        <f>IF(Raw_Data!F2682="failed","failed","")</f>
        <v>failed</v>
      </c>
      <c r="F2682">
        <f>IF(Raw_Data!F2682="failed",Raw_Data!L2682,"")</f>
        <v>4</v>
      </c>
    </row>
    <row r="2683" spans="1:6" ht="16" x14ac:dyDescent="0.2">
      <c r="A2683">
        <v>2681</v>
      </c>
      <c r="B2683" s="3" t="s">
        <v>2681</v>
      </c>
      <c r="C2683" s="14" t="str">
        <f>IF(Raw_Data!F2683="successful","successful","")</f>
        <v/>
      </c>
      <c r="D2683" t="str">
        <f>IF(Raw_Data!F2683="successful",Raw_Data!L2683,"")</f>
        <v/>
      </c>
      <c r="E2683" t="str">
        <f>IF(Raw_Data!F2683="failed","failed","")</f>
        <v>failed</v>
      </c>
      <c r="F2683">
        <f>IF(Raw_Data!F2683="failed",Raw_Data!L2683,"")</f>
        <v>2</v>
      </c>
    </row>
    <row r="2684" spans="1:6" ht="16" x14ac:dyDescent="0.2">
      <c r="A2684">
        <v>2682</v>
      </c>
      <c r="B2684" s="3" t="s">
        <v>2682</v>
      </c>
      <c r="C2684" s="14" t="str">
        <f>IF(Raw_Data!F2684="successful","successful","")</f>
        <v/>
      </c>
      <c r="D2684" t="str">
        <f>IF(Raw_Data!F2684="successful",Raw_Data!L2684,"")</f>
        <v/>
      </c>
      <c r="E2684" t="str">
        <f>IF(Raw_Data!F2684="failed","failed","")</f>
        <v>failed</v>
      </c>
      <c r="F2684">
        <f>IF(Raw_Data!F2684="failed",Raw_Data!L2684,"")</f>
        <v>20</v>
      </c>
    </row>
    <row r="2685" spans="1:6" ht="16" x14ac:dyDescent="0.2">
      <c r="A2685">
        <v>2683</v>
      </c>
      <c r="B2685" s="3" t="s">
        <v>2683</v>
      </c>
      <c r="C2685" s="14" t="str">
        <f>IF(Raw_Data!F2685="successful","successful","")</f>
        <v/>
      </c>
      <c r="D2685" t="str">
        <f>IF(Raw_Data!F2685="successful",Raw_Data!L2685,"")</f>
        <v/>
      </c>
      <c r="E2685" t="str">
        <f>IF(Raw_Data!F2685="failed","failed","")</f>
        <v>failed</v>
      </c>
      <c r="F2685">
        <f>IF(Raw_Data!F2685="failed",Raw_Data!L2685,"")</f>
        <v>3</v>
      </c>
    </row>
    <row r="2686" spans="1:6" ht="16" x14ac:dyDescent="0.2">
      <c r="A2686">
        <v>2684</v>
      </c>
      <c r="B2686" s="3" t="s">
        <v>2684</v>
      </c>
      <c r="C2686" s="14" t="str">
        <f>IF(Raw_Data!F2686="successful","successful","")</f>
        <v/>
      </c>
      <c r="D2686" t="str">
        <f>IF(Raw_Data!F2686="successful",Raw_Data!L2686,"")</f>
        <v/>
      </c>
      <c r="E2686" t="str">
        <f>IF(Raw_Data!F2686="failed","failed","")</f>
        <v>failed</v>
      </c>
      <c r="F2686">
        <f>IF(Raw_Data!F2686="failed",Raw_Data!L2686,"")</f>
        <v>4</v>
      </c>
    </row>
    <row r="2687" spans="1:6" ht="16" x14ac:dyDescent="0.2">
      <c r="A2687">
        <v>2685</v>
      </c>
      <c r="B2687" s="3" t="s">
        <v>2685</v>
      </c>
      <c r="C2687" s="14" t="str">
        <f>IF(Raw_Data!F2687="successful","successful","")</f>
        <v/>
      </c>
      <c r="D2687" t="str">
        <f>IF(Raw_Data!F2687="successful",Raw_Data!L2687,"")</f>
        <v/>
      </c>
      <c r="E2687" t="str">
        <f>IF(Raw_Data!F2687="failed","failed","")</f>
        <v>failed</v>
      </c>
      <c r="F2687">
        <f>IF(Raw_Data!F2687="failed",Raw_Data!L2687,"")</f>
        <v>1</v>
      </c>
    </row>
    <row r="2688" spans="1:6" ht="16" x14ac:dyDescent="0.2">
      <c r="A2688">
        <v>2686</v>
      </c>
      <c r="B2688" s="3" t="s">
        <v>2686</v>
      </c>
      <c r="C2688" s="14" t="str">
        <f>IF(Raw_Data!F2688="successful","successful","")</f>
        <v/>
      </c>
      <c r="D2688" t="str">
        <f>IF(Raw_Data!F2688="successful",Raw_Data!L2688,"")</f>
        <v/>
      </c>
      <c r="E2688" t="str">
        <f>IF(Raw_Data!F2688="failed","failed","")</f>
        <v>failed</v>
      </c>
      <c r="F2688">
        <f>IF(Raw_Data!F2688="failed",Raw_Data!L2688,"")</f>
        <v>0</v>
      </c>
    </row>
    <row r="2689" spans="1:6" ht="16" x14ac:dyDescent="0.2">
      <c r="A2689">
        <v>2687</v>
      </c>
      <c r="B2689" s="3" t="s">
        <v>2687</v>
      </c>
      <c r="C2689" s="14" t="str">
        <f>IF(Raw_Data!F2689="successful","successful","")</f>
        <v/>
      </c>
      <c r="D2689" t="str">
        <f>IF(Raw_Data!F2689="successful",Raw_Data!L2689,"")</f>
        <v/>
      </c>
      <c r="E2689" t="str">
        <f>IF(Raw_Data!F2689="failed","failed","")</f>
        <v>failed</v>
      </c>
      <c r="F2689">
        <f>IF(Raw_Data!F2689="failed",Raw_Data!L2689,"")</f>
        <v>0</v>
      </c>
    </row>
    <row r="2690" spans="1:6" ht="16" x14ac:dyDescent="0.2">
      <c r="A2690">
        <v>2688</v>
      </c>
      <c r="B2690" s="3" t="s">
        <v>2688</v>
      </c>
      <c r="C2690" s="14" t="str">
        <f>IF(Raw_Data!F2690="successful","successful","")</f>
        <v/>
      </c>
      <c r="D2690" t="str">
        <f>IF(Raw_Data!F2690="successful",Raw_Data!L2690,"")</f>
        <v/>
      </c>
      <c r="E2690" t="str">
        <f>IF(Raw_Data!F2690="failed","failed","")</f>
        <v>failed</v>
      </c>
      <c r="F2690">
        <f>IF(Raw_Data!F2690="failed",Raw_Data!L2690,"")</f>
        <v>14</v>
      </c>
    </row>
    <row r="2691" spans="1:6" ht="16" x14ac:dyDescent="0.2">
      <c r="A2691">
        <v>2689</v>
      </c>
      <c r="B2691" s="3" t="s">
        <v>2689</v>
      </c>
      <c r="C2691" s="14" t="str">
        <f>IF(Raw_Data!F2691="successful","successful","")</f>
        <v/>
      </c>
      <c r="D2691" t="str">
        <f>IF(Raw_Data!F2691="successful",Raw_Data!L2691,"")</f>
        <v/>
      </c>
      <c r="E2691" t="str">
        <f>IF(Raw_Data!F2691="failed","failed","")</f>
        <v>failed</v>
      </c>
      <c r="F2691">
        <f>IF(Raw_Data!F2691="failed",Raw_Data!L2691,"")</f>
        <v>1</v>
      </c>
    </row>
    <row r="2692" spans="1:6" ht="16" x14ac:dyDescent="0.2">
      <c r="A2692">
        <v>2690</v>
      </c>
      <c r="B2692" s="3" t="s">
        <v>2690</v>
      </c>
      <c r="C2692" s="14" t="str">
        <f>IF(Raw_Data!F2692="successful","successful","")</f>
        <v/>
      </c>
      <c r="D2692" t="str">
        <f>IF(Raw_Data!F2692="successful",Raw_Data!L2692,"")</f>
        <v/>
      </c>
      <c r="E2692" t="str">
        <f>IF(Raw_Data!F2692="failed","failed","")</f>
        <v>failed</v>
      </c>
      <c r="F2692">
        <f>IF(Raw_Data!F2692="failed",Raw_Data!L2692,"")</f>
        <v>118</v>
      </c>
    </row>
    <row r="2693" spans="1:6" ht="16" x14ac:dyDescent="0.2">
      <c r="A2693">
        <v>2691</v>
      </c>
      <c r="B2693" s="3" t="s">
        <v>2691</v>
      </c>
      <c r="C2693" s="14" t="str">
        <f>IF(Raw_Data!F2693="successful","successful","")</f>
        <v/>
      </c>
      <c r="D2693" t="str">
        <f>IF(Raw_Data!F2693="successful",Raw_Data!L2693,"")</f>
        <v/>
      </c>
      <c r="E2693" t="str">
        <f>IF(Raw_Data!F2693="failed","failed","")</f>
        <v>failed</v>
      </c>
      <c r="F2693">
        <f>IF(Raw_Data!F2693="failed",Raw_Data!L2693,"")</f>
        <v>2</v>
      </c>
    </row>
    <row r="2694" spans="1:6" ht="16" x14ac:dyDescent="0.2">
      <c r="A2694">
        <v>2692</v>
      </c>
      <c r="B2694" s="3" t="s">
        <v>2692</v>
      </c>
      <c r="C2694" s="14" t="str">
        <f>IF(Raw_Data!F2694="successful","successful","")</f>
        <v/>
      </c>
      <c r="D2694" t="str">
        <f>IF(Raw_Data!F2694="successful",Raw_Data!L2694,"")</f>
        <v/>
      </c>
      <c r="E2694" t="str">
        <f>IF(Raw_Data!F2694="failed","failed","")</f>
        <v>failed</v>
      </c>
      <c r="F2694">
        <f>IF(Raw_Data!F2694="failed",Raw_Data!L2694,"")</f>
        <v>1</v>
      </c>
    </row>
    <row r="2695" spans="1:6" ht="16" x14ac:dyDescent="0.2">
      <c r="A2695">
        <v>2693</v>
      </c>
      <c r="B2695" s="3" t="s">
        <v>2693</v>
      </c>
      <c r="C2695" s="14" t="str">
        <f>IF(Raw_Data!F2695="successful","successful","")</f>
        <v/>
      </c>
      <c r="D2695" t="str">
        <f>IF(Raw_Data!F2695="successful",Raw_Data!L2695,"")</f>
        <v/>
      </c>
      <c r="E2695" t="str">
        <f>IF(Raw_Data!F2695="failed","failed","")</f>
        <v>failed</v>
      </c>
      <c r="F2695">
        <f>IF(Raw_Data!F2695="failed",Raw_Data!L2695,"")</f>
        <v>3</v>
      </c>
    </row>
    <row r="2696" spans="1:6" ht="16" x14ac:dyDescent="0.2">
      <c r="A2696">
        <v>2694</v>
      </c>
      <c r="B2696" s="3" t="s">
        <v>2694</v>
      </c>
      <c r="C2696" s="14" t="str">
        <f>IF(Raw_Data!F2696="successful","successful","")</f>
        <v/>
      </c>
      <c r="D2696" t="str">
        <f>IF(Raw_Data!F2696="successful",Raw_Data!L2696,"")</f>
        <v/>
      </c>
      <c r="E2696" t="str">
        <f>IF(Raw_Data!F2696="failed","failed","")</f>
        <v>failed</v>
      </c>
      <c r="F2696">
        <f>IF(Raw_Data!F2696="failed",Raw_Data!L2696,"")</f>
        <v>1</v>
      </c>
    </row>
    <row r="2697" spans="1:6" ht="16" x14ac:dyDescent="0.2">
      <c r="A2697">
        <v>2695</v>
      </c>
      <c r="B2697" s="3" t="s">
        <v>2695</v>
      </c>
      <c r="C2697" s="14" t="str">
        <f>IF(Raw_Data!F2697="successful","successful","")</f>
        <v/>
      </c>
      <c r="D2697" t="str">
        <f>IF(Raw_Data!F2697="successful",Raw_Data!L2697,"")</f>
        <v/>
      </c>
      <c r="E2697" t="str">
        <f>IF(Raw_Data!F2697="failed","failed","")</f>
        <v>failed</v>
      </c>
      <c r="F2697">
        <f>IF(Raw_Data!F2697="failed",Raw_Data!L2697,"")</f>
        <v>3</v>
      </c>
    </row>
    <row r="2698" spans="1:6" ht="16" x14ac:dyDescent="0.2">
      <c r="A2698">
        <v>2696</v>
      </c>
      <c r="B2698" s="3" t="s">
        <v>2696</v>
      </c>
      <c r="C2698" s="14" t="str">
        <f>IF(Raw_Data!F2698="successful","successful","")</f>
        <v/>
      </c>
      <c r="D2698" t="str">
        <f>IF(Raw_Data!F2698="successful",Raw_Data!L2698,"")</f>
        <v/>
      </c>
      <c r="E2698" t="str">
        <f>IF(Raw_Data!F2698="failed","failed","")</f>
        <v>failed</v>
      </c>
      <c r="F2698">
        <f>IF(Raw_Data!F2698="failed",Raw_Data!L2698,"")</f>
        <v>38</v>
      </c>
    </row>
    <row r="2699" spans="1:6" ht="16" x14ac:dyDescent="0.2">
      <c r="A2699">
        <v>2697</v>
      </c>
      <c r="B2699" s="3" t="s">
        <v>2697</v>
      </c>
      <c r="C2699" s="14" t="str">
        <f>IF(Raw_Data!F2699="successful","successful","")</f>
        <v/>
      </c>
      <c r="D2699" t="str">
        <f>IF(Raw_Data!F2699="successful",Raw_Data!L2699,"")</f>
        <v/>
      </c>
      <c r="E2699" t="str">
        <f>IF(Raw_Data!F2699="failed","failed","")</f>
        <v>failed</v>
      </c>
      <c r="F2699">
        <f>IF(Raw_Data!F2699="failed",Raw_Data!L2699,"")</f>
        <v>52</v>
      </c>
    </row>
    <row r="2700" spans="1:6" ht="16" x14ac:dyDescent="0.2">
      <c r="A2700">
        <v>2698</v>
      </c>
      <c r="B2700" s="3" t="s">
        <v>2698</v>
      </c>
      <c r="C2700" s="14" t="str">
        <f>IF(Raw_Data!F2700="successful","successful","")</f>
        <v/>
      </c>
      <c r="D2700" t="str">
        <f>IF(Raw_Data!F2700="successful",Raw_Data!L2700,"")</f>
        <v/>
      </c>
      <c r="E2700" t="str">
        <f>IF(Raw_Data!F2700="failed","failed","")</f>
        <v>failed</v>
      </c>
      <c r="F2700">
        <f>IF(Raw_Data!F2700="failed",Raw_Data!L2700,"")</f>
        <v>2</v>
      </c>
    </row>
    <row r="2701" spans="1:6" ht="16" x14ac:dyDescent="0.2">
      <c r="A2701">
        <v>2699</v>
      </c>
      <c r="B2701" s="3" t="s">
        <v>2699</v>
      </c>
      <c r="C2701" s="14" t="str">
        <f>IF(Raw_Data!F2701="successful","successful","")</f>
        <v/>
      </c>
      <c r="D2701" t="str">
        <f>IF(Raw_Data!F2701="successful",Raw_Data!L2701,"")</f>
        <v/>
      </c>
      <c r="E2701" t="str">
        <f>IF(Raw_Data!F2701="failed","failed","")</f>
        <v>failed</v>
      </c>
      <c r="F2701">
        <f>IF(Raw_Data!F2701="failed",Raw_Data!L2701,"")</f>
        <v>0</v>
      </c>
    </row>
    <row r="2702" spans="1:6" ht="16" x14ac:dyDescent="0.2">
      <c r="A2702">
        <v>2700</v>
      </c>
      <c r="B2702" s="3" t="s">
        <v>2700</v>
      </c>
      <c r="C2702" s="14" t="str">
        <f>IF(Raw_Data!F2702="successful","successful","")</f>
        <v/>
      </c>
      <c r="D2702" t="str">
        <f>IF(Raw_Data!F2702="successful",Raw_Data!L2702,"")</f>
        <v/>
      </c>
      <c r="E2702" t="str">
        <f>IF(Raw_Data!F2702="failed","failed","")</f>
        <v>failed</v>
      </c>
      <c r="F2702">
        <f>IF(Raw_Data!F2702="failed",Raw_Data!L2702,"")</f>
        <v>4</v>
      </c>
    </row>
    <row r="2703" spans="1:6" ht="16" x14ac:dyDescent="0.2">
      <c r="A2703">
        <v>2701</v>
      </c>
      <c r="B2703" s="3" t="s">
        <v>2701</v>
      </c>
      <c r="C2703" s="14" t="str">
        <f>IF(Raw_Data!F2703="successful","successful","")</f>
        <v/>
      </c>
      <c r="D2703" t="str">
        <f>IF(Raw_Data!F2703="successful",Raw_Data!L2703,"")</f>
        <v/>
      </c>
      <c r="E2703" t="str">
        <f>IF(Raw_Data!F2703="failed","failed","")</f>
        <v/>
      </c>
      <c r="F2703" t="str">
        <f>IF(Raw_Data!F2703="failed",Raw_Data!L2703,"")</f>
        <v/>
      </c>
    </row>
    <row r="2704" spans="1:6" ht="16" x14ac:dyDescent="0.2">
      <c r="A2704">
        <v>2702</v>
      </c>
      <c r="B2704" s="3" t="s">
        <v>2702</v>
      </c>
      <c r="C2704" s="14" t="str">
        <f>IF(Raw_Data!F2704="successful","successful","")</f>
        <v/>
      </c>
      <c r="D2704" t="str">
        <f>IF(Raw_Data!F2704="successful",Raw_Data!L2704,"")</f>
        <v/>
      </c>
      <c r="E2704" t="str">
        <f>IF(Raw_Data!F2704="failed","failed","")</f>
        <v/>
      </c>
      <c r="F2704" t="str">
        <f>IF(Raw_Data!F2704="failed",Raw_Data!L2704,"")</f>
        <v/>
      </c>
    </row>
    <row r="2705" spans="1:6" ht="16" x14ac:dyDescent="0.2">
      <c r="A2705">
        <v>2703</v>
      </c>
      <c r="B2705" s="3" t="s">
        <v>2703</v>
      </c>
      <c r="C2705" s="14" t="str">
        <f>IF(Raw_Data!F2705="successful","successful","")</f>
        <v/>
      </c>
      <c r="D2705" t="str">
        <f>IF(Raw_Data!F2705="successful",Raw_Data!L2705,"")</f>
        <v/>
      </c>
      <c r="E2705" t="str">
        <f>IF(Raw_Data!F2705="failed","failed","")</f>
        <v/>
      </c>
      <c r="F2705" t="str">
        <f>IF(Raw_Data!F2705="failed",Raw_Data!L2705,"")</f>
        <v/>
      </c>
    </row>
    <row r="2706" spans="1:6" ht="16" x14ac:dyDescent="0.2">
      <c r="A2706">
        <v>2704</v>
      </c>
      <c r="B2706" s="3" t="s">
        <v>2704</v>
      </c>
      <c r="C2706" s="14" t="str">
        <f>IF(Raw_Data!F2706="successful","successful","")</f>
        <v/>
      </c>
      <c r="D2706" t="str">
        <f>IF(Raw_Data!F2706="successful",Raw_Data!L2706,"")</f>
        <v/>
      </c>
      <c r="E2706" t="str">
        <f>IF(Raw_Data!F2706="failed","failed","")</f>
        <v/>
      </c>
      <c r="F2706" t="str">
        <f>IF(Raw_Data!F2706="failed",Raw_Data!L2706,"")</f>
        <v/>
      </c>
    </row>
    <row r="2707" spans="1:6" ht="16" x14ac:dyDescent="0.2">
      <c r="A2707">
        <v>2705</v>
      </c>
      <c r="B2707" s="3" t="s">
        <v>2705</v>
      </c>
      <c r="C2707" s="14" t="str">
        <f>IF(Raw_Data!F2707="successful","successful","")</f>
        <v/>
      </c>
      <c r="D2707" t="str">
        <f>IF(Raw_Data!F2707="successful",Raw_Data!L2707,"")</f>
        <v/>
      </c>
      <c r="E2707" t="str">
        <f>IF(Raw_Data!F2707="failed","failed","")</f>
        <v/>
      </c>
      <c r="F2707" t="str">
        <f>IF(Raw_Data!F2707="failed",Raw_Data!L2707,"")</f>
        <v/>
      </c>
    </row>
    <row r="2708" spans="1:6" ht="16" x14ac:dyDescent="0.2">
      <c r="A2708">
        <v>2706</v>
      </c>
      <c r="B2708" s="3" t="s">
        <v>2706</v>
      </c>
      <c r="C2708" s="14" t="str">
        <f>IF(Raw_Data!F2708="successful","successful","")</f>
        <v>successful</v>
      </c>
      <c r="D2708">
        <f>IF(Raw_Data!F2708="successful",Raw_Data!L2708,"")</f>
        <v>263</v>
      </c>
      <c r="E2708" t="str">
        <f>IF(Raw_Data!F2708="failed","failed","")</f>
        <v/>
      </c>
      <c r="F2708" t="str">
        <f>IF(Raw_Data!F2708="failed",Raw_Data!L2708,"")</f>
        <v/>
      </c>
    </row>
    <row r="2709" spans="1:6" ht="16" x14ac:dyDescent="0.2">
      <c r="A2709">
        <v>2707</v>
      </c>
      <c r="B2709" s="3" t="s">
        <v>2707</v>
      </c>
      <c r="C2709" s="14" t="str">
        <f>IF(Raw_Data!F2709="successful","successful","")</f>
        <v>successful</v>
      </c>
      <c r="D2709">
        <f>IF(Raw_Data!F2709="successful",Raw_Data!L2709,"")</f>
        <v>394</v>
      </c>
      <c r="E2709" t="str">
        <f>IF(Raw_Data!F2709="failed","failed","")</f>
        <v/>
      </c>
      <c r="F2709" t="str">
        <f>IF(Raw_Data!F2709="failed",Raw_Data!L2709,"")</f>
        <v/>
      </c>
    </row>
    <row r="2710" spans="1:6" ht="16" x14ac:dyDescent="0.2">
      <c r="A2710">
        <v>2708</v>
      </c>
      <c r="B2710" s="3" t="s">
        <v>2708</v>
      </c>
      <c r="C2710" s="14" t="str">
        <f>IF(Raw_Data!F2710="successful","successful","")</f>
        <v>successful</v>
      </c>
      <c r="D2710">
        <f>IF(Raw_Data!F2710="successful",Raw_Data!L2710,"")</f>
        <v>1049</v>
      </c>
      <c r="E2710" t="str">
        <f>IF(Raw_Data!F2710="failed","failed","")</f>
        <v/>
      </c>
      <c r="F2710" t="str">
        <f>IF(Raw_Data!F2710="failed",Raw_Data!L2710,"")</f>
        <v/>
      </c>
    </row>
    <row r="2711" spans="1:6" ht="16" x14ac:dyDescent="0.2">
      <c r="A2711">
        <v>2709</v>
      </c>
      <c r="B2711" s="3" t="s">
        <v>2709</v>
      </c>
      <c r="C2711" s="14" t="str">
        <f>IF(Raw_Data!F2711="successful","successful","")</f>
        <v>successful</v>
      </c>
      <c r="D2711">
        <f>IF(Raw_Data!F2711="successful",Raw_Data!L2711,"")</f>
        <v>308</v>
      </c>
      <c r="E2711" t="str">
        <f>IF(Raw_Data!F2711="failed","failed","")</f>
        <v/>
      </c>
      <c r="F2711" t="str">
        <f>IF(Raw_Data!F2711="failed",Raw_Data!L2711,"")</f>
        <v/>
      </c>
    </row>
    <row r="2712" spans="1:6" ht="16" x14ac:dyDescent="0.2">
      <c r="A2712">
        <v>2710</v>
      </c>
      <c r="B2712" s="3" t="s">
        <v>2710</v>
      </c>
      <c r="C2712" s="14" t="str">
        <f>IF(Raw_Data!F2712="successful","successful","")</f>
        <v>successful</v>
      </c>
      <c r="D2712">
        <f>IF(Raw_Data!F2712="successful",Raw_Data!L2712,"")</f>
        <v>1088</v>
      </c>
      <c r="E2712" t="str">
        <f>IF(Raw_Data!F2712="failed","failed","")</f>
        <v/>
      </c>
      <c r="F2712" t="str">
        <f>IF(Raw_Data!F2712="failed",Raw_Data!L2712,"")</f>
        <v/>
      </c>
    </row>
    <row r="2713" spans="1:6" ht="16" x14ac:dyDescent="0.2">
      <c r="A2713">
        <v>2711</v>
      </c>
      <c r="B2713" s="3" t="s">
        <v>2711</v>
      </c>
      <c r="C2713" s="14" t="str">
        <f>IF(Raw_Data!F2713="successful","successful","")</f>
        <v>successful</v>
      </c>
      <c r="D2713">
        <f>IF(Raw_Data!F2713="successful",Raw_Data!L2713,"")</f>
        <v>73</v>
      </c>
      <c r="E2713" t="str">
        <f>IF(Raw_Data!F2713="failed","failed","")</f>
        <v/>
      </c>
      <c r="F2713" t="str">
        <f>IF(Raw_Data!F2713="failed",Raw_Data!L2713,"")</f>
        <v/>
      </c>
    </row>
    <row r="2714" spans="1:6" ht="16" x14ac:dyDescent="0.2">
      <c r="A2714">
        <v>2712</v>
      </c>
      <c r="B2714" s="3" t="s">
        <v>2712</v>
      </c>
      <c r="C2714" s="14" t="str">
        <f>IF(Raw_Data!F2714="successful","successful","")</f>
        <v>successful</v>
      </c>
      <c r="D2714">
        <f>IF(Raw_Data!F2714="successful",Raw_Data!L2714,"")</f>
        <v>143</v>
      </c>
      <c r="E2714" t="str">
        <f>IF(Raw_Data!F2714="failed","failed","")</f>
        <v/>
      </c>
      <c r="F2714" t="str">
        <f>IF(Raw_Data!F2714="failed",Raw_Data!L2714,"")</f>
        <v/>
      </c>
    </row>
    <row r="2715" spans="1:6" ht="16" x14ac:dyDescent="0.2">
      <c r="A2715">
        <v>2713</v>
      </c>
      <c r="B2715" s="3" t="s">
        <v>2713</v>
      </c>
      <c r="C2715" s="14" t="str">
        <f>IF(Raw_Data!F2715="successful","successful","")</f>
        <v>successful</v>
      </c>
      <c r="D2715">
        <f>IF(Raw_Data!F2715="successful",Raw_Data!L2715,"")</f>
        <v>1420</v>
      </c>
      <c r="E2715" t="str">
        <f>IF(Raw_Data!F2715="failed","failed","")</f>
        <v/>
      </c>
      <c r="F2715" t="str">
        <f>IF(Raw_Data!F2715="failed",Raw_Data!L2715,"")</f>
        <v/>
      </c>
    </row>
    <row r="2716" spans="1:6" ht="16" x14ac:dyDescent="0.2">
      <c r="A2716">
        <v>2714</v>
      </c>
      <c r="B2716" s="3" t="s">
        <v>2714</v>
      </c>
      <c r="C2716" s="14" t="str">
        <f>IF(Raw_Data!F2716="successful","successful","")</f>
        <v>successful</v>
      </c>
      <c r="D2716">
        <f>IF(Raw_Data!F2716="successful",Raw_Data!L2716,"")</f>
        <v>305</v>
      </c>
      <c r="E2716" t="str">
        <f>IF(Raw_Data!F2716="failed","failed","")</f>
        <v/>
      </c>
      <c r="F2716" t="str">
        <f>IF(Raw_Data!F2716="failed",Raw_Data!L2716,"")</f>
        <v/>
      </c>
    </row>
    <row r="2717" spans="1:6" ht="16" x14ac:dyDescent="0.2">
      <c r="A2717">
        <v>2715</v>
      </c>
      <c r="B2717" s="3" t="s">
        <v>2715</v>
      </c>
      <c r="C2717" s="14" t="str">
        <f>IF(Raw_Data!F2717="successful","successful","")</f>
        <v>successful</v>
      </c>
      <c r="D2717">
        <f>IF(Raw_Data!F2717="successful",Raw_Data!L2717,"")</f>
        <v>551</v>
      </c>
      <c r="E2717" t="str">
        <f>IF(Raw_Data!F2717="failed","failed","")</f>
        <v/>
      </c>
      <c r="F2717" t="str">
        <f>IF(Raw_Data!F2717="failed",Raw_Data!L2717,"")</f>
        <v/>
      </c>
    </row>
    <row r="2718" spans="1:6" ht="16" x14ac:dyDescent="0.2">
      <c r="A2718">
        <v>2716</v>
      </c>
      <c r="B2718" s="3" t="s">
        <v>2716</v>
      </c>
      <c r="C2718" s="14" t="str">
        <f>IF(Raw_Data!F2718="successful","successful","")</f>
        <v>successful</v>
      </c>
      <c r="D2718">
        <f>IF(Raw_Data!F2718="successful",Raw_Data!L2718,"")</f>
        <v>187</v>
      </c>
      <c r="E2718" t="str">
        <f>IF(Raw_Data!F2718="failed","failed","")</f>
        <v/>
      </c>
      <c r="F2718" t="str">
        <f>IF(Raw_Data!F2718="failed",Raw_Data!L2718,"")</f>
        <v/>
      </c>
    </row>
    <row r="2719" spans="1:6" ht="16" x14ac:dyDescent="0.2">
      <c r="A2719">
        <v>2717</v>
      </c>
      <c r="B2719" s="3" t="s">
        <v>2717</v>
      </c>
      <c r="C2719" s="14" t="str">
        <f>IF(Raw_Data!F2719="successful","successful","")</f>
        <v>successful</v>
      </c>
      <c r="D2719">
        <f>IF(Raw_Data!F2719="successful",Raw_Data!L2719,"")</f>
        <v>325</v>
      </c>
      <c r="E2719" t="str">
        <f>IF(Raw_Data!F2719="failed","failed","")</f>
        <v/>
      </c>
      <c r="F2719" t="str">
        <f>IF(Raw_Data!F2719="failed",Raw_Data!L2719,"")</f>
        <v/>
      </c>
    </row>
    <row r="2720" spans="1:6" ht="16" x14ac:dyDescent="0.2">
      <c r="A2720">
        <v>2718</v>
      </c>
      <c r="B2720" s="3" t="s">
        <v>2718</v>
      </c>
      <c r="C2720" s="14" t="str">
        <f>IF(Raw_Data!F2720="successful","successful","")</f>
        <v>successful</v>
      </c>
      <c r="D2720">
        <f>IF(Raw_Data!F2720="successful",Raw_Data!L2720,"")</f>
        <v>148</v>
      </c>
      <c r="E2720" t="str">
        <f>IF(Raw_Data!F2720="failed","failed","")</f>
        <v/>
      </c>
      <c r="F2720" t="str">
        <f>IF(Raw_Data!F2720="failed",Raw_Data!L2720,"")</f>
        <v/>
      </c>
    </row>
    <row r="2721" spans="1:6" ht="16" x14ac:dyDescent="0.2">
      <c r="A2721">
        <v>2719</v>
      </c>
      <c r="B2721" s="3" t="s">
        <v>2719</v>
      </c>
      <c r="C2721" s="14" t="str">
        <f>IF(Raw_Data!F2721="successful","successful","")</f>
        <v>successful</v>
      </c>
      <c r="D2721">
        <f>IF(Raw_Data!F2721="successful",Raw_Data!L2721,"")</f>
        <v>69</v>
      </c>
      <c r="E2721" t="str">
        <f>IF(Raw_Data!F2721="failed","failed","")</f>
        <v/>
      </c>
      <c r="F2721" t="str">
        <f>IF(Raw_Data!F2721="failed",Raw_Data!L2721,"")</f>
        <v/>
      </c>
    </row>
    <row r="2722" spans="1:6" ht="16" x14ac:dyDescent="0.2">
      <c r="A2722">
        <v>2720</v>
      </c>
      <c r="B2722" s="3" t="s">
        <v>2720</v>
      </c>
      <c r="C2722" s="14" t="str">
        <f>IF(Raw_Data!F2722="successful","successful","")</f>
        <v>successful</v>
      </c>
      <c r="D2722">
        <f>IF(Raw_Data!F2722="successful",Raw_Data!L2722,"")</f>
        <v>173</v>
      </c>
      <c r="E2722" t="str">
        <f>IF(Raw_Data!F2722="failed","failed","")</f>
        <v/>
      </c>
      <c r="F2722" t="str">
        <f>IF(Raw_Data!F2722="failed",Raw_Data!L2722,"")</f>
        <v/>
      </c>
    </row>
    <row r="2723" spans="1:6" ht="16" x14ac:dyDescent="0.2">
      <c r="A2723">
        <v>2721</v>
      </c>
      <c r="B2723" s="3" t="s">
        <v>2721</v>
      </c>
      <c r="C2723" s="14" t="str">
        <f>IF(Raw_Data!F2723="successful","successful","")</f>
        <v>successful</v>
      </c>
      <c r="D2723">
        <f>IF(Raw_Data!F2723="successful",Raw_Data!L2723,"")</f>
        <v>269</v>
      </c>
      <c r="E2723" t="str">
        <f>IF(Raw_Data!F2723="failed","failed","")</f>
        <v/>
      </c>
      <c r="F2723" t="str">
        <f>IF(Raw_Data!F2723="failed",Raw_Data!L2723,"")</f>
        <v/>
      </c>
    </row>
    <row r="2724" spans="1:6" ht="16" x14ac:dyDescent="0.2">
      <c r="A2724">
        <v>2722</v>
      </c>
      <c r="B2724" s="3" t="s">
        <v>2722</v>
      </c>
      <c r="C2724" s="14" t="str">
        <f>IF(Raw_Data!F2724="successful","successful","")</f>
        <v>successful</v>
      </c>
      <c r="D2724">
        <f>IF(Raw_Data!F2724="successful",Raw_Data!L2724,"")</f>
        <v>185</v>
      </c>
      <c r="E2724" t="str">
        <f>IF(Raw_Data!F2724="failed","failed","")</f>
        <v/>
      </c>
      <c r="F2724" t="str">
        <f>IF(Raw_Data!F2724="failed",Raw_Data!L2724,"")</f>
        <v/>
      </c>
    </row>
    <row r="2725" spans="1:6" ht="16" x14ac:dyDescent="0.2">
      <c r="A2725">
        <v>2723</v>
      </c>
      <c r="B2725" s="3" t="s">
        <v>2723</v>
      </c>
      <c r="C2725" s="14" t="str">
        <f>IF(Raw_Data!F2725="successful","successful","")</f>
        <v>successful</v>
      </c>
      <c r="D2725">
        <f>IF(Raw_Data!F2725="successful",Raw_Data!L2725,"")</f>
        <v>176</v>
      </c>
      <c r="E2725" t="str">
        <f>IF(Raw_Data!F2725="failed","failed","")</f>
        <v/>
      </c>
      <c r="F2725" t="str">
        <f>IF(Raw_Data!F2725="failed",Raw_Data!L2725,"")</f>
        <v/>
      </c>
    </row>
    <row r="2726" spans="1:6" ht="16" x14ac:dyDescent="0.2">
      <c r="A2726">
        <v>2724</v>
      </c>
      <c r="B2726" s="3" t="s">
        <v>2724</v>
      </c>
      <c r="C2726" s="14" t="str">
        <f>IF(Raw_Data!F2726="successful","successful","")</f>
        <v>successful</v>
      </c>
      <c r="D2726">
        <f>IF(Raw_Data!F2726="successful",Raw_Data!L2726,"")</f>
        <v>1019</v>
      </c>
      <c r="E2726" t="str">
        <f>IF(Raw_Data!F2726="failed","failed","")</f>
        <v/>
      </c>
      <c r="F2726" t="str">
        <f>IF(Raw_Data!F2726="failed",Raw_Data!L2726,"")</f>
        <v/>
      </c>
    </row>
    <row r="2727" spans="1:6" ht="16" x14ac:dyDescent="0.2">
      <c r="A2727">
        <v>2725</v>
      </c>
      <c r="B2727" s="3" t="s">
        <v>2725</v>
      </c>
      <c r="C2727" s="14" t="str">
        <f>IF(Raw_Data!F2727="successful","successful","")</f>
        <v>successful</v>
      </c>
      <c r="D2727">
        <f>IF(Raw_Data!F2727="successful",Raw_Data!L2727,"")</f>
        <v>113</v>
      </c>
      <c r="E2727" t="str">
        <f>IF(Raw_Data!F2727="failed","failed","")</f>
        <v/>
      </c>
      <c r="F2727" t="str">
        <f>IF(Raw_Data!F2727="failed",Raw_Data!L2727,"")</f>
        <v/>
      </c>
    </row>
    <row r="2728" spans="1:6" ht="16" x14ac:dyDescent="0.2">
      <c r="A2728">
        <v>2726</v>
      </c>
      <c r="B2728" s="3" t="s">
        <v>2726</v>
      </c>
      <c r="C2728" s="14" t="str">
        <f>IF(Raw_Data!F2728="successful","successful","")</f>
        <v>successful</v>
      </c>
      <c r="D2728">
        <f>IF(Raw_Data!F2728="successful",Raw_Data!L2728,"")</f>
        <v>404</v>
      </c>
      <c r="E2728" t="str">
        <f>IF(Raw_Data!F2728="failed","failed","")</f>
        <v/>
      </c>
      <c r="F2728" t="str">
        <f>IF(Raw_Data!F2728="failed",Raw_Data!L2728,"")</f>
        <v/>
      </c>
    </row>
    <row r="2729" spans="1:6" ht="16" x14ac:dyDescent="0.2">
      <c r="A2729">
        <v>2727</v>
      </c>
      <c r="B2729" s="3" t="s">
        <v>2727</v>
      </c>
      <c r="C2729" s="14" t="str">
        <f>IF(Raw_Data!F2729="successful","successful","")</f>
        <v>successful</v>
      </c>
      <c r="D2729">
        <f>IF(Raw_Data!F2729="successful",Raw_Data!L2729,"")</f>
        <v>707</v>
      </c>
      <c r="E2729" t="str">
        <f>IF(Raw_Data!F2729="failed","failed","")</f>
        <v/>
      </c>
      <c r="F2729" t="str">
        <f>IF(Raw_Data!F2729="failed",Raw_Data!L2729,"")</f>
        <v/>
      </c>
    </row>
    <row r="2730" spans="1:6" ht="16" x14ac:dyDescent="0.2">
      <c r="A2730">
        <v>2728</v>
      </c>
      <c r="B2730" s="3" t="s">
        <v>2728</v>
      </c>
      <c r="C2730" s="14" t="str">
        <f>IF(Raw_Data!F2730="successful","successful","")</f>
        <v>successful</v>
      </c>
      <c r="D2730">
        <f>IF(Raw_Data!F2730="successful",Raw_Data!L2730,"")</f>
        <v>392</v>
      </c>
      <c r="E2730" t="str">
        <f>IF(Raw_Data!F2730="failed","failed","")</f>
        <v/>
      </c>
      <c r="F2730" t="str">
        <f>IF(Raw_Data!F2730="failed",Raw_Data!L2730,"")</f>
        <v/>
      </c>
    </row>
    <row r="2731" spans="1:6" ht="16" x14ac:dyDescent="0.2">
      <c r="A2731">
        <v>2729</v>
      </c>
      <c r="B2731" s="3" t="s">
        <v>2729</v>
      </c>
      <c r="C2731" s="14" t="str">
        <f>IF(Raw_Data!F2731="successful","successful","")</f>
        <v>successful</v>
      </c>
      <c r="D2731">
        <f>IF(Raw_Data!F2731="successful",Raw_Data!L2731,"")</f>
        <v>23</v>
      </c>
      <c r="E2731" t="str">
        <f>IF(Raw_Data!F2731="failed","failed","")</f>
        <v/>
      </c>
      <c r="F2731" t="str">
        <f>IF(Raw_Data!F2731="failed",Raw_Data!L2731,"")</f>
        <v/>
      </c>
    </row>
    <row r="2732" spans="1:6" ht="16" x14ac:dyDescent="0.2">
      <c r="A2732">
        <v>2730</v>
      </c>
      <c r="B2732" s="3" t="s">
        <v>2730</v>
      </c>
      <c r="C2732" s="14" t="str">
        <f>IF(Raw_Data!F2732="successful","successful","")</f>
        <v>successful</v>
      </c>
      <c r="D2732">
        <f>IF(Raw_Data!F2732="successful",Raw_Data!L2732,"")</f>
        <v>682</v>
      </c>
      <c r="E2732" t="str">
        <f>IF(Raw_Data!F2732="failed","failed","")</f>
        <v/>
      </c>
      <c r="F2732" t="str">
        <f>IF(Raw_Data!F2732="failed",Raw_Data!L2732,"")</f>
        <v/>
      </c>
    </row>
    <row r="2733" spans="1:6" ht="16" x14ac:dyDescent="0.2">
      <c r="A2733">
        <v>2731</v>
      </c>
      <c r="B2733" s="3" t="s">
        <v>2731</v>
      </c>
      <c r="C2733" s="14" t="str">
        <f>IF(Raw_Data!F2733="successful","successful","")</f>
        <v>successful</v>
      </c>
      <c r="D2733">
        <f>IF(Raw_Data!F2733="successful",Raw_Data!L2733,"")</f>
        <v>37</v>
      </c>
      <c r="E2733" t="str">
        <f>IF(Raw_Data!F2733="failed","failed","")</f>
        <v/>
      </c>
      <c r="F2733" t="str">
        <f>IF(Raw_Data!F2733="failed",Raw_Data!L2733,"")</f>
        <v/>
      </c>
    </row>
    <row r="2734" spans="1:6" ht="16" x14ac:dyDescent="0.2">
      <c r="A2734">
        <v>2732</v>
      </c>
      <c r="B2734" s="3" t="s">
        <v>2732</v>
      </c>
      <c r="C2734" s="14" t="str">
        <f>IF(Raw_Data!F2734="successful","successful","")</f>
        <v>successful</v>
      </c>
      <c r="D2734">
        <f>IF(Raw_Data!F2734="successful",Raw_Data!L2734,"")</f>
        <v>146</v>
      </c>
      <c r="E2734" t="str">
        <f>IF(Raw_Data!F2734="failed","failed","")</f>
        <v/>
      </c>
      <c r="F2734" t="str">
        <f>IF(Raw_Data!F2734="failed",Raw_Data!L2734,"")</f>
        <v/>
      </c>
    </row>
    <row r="2735" spans="1:6" ht="16" x14ac:dyDescent="0.2">
      <c r="A2735">
        <v>2733</v>
      </c>
      <c r="B2735" s="3" t="s">
        <v>2733</v>
      </c>
      <c r="C2735" s="14" t="str">
        <f>IF(Raw_Data!F2735="successful","successful","")</f>
        <v>successful</v>
      </c>
      <c r="D2735">
        <f>IF(Raw_Data!F2735="successful",Raw_Data!L2735,"")</f>
        <v>119</v>
      </c>
      <c r="E2735" t="str">
        <f>IF(Raw_Data!F2735="failed","failed","")</f>
        <v/>
      </c>
      <c r="F2735" t="str">
        <f>IF(Raw_Data!F2735="failed",Raw_Data!L2735,"")</f>
        <v/>
      </c>
    </row>
    <row r="2736" spans="1:6" ht="16" x14ac:dyDescent="0.2">
      <c r="A2736">
        <v>2734</v>
      </c>
      <c r="B2736" s="3" t="s">
        <v>2734</v>
      </c>
      <c r="C2736" s="14" t="str">
        <f>IF(Raw_Data!F2736="successful","successful","")</f>
        <v>successful</v>
      </c>
      <c r="D2736">
        <f>IF(Raw_Data!F2736="successful",Raw_Data!L2736,"")</f>
        <v>163</v>
      </c>
      <c r="E2736" t="str">
        <f>IF(Raw_Data!F2736="failed","failed","")</f>
        <v/>
      </c>
      <c r="F2736" t="str">
        <f>IF(Raw_Data!F2736="failed",Raw_Data!L2736,"")</f>
        <v/>
      </c>
    </row>
    <row r="2737" spans="1:6" ht="16" x14ac:dyDescent="0.2">
      <c r="A2737">
        <v>2735</v>
      </c>
      <c r="B2737" s="3" t="s">
        <v>2735</v>
      </c>
      <c r="C2737" s="14" t="str">
        <f>IF(Raw_Data!F2737="successful","successful","")</f>
        <v>successful</v>
      </c>
      <c r="D2737">
        <f>IF(Raw_Data!F2737="successful",Raw_Data!L2737,"")</f>
        <v>339</v>
      </c>
      <c r="E2737" t="str">
        <f>IF(Raw_Data!F2737="failed","failed","")</f>
        <v/>
      </c>
      <c r="F2737" t="str">
        <f>IF(Raw_Data!F2737="failed",Raw_Data!L2737,"")</f>
        <v/>
      </c>
    </row>
    <row r="2738" spans="1:6" ht="16" x14ac:dyDescent="0.2">
      <c r="A2738">
        <v>2736</v>
      </c>
      <c r="B2738" s="3" t="s">
        <v>2736</v>
      </c>
      <c r="C2738" s="14" t="str">
        <f>IF(Raw_Data!F2738="successful","successful","")</f>
        <v>successful</v>
      </c>
      <c r="D2738">
        <f>IF(Raw_Data!F2738="successful",Raw_Data!L2738,"")</f>
        <v>58</v>
      </c>
      <c r="E2738" t="str">
        <f>IF(Raw_Data!F2738="failed","failed","")</f>
        <v/>
      </c>
      <c r="F2738" t="str">
        <f>IF(Raw_Data!F2738="failed",Raw_Data!L2738,"")</f>
        <v/>
      </c>
    </row>
    <row r="2739" spans="1:6" ht="16" x14ac:dyDescent="0.2">
      <c r="A2739">
        <v>2737</v>
      </c>
      <c r="B2739" s="3" t="s">
        <v>2737</v>
      </c>
      <c r="C2739" s="14" t="str">
        <f>IF(Raw_Data!F2739="successful","successful","")</f>
        <v>successful</v>
      </c>
      <c r="D2739">
        <f>IF(Raw_Data!F2739="successful",Raw_Data!L2739,"")</f>
        <v>456</v>
      </c>
      <c r="E2739" t="str">
        <f>IF(Raw_Data!F2739="failed","failed","")</f>
        <v/>
      </c>
      <c r="F2739" t="str">
        <f>IF(Raw_Data!F2739="failed",Raw_Data!L2739,"")</f>
        <v/>
      </c>
    </row>
    <row r="2740" spans="1:6" ht="16" x14ac:dyDescent="0.2">
      <c r="A2740">
        <v>2738</v>
      </c>
      <c r="B2740" s="3" t="s">
        <v>2738</v>
      </c>
      <c r="C2740" s="14" t="str">
        <f>IF(Raw_Data!F2740="successful","successful","")</f>
        <v>successful</v>
      </c>
      <c r="D2740">
        <f>IF(Raw_Data!F2740="successful",Raw_Data!L2740,"")</f>
        <v>15</v>
      </c>
      <c r="E2740" t="str">
        <f>IF(Raw_Data!F2740="failed","failed","")</f>
        <v/>
      </c>
      <c r="F2740" t="str">
        <f>IF(Raw_Data!F2740="failed",Raw_Data!L2740,"")</f>
        <v/>
      </c>
    </row>
    <row r="2741" spans="1:6" ht="16" x14ac:dyDescent="0.2">
      <c r="A2741">
        <v>2739</v>
      </c>
      <c r="B2741" s="3" t="s">
        <v>2739</v>
      </c>
      <c r="C2741" s="14" t="str">
        <f>IF(Raw_Data!F2741="successful","successful","")</f>
        <v>successful</v>
      </c>
      <c r="D2741">
        <f>IF(Raw_Data!F2741="successful",Raw_Data!L2741,"")</f>
        <v>191</v>
      </c>
      <c r="E2741" t="str">
        <f>IF(Raw_Data!F2741="failed","failed","")</f>
        <v/>
      </c>
      <c r="F2741" t="str">
        <f>IF(Raw_Data!F2741="failed",Raw_Data!L2741,"")</f>
        <v/>
      </c>
    </row>
    <row r="2742" spans="1:6" ht="16" x14ac:dyDescent="0.2">
      <c r="A2742">
        <v>2740</v>
      </c>
      <c r="B2742" s="3" t="s">
        <v>2740</v>
      </c>
      <c r="C2742" s="14" t="str">
        <f>IF(Raw_Data!F2742="successful","successful","")</f>
        <v>successful</v>
      </c>
      <c r="D2742">
        <f>IF(Raw_Data!F2742="successful",Raw_Data!L2742,"")</f>
        <v>17</v>
      </c>
      <c r="E2742" t="str">
        <f>IF(Raw_Data!F2742="failed","failed","")</f>
        <v/>
      </c>
      <c r="F2742" t="str">
        <f>IF(Raw_Data!F2742="failed",Raw_Data!L2742,"")</f>
        <v/>
      </c>
    </row>
    <row r="2743" spans="1:6" ht="16" x14ac:dyDescent="0.2">
      <c r="A2743">
        <v>2741</v>
      </c>
      <c r="B2743" s="3" t="s">
        <v>2741</v>
      </c>
      <c r="C2743" s="14" t="str">
        <f>IF(Raw_Data!F2743="successful","successful","")</f>
        <v/>
      </c>
      <c r="D2743" t="str">
        <f>IF(Raw_Data!F2743="successful",Raw_Data!L2743,"")</f>
        <v/>
      </c>
      <c r="E2743" t="str">
        <f>IF(Raw_Data!F2743="failed","failed","")</f>
        <v>failed</v>
      </c>
      <c r="F2743">
        <f>IF(Raw_Data!F2743="failed",Raw_Data!L2743,"")</f>
        <v>4</v>
      </c>
    </row>
    <row r="2744" spans="1:6" ht="16" x14ac:dyDescent="0.2">
      <c r="A2744">
        <v>2742</v>
      </c>
      <c r="B2744" s="3" t="s">
        <v>2742</v>
      </c>
      <c r="C2744" s="14" t="str">
        <f>IF(Raw_Data!F2744="successful","successful","")</f>
        <v/>
      </c>
      <c r="D2744" t="str">
        <f>IF(Raw_Data!F2744="successful",Raw_Data!L2744,"")</f>
        <v/>
      </c>
      <c r="E2744" t="str">
        <f>IF(Raw_Data!F2744="failed","failed","")</f>
        <v>failed</v>
      </c>
      <c r="F2744">
        <f>IF(Raw_Data!F2744="failed",Raw_Data!L2744,"")</f>
        <v>18</v>
      </c>
    </row>
    <row r="2745" spans="1:6" ht="16" x14ac:dyDescent="0.2">
      <c r="A2745">
        <v>2743</v>
      </c>
      <c r="B2745" s="3" t="s">
        <v>2743</v>
      </c>
      <c r="C2745" s="14" t="str">
        <f>IF(Raw_Data!F2745="successful","successful","")</f>
        <v/>
      </c>
      <c r="D2745" t="str">
        <f>IF(Raw_Data!F2745="successful",Raw_Data!L2745,"")</f>
        <v/>
      </c>
      <c r="E2745" t="str">
        <f>IF(Raw_Data!F2745="failed","failed","")</f>
        <v>failed</v>
      </c>
      <c r="F2745">
        <f>IF(Raw_Data!F2745="failed",Raw_Data!L2745,"")</f>
        <v>0</v>
      </c>
    </row>
    <row r="2746" spans="1:6" ht="16" x14ac:dyDescent="0.2">
      <c r="A2746">
        <v>2744</v>
      </c>
      <c r="B2746" s="3" t="s">
        <v>2744</v>
      </c>
      <c r="C2746" s="14" t="str">
        <f>IF(Raw_Data!F2746="successful","successful","")</f>
        <v/>
      </c>
      <c r="D2746" t="str">
        <f>IF(Raw_Data!F2746="successful",Raw_Data!L2746,"")</f>
        <v/>
      </c>
      <c r="E2746" t="str">
        <f>IF(Raw_Data!F2746="failed","failed","")</f>
        <v>failed</v>
      </c>
      <c r="F2746">
        <f>IF(Raw_Data!F2746="failed",Raw_Data!L2746,"")</f>
        <v>22</v>
      </c>
    </row>
    <row r="2747" spans="1:6" ht="16" x14ac:dyDescent="0.2">
      <c r="A2747">
        <v>2745</v>
      </c>
      <c r="B2747" s="3" t="s">
        <v>2745</v>
      </c>
      <c r="C2747" s="14" t="str">
        <f>IF(Raw_Data!F2747="successful","successful","")</f>
        <v/>
      </c>
      <c r="D2747" t="str">
        <f>IF(Raw_Data!F2747="successful",Raw_Data!L2747,"")</f>
        <v/>
      </c>
      <c r="E2747" t="str">
        <f>IF(Raw_Data!F2747="failed","failed","")</f>
        <v>failed</v>
      </c>
      <c r="F2747">
        <f>IF(Raw_Data!F2747="failed",Raw_Data!L2747,"")</f>
        <v>49</v>
      </c>
    </row>
    <row r="2748" spans="1:6" ht="16" x14ac:dyDescent="0.2">
      <c r="A2748">
        <v>2746</v>
      </c>
      <c r="B2748" s="3" t="s">
        <v>2746</v>
      </c>
      <c r="C2748" s="14" t="str">
        <f>IF(Raw_Data!F2748="successful","successful","")</f>
        <v/>
      </c>
      <c r="D2748" t="str">
        <f>IF(Raw_Data!F2748="successful",Raw_Data!L2748,"")</f>
        <v/>
      </c>
      <c r="E2748" t="str">
        <f>IF(Raw_Data!F2748="failed","failed","")</f>
        <v>failed</v>
      </c>
      <c r="F2748">
        <f>IF(Raw_Data!F2748="failed",Raw_Data!L2748,"")</f>
        <v>19</v>
      </c>
    </row>
    <row r="2749" spans="1:6" ht="16" x14ac:dyDescent="0.2">
      <c r="A2749">
        <v>2747</v>
      </c>
      <c r="B2749" s="3" t="s">
        <v>2747</v>
      </c>
      <c r="C2749" s="14" t="str">
        <f>IF(Raw_Data!F2749="successful","successful","")</f>
        <v/>
      </c>
      <c r="D2749" t="str">
        <f>IF(Raw_Data!F2749="successful",Raw_Data!L2749,"")</f>
        <v/>
      </c>
      <c r="E2749" t="str">
        <f>IF(Raw_Data!F2749="failed","failed","")</f>
        <v>failed</v>
      </c>
      <c r="F2749">
        <f>IF(Raw_Data!F2749="failed",Raw_Data!L2749,"")</f>
        <v>4</v>
      </c>
    </row>
    <row r="2750" spans="1:6" ht="16" x14ac:dyDescent="0.2">
      <c r="A2750">
        <v>2748</v>
      </c>
      <c r="B2750" s="3" t="s">
        <v>2748</v>
      </c>
      <c r="C2750" s="14" t="str">
        <f>IF(Raw_Data!F2750="successful","successful","")</f>
        <v/>
      </c>
      <c r="D2750" t="str">
        <f>IF(Raw_Data!F2750="successful",Raw_Data!L2750,"")</f>
        <v/>
      </c>
      <c r="E2750" t="str">
        <f>IF(Raw_Data!F2750="failed","failed","")</f>
        <v>failed</v>
      </c>
      <c r="F2750">
        <f>IF(Raw_Data!F2750="failed",Raw_Data!L2750,"")</f>
        <v>4</v>
      </c>
    </row>
    <row r="2751" spans="1:6" ht="16" x14ac:dyDescent="0.2">
      <c r="A2751">
        <v>2749</v>
      </c>
      <c r="B2751" s="3" t="s">
        <v>2749</v>
      </c>
      <c r="C2751" s="14" t="str">
        <f>IF(Raw_Data!F2751="successful","successful","")</f>
        <v/>
      </c>
      <c r="D2751" t="str">
        <f>IF(Raw_Data!F2751="successful",Raw_Data!L2751,"")</f>
        <v/>
      </c>
      <c r="E2751" t="str">
        <f>IF(Raw_Data!F2751="failed","failed","")</f>
        <v>failed</v>
      </c>
      <c r="F2751">
        <f>IF(Raw_Data!F2751="failed",Raw_Data!L2751,"")</f>
        <v>2</v>
      </c>
    </row>
    <row r="2752" spans="1:6" ht="16" x14ac:dyDescent="0.2">
      <c r="A2752">
        <v>2750</v>
      </c>
      <c r="B2752" s="3" t="s">
        <v>2750</v>
      </c>
      <c r="C2752" s="14" t="str">
        <f>IF(Raw_Data!F2752="successful","successful","")</f>
        <v/>
      </c>
      <c r="D2752" t="str">
        <f>IF(Raw_Data!F2752="successful",Raw_Data!L2752,"")</f>
        <v/>
      </c>
      <c r="E2752" t="str">
        <f>IF(Raw_Data!F2752="failed","failed","")</f>
        <v>failed</v>
      </c>
      <c r="F2752">
        <f>IF(Raw_Data!F2752="failed",Raw_Data!L2752,"")</f>
        <v>0</v>
      </c>
    </row>
    <row r="2753" spans="1:6" ht="16" x14ac:dyDescent="0.2">
      <c r="A2753">
        <v>2751</v>
      </c>
      <c r="B2753" s="3" t="s">
        <v>2751</v>
      </c>
      <c r="C2753" s="14" t="str">
        <f>IF(Raw_Data!F2753="successful","successful","")</f>
        <v/>
      </c>
      <c r="D2753" t="str">
        <f>IF(Raw_Data!F2753="successful",Raw_Data!L2753,"")</f>
        <v/>
      </c>
      <c r="E2753" t="str">
        <f>IF(Raw_Data!F2753="failed","failed","")</f>
        <v>failed</v>
      </c>
      <c r="F2753">
        <f>IF(Raw_Data!F2753="failed",Raw_Data!L2753,"")</f>
        <v>0</v>
      </c>
    </row>
    <row r="2754" spans="1:6" ht="16" x14ac:dyDescent="0.2">
      <c r="A2754">
        <v>2752</v>
      </c>
      <c r="B2754" s="3" t="s">
        <v>2752</v>
      </c>
      <c r="C2754" s="14" t="str">
        <f>IF(Raw_Data!F2754="successful","successful","")</f>
        <v/>
      </c>
      <c r="D2754" t="str">
        <f>IF(Raw_Data!F2754="successful",Raw_Data!L2754,"")</f>
        <v/>
      </c>
      <c r="E2754" t="str">
        <f>IF(Raw_Data!F2754="failed","failed","")</f>
        <v>failed</v>
      </c>
      <c r="F2754">
        <f>IF(Raw_Data!F2754="failed",Raw_Data!L2754,"")</f>
        <v>14</v>
      </c>
    </row>
    <row r="2755" spans="1:6" ht="16" x14ac:dyDescent="0.2">
      <c r="A2755">
        <v>2753</v>
      </c>
      <c r="B2755" s="3" t="s">
        <v>2753</v>
      </c>
      <c r="C2755" s="14" t="str">
        <f>IF(Raw_Data!F2755="successful","successful","")</f>
        <v/>
      </c>
      <c r="D2755" t="str">
        <f>IF(Raw_Data!F2755="successful",Raw_Data!L2755,"")</f>
        <v/>
      </c>
      <c r="E2755" t="str">
        <f>IF(Raw_Data!F2755="failed","failed","")</f>
        <v>failed</v>
      </c>
      <c r="F2755">
        <f>IF(Raw_Data!F2755="failed",Raw_Data!L2755,"")</f>
        <v>8</v>
      </c>
    </row>
    <row r="2756" spans="1:6" ht="16" x14ac:dyDescent="0.2">
      <c r="A2756">
        <v>2754</v>
      </c>
      <c r="B2756" s="3" t="s">
        <v>2754</v>
      </c>
      <c r="C2756" s="14" t="str">
        <f>IF(Raw_Data!F2756="successful","successful","")</f>
        <v/>
      </c>
      <c r="D2756" t="str">
        <f>IF(Raw_Data!F2756="successful",Raw_Data!L2756,"")</f>
        <v/>
      </c>
      <c r="E2756" t="str">
        <f>IF(Raw_Data!F2756="failed","failed","")</f>
        <v>failed</v>
      </c>
      <c r="F2756">
        <f>IF(Raw_Data!F2756="failed",Raw_Data!L2756,"")</f>
        <v>0</v>
      </c>
    </row>
    <row r="2757" spans="1:6" ht="16" x14ac:dyDescent="0.2">
      <c r="A2757">
        <v>2755</v>
      </c>
      <c r="B2757" s="3" t="s">
        <v>2755</v>
      </c>
      <c r="C2757" s="14" t="str">
        <f>IF(Raw_Data!F2757="successful","successful","")</f>
        <v/>
      </c>
      <c r="D2757" t="str">
        <f>IF(Raw_Data!F2757="successful",Raw_Data!L2757,"")</f>
        <v/>
      </c>
      <c r="E2757" t="str">
        <f>IF(Raw_Data!F2757="failed","failed","")</f>
        <v>failed</v>
      </c>
      <c r="F2757">
        <f>IF(Raw_Data!F2757="failed",Raw_Data!L2757,"")</f>
        <v>15</v>
      </c>
    </row>
    <row r="2758" spans="1:6" ht="16" x14ac:dyDescent="0.2">
      <c r="A2758">
        <v>2756</v>
      </c>
      <c r="B2758" s="3" t="s">
        <v>2756</v>
      </c>
      <c r="C2758" s="14" t="str">
        <f>IF(Raw_Data!F2758="successful","successful","")</f>
        <v/>
      </c>
      <c r="D2758" t="str">
        <f>IF(Raw_Data!F2758="successful",Raw_Data!L2758,"")</f>
        <v/>
      </c>
      <c r="E2758" t="str">
        <f>IF(Raw_Data!F2758="failed","failed","")</f>
        <v>failed</v>
      </c>
      <c r="F2758">
        <f>IF(Raw_Data!F2758="failed",Raw_Data!L2758,"")</f>
        <v>33</v>
      </c>
    </row>
    <row r="2759" spans="1:6" ht="16" x14ac:dyDescent="0.2">
      <c r="A2759">
        <v>2757</v>
      </c>
      <c r="B2759" s="3" t="s">
        <v>2757</v>
      </c>
      <c r="C2759" s="14" t="str">
        <f>IF(Raw_Data!F2759="successful","successful","")</f>
        <v/>
      </c>
      <c r="D2759" t="str">
        <f>IF(Raw_Data!F2759="successful",Raw_Data!L2759,"")</f>
        <v/>
      </c>
      <c r="E2759" t="str">
        <f>IF(Raw_Data!F2759="failed","failed","")</f>
        <v>failed</v>
      </c>
      <c r="F2759">
        <f>IF(Raw_Data!F2759="failed",Raw_Data!L2759,"")</f>
        <v>2</v>
      </c>
    </row>
    <row r="2760" spans="1:6" ht="16" x14ac:dyDescent="0.2">
      <c r="A2760">
        <v>2758</v>
      </c>
      <c r="B2760" s="3" t="s">
        <v>2758</v>
      </c>
      <c r="C2760" s="14" t="str">
        <f>IF(Raw_Data!F2760="successful","successful","")</f>
        <v/>
      </c>
      <c r="D2760" t="str">
        <f>IF(Raw_Data!F2760="successful",Raw_Data!L2760,"")</f>
        <v/>
      </c>
      <c r="E2760" t="str">
        <f>IF(Raw_Data!F2760="failed","failed","")</f>
        <v>failed</v>
      </c>
      <c r="F2760">
        <f>IF(Raw_Data!F2760="failed",Raw_Data!L2760,"")</f>
        <v>6</v>
      </c>
    </row>
    <row r="2761" spans="1:6" ht="16" x14ac:dyDescent="0.2">
      <c r="A2761">
        <v>2759</v>
      </c>
      <c r="B2761" s="3" t="s">
        <v>2759</v>
      </c>
      <c r="C2761" s="14" t="str">
        <f>IF(Raw_Data!F2761="successful","successful","")</f>
        <v/>
      </c>
      <c r="D2761" t="str">
        <f>IF(Raw_Data!F2761="successful",Raw_Data!L2761,"")</f>
        <v/>
      </c>
      <c r="E2761" t="str">
        <f>IF(Raw_Data!F2761="failed","failed","")</f>
        <v>failed</v>
      </c>
      <c r="F2761">
        <f>IF(Raw_Data!F2761="failed",Raw_Data!L2761,"")</f>
        <v>2</v>
      </c>
    </row>
    <row r="2762" spans="1:6" ht="16" x14ac:dyDescent="0.2">
      <c r="A2762">
        <v>2760</v>
      </c>
      <c r="B2762" s="3" t="s">
        <v>2760</v>
      </c>
      <c r="C2762" s="14" t="str">
        <f>IF(Raw_Data!F2762="successful","successful","")</f>
        <v/>
      </c>
      <c r="D2762" t="str">
        <f>IF(Raw_Data!F2762="successful",Raw_Data!L2762,"")</f>
        <v/>
      </c>
      <c r="E2762" t="str">
        <f>IF(Raw_Data!F2762="failed","failed","")</f>
        <v>failed</v>
      </c>
      <c r="F2762">
        <f>IF(Raw_Data!F2762="failed",Raw_Data!L2762,"")</f>
        <v>0</v>
      </c>
    </row>
    <row r="2763" spans="1:6" ht="16" x14ac:dyDescent="0.2">
      <c r="A2763">
        <v>2761</v>
      </c>
      <c r="B2763" s="3" t="s">
        <v>2761</v>
      </c>
      <c r="C2763" s="14" t="str">
        <f>IF(Raw_Data!F2763="successful","successful","")</f>
        <v/>
      </c>
      <c r="D2763" t="str">
        <f>IF(Raw_Data!F2763="successful",Raw_Data!L2763,"")</f>
        <v/>
      </c>
      <c r="E2763" t="str">
        <f>IF(Raw_Data!F2763="failed","failed","")</f>
        <v>failed</v>
      </c>
      <c r="F2763">
        <f>IF(Raw_Data!F2763="failed",Raw_Data!L2763,"")</f>
        <v>4</v>
      </c>
    </row>
    <row r="2764" spans="1:6" ht="16" x14ac:dyDescent="0.2">
      <c r="A2764">
        <v>2762</v>
      </c>
      <c r="B2764" s="3" t="s">
        <v>2762</v>
      </c>
      <c r="C2764" s="14" t="str">
        <f>IF(Raw_Data!F2764="successful","successful","")</f>
        <v/>
      </c>
      <c r="D2764" t="str">
        <f>IF(Raw_Data!F2764="successful",Raw_Data!L2764,"")</f>
        <v/>
      </c>
      <c r="E2764" t="str">
        <f>IF(Raw_Data!F2764="failed","failed","")</f>
        <v>failed</v>
      </c>
      <c r="F2764">
        <f>IF(Raw_Data!F2764="failed",Raw_Data!L2764,"")</f>
        <v>1</v>
      </c>
    </row>
    <row r="2765" spans="1:6" ht="16" x14ac:dyDescent="0.2">
      <c r="A2765">
        <v>2763</v>
      </c>
      <c r="B2765" s="3" t="s">
        <v>2763</v>
      </c>
      <c r="C2765" s="14" t="str">
        <f>IF(Raw_Data!F2765="successful","successful","")</f>
        <v/>
      </c>
      <c r="D2765" t="str">
        <f>IF(Raw_Data!F2765="successful",Raw_Data!L2765,"")</f>
        <v/>
      </c>
      <c r="E2765" t="str">
        <f>IF(Raw_Data!F2765="failed","failed","")</f>
        <v>failed</v>
      </c>
      <c r="F2765">
        <f>IF(Raw_Data!F2765="failed",Raw_Data!L2765,"")</f>
        <v>3</v>
      </c>
    </row>
    <row r="2766" spans="1:6" ht="16" x14ac:dyDescent="0.2">
      <c r="A2766">
        <v>2764</v>
      </c>
      <c r="B2766" s="3" t="s">
        <v>2764</v>
      </c>
      <c r="C2766" s="14" t="str">
        <f>IF(Raw_Data!F2766="successful","successful","")</f>
        <v/>
      </c>
      <c r="D2766" t="str">
        <f>IF(Raw_Data!F2766="successful",Raw_Data!L2766,"")</f>
        <v/>
      </c>
      <c r="E2766" t="str">
        <f>IF(Raw_Data!F2766="failed","failed","")</f>
        <v>failed</v>
      </c>
      <c r="F2766">
        <f>IF(Raw_Data!F2766="failed",Raw_Data!L2766,"")</f>
        <v>4</v>
      </c>
    </row>
    <row r="2767" spans="1:6" ht="16" x14ac:dyDescent="0.2">
      <c r="A2767">
        <v>2765</v>
      </c>
      <c r="B2767" s="3" t="s">
        <v>2765</v>
      </c>
      <c r="C2767" s="14" t="str">
        <f>IF(Raw_Data!F2767="successful","successful","")</f>
        <v/>
      </c>
      <c r="D2767" t="str">
        <f>IF(Raw_Data!F2767="successful",Raw_Data!L2767,"")</f>
        <v/>
      </c>
      <c r="E2767" t="str">
        <f>IF(Raw_Data!F2767="failed","failed","")</f>
        <v>failed</v>
      </c>
      <c r="F2767">
        <f>IF(Raw_Data!F2767="failed",Raw_Data!L2767,"")</f>
        <v>0</v>
      </c>
    </row>
    <row r="2768" spans="1:6" ht="16" x14ac:dyDescent="0.2">
      <c r="A2768">
        <v>2766</v>
      </c>
      <c r="B2768" s="3" t="s">
        <v>2766</v>
      </c>
      <c r="C2768" s="14" t="str">
        <f>IF(Raw_Data!F2768="successful","successful","")</f>
        <v/>
      </c>
      <c r="D2768" t="str">
        <f>IF(Raw_Data!F2768="successful",Raw_Data!L2768,"")</f>
        <v/>
      </c>
      <c r="E2768" t="str">
        <f>IF(Raw_Data!F2768="failed","failed","")</f>
        <v>failed</v>
      </c>
      <c r="F2768">
        <f>IF(Raw_Data!F2768="failed",Raw_Data!L2768,"")</f>
        <v>4</v>
      </c>
    </row>
    <row r="2769" spans="1:6" ht="16" x14ac:dyDescent="0.2">
      <c r="A2769">
        <v>2767</v>
      </c>
      <c r="B2769" s="3" t="s">
        <v>2767</v>
      </c>
      <c r="C2769" s="14" t="str">
        <f>IF(Raw_Data!F2769="successful","successful","")</f>
        <v/>
      </c>
      <c r="D2769" t="str">
        <f>IF(Raw_Data!F2769="successful",Raw_Data!L2769,"")</f>
        <v/>
      </c>
      <c r="E2769" t="str">
        <f>IF(Raw_Data!F2769="failed","failed","")</f>
        <v>failed</v>
      </c>
      <c r="F2769">
        <f>IF(Raw_Data!F2769="failed",Raw_Data!L2769,"")</f>
        <v>3</v>
      </c>
    </row>
    <row r="2770" spans="1:6" ht="16" x14ac:dyDescent="0.2">
      <c r="A2770">
        <v>2768</v>
      </c>
      <c r="B2770" s="3" t="s">
        <v>2768</v>
      </c>
      <c r="C2770" s="14" t="str">
        <f>IF(Raw_Data!F2770="successful","successful","")</f>
        <v/>
      </c>
      <c r="D2770" t="str">
        <f>IF(Raw_Data!F2770="successful",Raw_Data!L2770,"")</f>
        <v/>
      </c>
      <c r="E2770" t="str">
        <f>IF(Raw_Data!F2770="failed","failed","")</f>
        <v>failed</v>
      </c>
      <c r="F2770">
        <f>IF(Raw_Data!F2770="failed",Raw_Data!L2770,"")</f>
        <v>34</v>
      </c>
    </row>
    <row r="2771" spans="1:6" ht="16" x14ac:dyDescent="0.2">
      <c r="A2771">
        <v>2769</v>
      </c>
      <c r="B2771" s="3" t="s">
        <v>2769</v>
      </c>
      <c r="C2771" s="14" t="str">
        <f>IF(Raw_Data!F2771="successful","successful","")</f>
        <v/>
      </c>
      <c r="D2771" t="str">
        <f>IF(Raw_Data!F2771="successful",Raw_Data!L2771,"")</f>
        <v/>
      </c>
      <c r="E2771" t="str">
        <f>IF(Raw_Data!F2771="failed","failed","")</f>
        <v>failed</v>
      </c>
      <c r="F2771">
        <f>IF(Raw_Data!F2771="failed",Raw_Data!L2771,"")</f>
        <v>2</v>
      </c>
    </row>
    <row r="2772" spans="1:6" ht="16" x14ac:dyDescent="0.2">
      <c r="A2772">
        <v>2770</v>
      </c>
      <c r="B2772" s="3" t="s">
        <v>2770</v>
      </c>
      <c r="C2772" s="14" t="str">
        <f>IF(Raw_Data!F2772="successful","successful","")</f>
        <v/>
      </c>
      <c r="D2772" t="str">
        <f>IF(Raw_Data!F2772="successful",Raw_Data!L2772,"")</f>
        <v/>
      </c>
      <c r="E2772" t="str">
        <f>IF(Raw_Data!F2772="failed","failed","")</f>
        <v>failed</v>
      </c>
      <c r="F2772">
        <f>IF(Raw_Data!F2772="failed",Raw_Data!L2772,"")</f>
        <v>33</v>
      </c>
    </row>
    <row r="2773" spans="1:6" ht="16" x14ac:dyDescent="0.2">
      <c r="A2773">
        <v>2771</v>
      </c>
      <c r="B2773" s="3" t="s">
        <v>2771</v>
      </c>
      <c r="C2773" s="14" t="str">
        <f>IF(Raw_Data!F2773="successful","successful","")</f>
        <v/>
      </c>
      <c r="D2773" t="str">
        <f>IF(Raw_Data!F2773="successful",Raw_Data!L2773,"")</f>
        <v/>
      </c>
      <c r="E2773" t="str">
        <f>IF(Raw_Data!F2773="failed","failed","")</f>
        <v>failed</v>
      </c>
      <c r="F2773">
        <f>IF(Raw_Data!F2773="failed",Raw_Data!L2773,"")</f>
        <v>0</v>
      </c>
    </row>
    <row r="2774" spans="1:6" ht="16" x14ac:dyDescent="0.2">
      <c r="A2774">
        <v>2772</v>
      </c>
      <c r="B2774" s="3" t="s">
        <v>2772</v>
      </c>
      <c r="C2774" s="14" t="str">
        <f>IF(Raw_Data!F2774="successful","successful","")</f>
        <v/>
      </c>
      <c r="D2774" t="str">
        <f>IF(Raw_Data!F2774="successful",Raw_Data!L2774,"")</f>
        <v/>
      </c>
      <c r="E2774" t="str">
        <f>IF(Raw_Data!F2774="failed","failed","")</f>
        <v>failed</v>
      </c>
      <c r="F2774">
        <f>IF(Raw_Data!F2774="failed",Raw_Data!L2774,"")</f>
        <v>0</v>
      </c>
    </row>
    <row r="2775" spans="1:6" ht="16" x14ac:dyDescent="0.2">
      <c r="A2775">
        <v>2773</v>
      </c>
      <c r="B2775" s="3" t="s">
        <v>2773</v>
      </c>
      <c r="C2775" s="14" t="str">
        <f>IF(Raw_Data!F2775="successful","successful","")</f>
        <v/>
      </c>
      <c r="D2775" t="str">
        <f>IF(Raw_Data!F2775="successful",Raw_Data!L2775,"")</f>
        <v/>
      </c>
      <c r="E2775" t="str">
        <f>IF(Raw_Data!F2775="failed","failed","")</f>
        <v>failed</v>
      </c>
      <c r="F2775">
        <f>IF(Raw_Data!F2775="failed",Raw_Data!L2775,"")</f>
        <v>1</v>
      </c>
    </row>
    <row r="2776" spans="1:6" ht="16" x14ac:dyDescent="0.2">
      <c r="A2776">
        <v>2774</v>
      </c>
      <c r="B2776" s="3" t="s">
        <v>2774</v>
      </c>
      <c r="C2776" s="14" t="str">
        <f>IF(Raw_Data!F2776="successful","successful","")</f>
        <v/>
      </c>
      <c r="D2776" t="str">
        <f>IF(Raw_Data!F2776="successful",Raw_Data!L2776,"")</f>
        <v/>
      </c>
      <c r="E2776" t="str">
        <f>IF(Raw_Data!F2776="failed","failed","")</f>
        <v>failed</v>
      </c>
      <c r="F2776">
        <f>IF(Raw_Data!F2776="failed",Raw_Data!L2776,"")</f>
        <v>13</v>
      </c>
    </row>
    <row r="2777" spans="1:6" ht="16" x14ac:dyDescent="0.2">
      <c r="A2777">
        <v>2775</v>
      </c>
      <c r="B2777" s="3" t="s">
        <v>2775</v>
      </c>
      <c r="C2777" s="14" t="str">
        <f>IF(Raw_Data!F2777="successful","successful","")</f>
        <v/>
      </c>
      <c r="D2777" t="str">
        <f>IF(Raw_Data!F2777="successful",Raw_Data!L2777,"")</f>
        <v/>
      </c>
      <c r="E2777" t="str">
        <f>IF(Raw_Data!F2777="failed","failed","")</f>
        <v>failed</v>
      </c>
      <c r="F2777">
        <f>IF(Raw_Data!F2777="failed",Raw_Data!L2777,"")</f>
        <v>2</v>
      </c>
    </row>
    <row r="2778" spans="1:6" ht="16" x14ac:dyDescent="0.2">
      <c r="A2778">
        <v>2776</v>
      </c>
      <c r="B2778" s="3" t="s">
        <v>2776</v>
      </c>
      <c r="C2778" s="14" t="str">
        <f>IF(Raw_Data!F2778="successful","successful","")</f>
        <v/>
      </c>
      <c r="D2778" t="str">
        <f>IF(Raw_Data!F2778="successful",Raw_Data!L2778,"")</f>
        <v/>
      </c>
      <c r="E2778" t="str">
        <f>IF(Raw_Data!F2778="failed","failed","")</f>
        <v>failed</v>
      </c>
      <c r="F2778">
        <f>IF(Raw_Data!F2778="failed",Raw_Data!L2778,"")</f>
        <v>36</v>
      </c>
    </row>
    <row r="2779" spans="1:6" ht="16" x14ac:dyDescent="0.2">
      <c r="A2779">
        <v>2777</v>
      </c>
      <c r="B2779" s="3" t="s">
        <v>2777</v>
      </c>
      <c r="C2779" s="14" t="str">
        <f>IF(Raw_Data!F2779="successful","successful","")</f>
        <v/>
      </c>
      <c r="D2779" t="str">
        <f>IF(Raw_Data!F2779="successful",Raw_Data!L2779,"")</f>
        <v/>
      </c>
      <c r="E2779" t="str">
        <f>IF(Raw_Data!F2779="failed","failed","")</f>
        <v>failed</v>
      </c>
      <c r="F2779">
        <f>IF(Raw_Data!F2779="failed",Raw_Data!L2779,"")</f>
        <v>1</v>
      </c>
    </row>
    <row r="2780" spans="1:6" ht="16" x14ac:dyDescent="0.2">
      <c r="A2780">
        <v>2778</v>
      </c>
      <c r="B2780" s="3" t="s">
        <v>2778</v>
      </c>
      <c r="C2780" s="14" t="str">
        <f>IF(Raw_Data!F2780="successful","successful","")</f>
        <v/>
      </c>
      <c r="D2780" t="str">
        <f>IF(Raw_Data!F2780="successful",Raw_Data!L2780,"")</f>
        <v/>
      </c>
      <c r="E2780" t="str">
        <f>IF(Raw_Data!F2780="failed","failed","")</f>
        <v>failed</v>
      </c>
      <c r="F2780">
        <f>IF(Raw_Data!F2780="failed",Raw_Data!L2780,"")</f>
        <v>15</v>
      </c>
    </row>
    <row r="2781" spans="1:6" ht="16" x14ac:dyDescent="0.2">
      <c r="A2781">
        <v>2779</v>
      </c>
      <c r="B2781" s="3" t="s">
        <v>2779</v>
      </c>
      <c r="C2781" s="14" t="str">
        <f>IF(Raw_Data!F2781="successful","successful","")</f>
        <v/>
      </c>
      <c r="D2781" t="str">
        <f>IF(Raw_Data!F2781="successful",Raw_Data!L2781,"")</f>
        <v/>
      </c>
      <c r="E2781" t="str">
        <f>IF(Raw_Data!F2781="failed","failed","")</f>
        <v>failed</v>
      </c>
      <c r="F2781">
        <f>IF(Raw_Data!F2781="failed",Raw_Data!L2781,"")</f>
        <v>1</v>
      </c>
    </row>
    <row r="2782" spans="1:6" ht="16" x14ac:dyDescent="0.2">
      <c r="A2782">
        <v>2780</v>
      </c>
      <c r="B2782" s="3" t="s">
        <v>2780</v>
      </c>
      <c r="C2782" s="14" t="str">
        <f>IF(Raw_Data!F2782="successful","successful","")</f>
        <v/>
      </c>
      <c r="D2782" t="str">
        <f>IF(Raw_Data!F2782="successful",Raw_Data!L2782,"")</f>
        <v/>
      </c>
      <c r="E2782" t="str">
        <f>IF(Raw_Data!F2782="failed","failed","")</f>
        <v>failed</v>
      </c>
      <c r="F2782">
        <f>IF(Raw_Data!F2782="failed",Raw_Data!L2782,"")</f>
        <v>0</v>
      </c>
    </row>
    <row r="2783" spans="1:6" ht="16" x14ac:dyDescent="0.2">
      <c r="A2783">
        <v>2781</v>
      </c>
      <c r="B2783" s="3" t="s">
        <v>2781</v>
      </c>
      <c r="C2783" s="14" t="str">
        <f>IF(Raw_Data!F2783="successful","successful","")</f>
        <v>successful</v>
      </c>
      <c r="D2783">
        <f>IF(Raw_Data!F2783="successful",Raw_Data!L2783,"")</f>
        <v>28</v>
      </c>
      <c r="E2783" t="str">
        <f>IF(Raw_Data!F2783="failed","failed","")</f>
        <v/>
      </c>
      <c r="F2783" t="str">
        <f>IF(Raw_Data!F2783="failed",Raw_Data!L2783,"")</f>
        <v/>
      </c>
    </row>
    <row r="2784" spans="1:6" ht="16" x14ac:dyDescent="0.2">
      <c r="A2784">
        <v>2782</v>
      </c>
      <c r="B2784" s="3" t="s">
        <v>2782</v>
      </c>
      <c r="C2784" s="14" t="str">
        <f>IF(Raw_Data!F2784="successful","successful","")</f>
        <v>successful</v>
      </c>
      <c r="D2784">
        <f>IF(Raw_Data!F2784="successful",Raw_Data!L2784,"")</f>
        <v>18</v>
      </c>
      <c r="E2784" t="str">
        <f>IF(Raw_Data!F2784="failed","failed","")</f>
        <v/>
      </c>
      <c r="F2784" t="str">
        <f>IF(Raw_Data!F2784="failed",Raw_Data!L2784,"")</f>
        <v/>
      </c>
    </row>
    <row r="2785" spans="1:6" ht="16" x14ac:dyDescent="0.2">
      <c r="A2785">
        <v>2783</v>
      </c>
      <c r="B2785" s="3" t="s">
        <v>2783</v>
      </c>
      <c r="C2785" s="14" t="str">
        <f>IF(Raw_Data!F2785="successful","successful","")</f>
        <v>successful</v>
      </c>
      <c r="D2785">
        <f>IF(Raw_Data!F2785="successful",Raw_Data!L2785,"")</f>
        <v>61</v>
      </c>
      <c r="E2785" t="str">
        <f>IF(Raw_Data!F2785="failed","failed","")</f>
        <v/>
      </c>
      <c r="F2785" t="str">
        <f>IF(Raw_Data!F2785="failed",Raw_Data!L2785,"")</f>
        <v/>
      </c>
    </row>
    <row r="2786" spans="1:6" ht="16" x14ac:dyDescent="0.2">
      <c r="A2786">
        <v>2784</v>
      </c>
      <c r="B2786" s="3" t="s">
        <v>2784</v>
      </c>
      <c r="C2786" s="14" t="str">
        <f>IF(Raw_Data!F2786="successful","successful","")</f>
        <v>successful</v>
      </c>
      <c r="D2786">
        <f>IF(Raw_Data!F2786="successful",Raw_Data!L2786,"")</f>
        <v>108</v>
      </c>
      <c r="E2786" t="str">
        <f>IF(Raw_Data!F2786="failed","failed","")</f>
        <v/>
      </c>
      <c r="F2786" t="str">
        <f>IF(Raw_Data!F2786="failed",Raw_Data!L2786,"")</f>
        <v/>
      </c>
    </row>
    <row r="2787" spans="1:6" ht="16" x14ac:dyDescent="0.2">
      <c r="A2787">
        <v>2785</v>
      </c>
      <c r="B2787" s="3" t="s">
        <v>2785</v>
      </c>
      <c r="C2787" s="14" t="str">
        <f>IF(Raw_Data!F2787="successful","successful","")</f>
        <v>successful</v>
      </c>
      <c r="D2787">
        <f>IF(Raw_Data!F2787="successful",Raw_Data!L2787,"")</f>
        <v>142</v>
      </c>
      <c r="E2787" t="str">
        <f>IF(Raw_Data!F2787="failed","failed","")</f>
        <v/>
      </c>
      <c r="F2787" t="str">
        <f>IF(Raw_Data!F2787="failed",Raw_Data!L2787,"")</f>
        <v/>
      </c>
    </row>
    <row r="2788" spans="1:6" ht="16" x14ac:dyDescent="0.2">
      <c r="A2788">
        <v>2786</v>
      </c>
      <c r="B2788" s="3" t="s">
        <v>2786</v>
      </c>
      <c r="C2788" s="14" t="str">
        <f>IF(Raw_Data!F2788="successful","successful","")</f>
        <v>successful</v>
      </c>
      <c r="D2788">
        <f>IF(Raw_Data!F2788="successful",Raw_Data!L2788,"")</f>
        <v>74</v>
      </c>
      <c r="E2788" t="str">
        <f>IF(Raw_Data!F2788="failed","failed","")</f>
        <v/>
      </c>
      <c r="F2788" t="str">
        <f>IF(Raw_Data!F2788="failed",Raw_Data!L2788,"")</f>
        <v/>
      </c>
    </row>
    <row r="2789" spans="1:6" ht="16" x14ac:dyDescent="0.2">
      <c r="A2789">
        <v>2787</v>
      </c>
      <c r="B2789" s="3" t="s">
        <v>2787</v>
      </c>
      <c r="C2789" s="14" t="str">
        <f>IF(Raw_Data!F2789="successful","successful","")</f>
        <v>successful</v>
      </c>
      <c r="D2789">
        <f>IF(Raw_Data!F2789="successful",Raw_Data!L2789,"")</f>
        <v>38</v>
      </c>
      <c r="E2789" t="str">
        <f>IF(Raw_Data!F2789="failed","failed","")</f>
        <v/>
      </c>
      <c r="F2789" t="str">
        <f>IF(Raw_Data!F2789="failed",Raw_Data!L2789,"")</f>
        <v/>
      </c>
    </row>
    <row r="2790" spans="1:6" ht="16" x14ac:dyDescent="0.2">
      <c r="A2790">
        <v>2788</v>
      </c>
      <c r="B2790" s="3" t="s">
        <v>2788</v>
      </c>
      <c r="C2790" s="14" t="str">
        <f>IF(Raw_Data!F2790="successful","successful","")</f>
        <v>successful</v>
      </c>
      <c r="D2790">
        <f>IF(Raw_Data!F2790="successful",Raw_Data!L2790,"")</f>
        <v>20</v>
      </c>
      <c r="E2790" t="str">
        <f>IF(Raw_Data!F2790="failed","failed","")</f>
        <v/>
      </c>
      <c r="F2790" t="str">
        <f>IF(Raw_Data!F2790="failed",Raw_Data!L2790,"")</f>
        <v/>
      </c>
    </row>
    <row r="2791" spans="1:6" ht="16" x14ac:dyDescent="0.2">
      <c r="A2791">
        <v>2789</v>
      </c>
      <c r="B2791" s="3" t="s">
        <v>2789</v>
      </c>
      <c r="C2791" s="14" t="str">
        <f>IF(Raw_Data!F2791="successful","successful","")</f>
        <v>successful</v>
      </c>
      <c r="D2791">
        <f>IF(Raw_Data!F2791="successful",Raw_Data!L2791,"")</f>
        <v>24</v>
      </c>
      <c r="E2791" t="str">
        <f>IF(Raw_Data!F2791="failed","failed","")</f>
        <v/>
      </c>
      <c r="F2791" t="str">
        <f>IF(Raw_Data!F2791="failed",Raw_Data!L2791,"")</f>
        <v/>
      </c>
    </row>
    <row r="2792" spans="1:6" ht="16" x14ac:dyDescent="0.2">
      <c r="A2792">
        <v>2790</v>
      </c>
      <c r="B2792" s="3" t="s">
        <v>2790</v>
      </c>
      <c r="C2792" s="14" t="str">
        <f>IF(Raw_Data!F2792="successful","successful","")</f>
        <v>successful</v>
      </c>
      <c r="D2792">
        <f>IF(Raw_Data!F2792="successful",Raw_Data!L2792,"")</f>
        <v>66</v>
      </c>
      <c r="E2792" t="str">
        <f>IF(Raw_Data!F2792="failed","failed","")</f>
        <v/>
      </c>
      <c r="F2792" t="str">
        <f>IF(Raw_Data!F2792="failed",Raw_Data!L2792,"")</f>
        <v/>
      </c>
    </row>
    <row r="2793" spans="1:6" ht="16" x14ac:dyDescent="0.2">
      <c r="A2793">
        <v>2791</v>
      </c>
      <c r="B2793" s="3" t="s">
        <v>2791</v>
      </c>
      <c r="C2793" s="14" t="str">
        <f>IF(Raw_Data!F2793="successful","successful","")</f>
        <v>successful</v>
      </c>
      <c r="D2793">
        <f>IF(Raw_Data!F2793="successful",Raw_Data!L2793,"")</f>
        <v>28</v>
      </c>
      <c r="E2793" t="str">
        <f>IF(Raw_Data!F2793="failed","failed","")</f>
        <v/>
      </c>
      <c r="F2793" t="str">
        <f>IF(Raw_Data!F2793="failed",Raw_Data!L2793,"")</f>
        <v/>
      </c>
    </row>
    <row r="2794" spans="1:6" ht="16" x14ac:dyDescent="0.2">
      <c r="A2794">
        <v>2792</v>
      </c>
      <c r="B2794" s="3" t="s">
        <v>2792</v>
      </c>
      <c r="C2794" s="14" t="str">
        <f>IF(Raw_Data!F2794="successful","successful","")</f>
        <v>successful</v>
      </c>
      <c r="D2794">
        <f>IF(Raw_Data!F2794="successful",Raw_Data!L2794,"")</f>
        <v>24</v>
      </c>
      <c r="E2794" t="str">
        <f>IF(Raw_Data!F2794="failed","failed","")</f>
        <v/>
      </c>
      <c r="F2794" t="str">
        <f>IF(Raw_Data!F2794="failed",Raw_Data!L2794,"")</f>
        <v/>
      </c>
    </row>
    <row r="2795" spans="1:6" ht="16" x14ac:dyDescent="0.2">
      <c r="A2795">
        <v>2793</v>
      </c>
      <c r="B2795" s="3" t="s">
        <v>2793</v>
      </c>
      <c r="C2795" s="14" t="str">
        <f>IF(Raw_Data!F2795="successful","successful","")</f>
        <v>successful</v>
      </c>
      <c r="D2795">
        <f>IF(Raw_Data!F2795="successful",Raw_Data!L2795,"")</f>
        <v>73</v>
      </c>
      <c r="E2795" t="str">
        <f>IF(Raw_Data!F2795="failed","failed","")</f>
        <v/>
      </c>
      <c r="F2795" t="str">
        <f>IF(Raw_Data!F2795="failed",Raw_Data!L2795,"")</f>
        <v/>
      </c>
    </row>
    <row r="2796" spans="1:6" ht="16" x14ac:dyDescent="0.2">
      <c r="A2796">
        <v>2794</v>
      </c>
      <c r="B2796" s="3" t="s">
        <v>2794</v>
      </c>
      <c r="C2796" s="14" t="str">
        <f>IF(Raw_Data!F2796="successful","successful","")</f>
        <v>successful</v>
      </c>
      <c r="D2796">
        <f>IF(Raw_Data!F2796="successful",Raw_Data!L2796,"")</f>
        <v>3</v>
      </c>
      <c r="E2796" t="str">
        <f>IF(Raw_Data!F2796="failed","failed","")</f>
        <v/>
      </c>
      <c r="F2796" t="str">
        <f>IF(Raw_Data!F2796="failed",Raw_Data!L2796,"")</f>
        <v/>
      </c>
    </row>
    <row r="2797" spans="1:6" ht="16" x14ac:dyDescent="0.2">
      <c r="A2797">
        <v>2795</v>
      </c>
      <c r="B2797" s="3" t="s">
        <v>2795</v>
      </c>
      <c r="C2797" s="14" t="str">
        <f>IF(Raw_Data!F2797="successful","successful","")</f>
        <v>successful</v>
      </c>
      <c r="D2797">
        <f>IF(Raw_Data!F2797="successful",Raw_Data!L2797,"")</f>
        <v>20</v>
      </c>
      <c r="E2797" t="str">
        <f>IF(Raw_Data!F2797="failed","failed","")</f>
        <v/>
      </c>
      <c r="F2797" t="str">
        <f>IF(Raw_Data!F2797="failed",Raw_Data!L2797,"")</f>
        <v/>
      </c>
    </row>
    <row r="2798" spans="1:6" ht="16" x14ac:dyDescent="0.2">
      <c r="A2798">
        <v>2796</v>
      </c>
      <c r="B2798" s="3" t="s">
        <v>2796</v>
      </c>
      <c r="C2798" s="14" t="str">
        <f>IF(Raw_Data!F2798="successful","successful","")</f>
        <v>successful</v>
      </c>
      <c r="D2798">
        <f>IF(Raw_Data!F2798="successful",Raw_Data!L2798,"")</f>
        <v>21</v>
      </c>
      <c r="E2798" t="str">
        <f>IF(Raw_Data!F2798="failed","failed","")</f>
        <v/>
      </c>
      <c r="F2798" t="str">
        <f>IF(Raw_Data!F2798="failed",Raw_Data!L2798,"")</f>
        <v/>
      </c>
    </row>
    <row r="2799" spans="1:6" ht="16" x14ac:dyDescent="0.2">
      <c r="A2799">
        <v>2797</v>
      </c>
      <c r="B2799" s="3" t="s">
        <v>2797</v>
      </c>
      <c r="C2799" s="14" t="str">
        <f>IF(Raw_Data!F2799="successful","successful","")</f>
        <v>successful</v>
      </c>
      <c r="D2799">
        <f>IF(Raw_Data!F2799="successful",Raw_Data!L2799,"")</f>
        <v>94</v>
      </c>
      <c r="E2799" t="str">
        <f>IF(Raw_Data!F2799="failed","failed","")</f>
        <v/>
      </c>
      <c r="F2799" t="str">
        <f>IF(Raw_Data!F2799="failed",Raw_Data!L2799,"")</f>
        <v/>
      </c>
    </row>
    <row r="2800" spans="1:6" ht="16" x14ac:dyDescent="0.2">
      <c r="A2800">
        <v>2798</v>
      </c>
      <c r="B2800" s="3" t="s">
        <v>2798</v>
      </c>
      <c r="C2800" s="14" t="str">
        <f>IF(Raw_Data!F2800="successful","successful","")</f>
        <v>successful</v>
      </c>
      <c r="D2800">
        <f>IF(Raw_Data!F2800="successful",Raw_Data!L2800,"")</f>
        <v>139</v>
      </c>
      <c r="E2800" t="str">
        <f>IF(Raw_Data!F2800="failed","failed","")</f>
        <v/>
      </c>
      <c r="F2800" t="str">
        <f>IF(Raw_Data!F2800="failed",Raw_Data!L2800,"")</f>
        <v/>
      </c>
    </row>
    <row r="2801" spans="1:6" ht="16" x14ac:dyDescent="0.2">
      <c r="A2801">
        <v>2799</v>
      </c>
      <c r="B2801" s="3" t="s">
        <v>2799</v>
      </c>
      <c r="C2801" s="14" t="str">
        <f>IF(Raw_Data!F2801="successful","successful","")</f>
        <v>successful</v>
      </c>
      <c r="D2801">
        <f>IF(Raw_Data!F2801="successful",Raw_Data!L2801,"")</f>
        <v>130</v>
      </c>
      <c r="E2801" t="str">
        <f>IF(Raw_Data!F2801="failed","failed","")</f>
        <v/>
      </c>
      <c r="F2801" t="str">
        <f>IF(Raw_Data!F2801="failed",Raw_Data!L2801,"")</f>
        <v/>
      </c>
    </row>
    <row r="2802" spans="1:6" ht="16" x14ac:dyDescent="0.2">
      <c r="A2802">
        <v>2800</v>
      </c>
      <c r="B2802" s="3" t="s">
        <v>2800</v>
      </c>
      <c r="C2802" s="14" t="str">
        <f>IF(Raw_Data!F2802="successful","successful","")</f>
        <v>successful</v>
      </c>
      <c r="D2802">
        <f>IF(Raw_Data!F2802="successful",Raw_Data!L2802,"")</f>
        <v>31</v>
      </c>
      <c r="E2802" t="str">
        <f>IF(Raw_Data!F2802="failed","failed","")</f>
        <v/>
      </c>
      <c r="F2802" t="str">
        <f>IF(Raw_Data!F2802="failed",Raw_Data!L2802,"")</f>
        <v/>
      </c>
    </row>
    <row r="2803" spans="1:6" ht="16" x14ac:dyDescent="0.2">
      <c r="A2803">
        <v>2801</v>
      </c>
      <c r="B2803" s="3" t="s">
        <v>2801</v>
      </c>
      <c r="C2803" s="14" t="str">
        <f>IF(Raw_Data!F2803="successful","successful","")</f>
        <v>successful</v>
      </c>
      <c r="D2803">
        <f>IF(Raw_Data!F2803="successful",Raw_Data!L2803,"")</f>
        <v>13</v>
      </c>
      <c r="E2803" t="str">
        <f>IF(Raw_Data!F2803="failed","failed","")</f>
        <v/>
      </c>
      <c r="F2803" t="str">
        <f>IF(Raw_Data!F2803="failed",Raw_Data!L2803,"")</f>
        <v/>
      </c>
    </row>
    <row r="2804" spans="1:6" ht="16" x14ac:dyDescent="0.2">
      <c r="A2804">
        <v>2802</v>
      </c>
      <c r="B2804" s="3" t="s">
        <v>2802</v>
      </c>
      <c r="C2804" s="14" t="str">
        <f>IF(Raw_Data!F2804="successful","successful","")</f>
        <v>successful</v>
      </c>
      <c r="D2804">
        <f>IF(Raw_Data!F2804="successful",Raw_Data!L2804,"")</f>
        <v>90</v>
      </c>
      <c r="E2804" t="str">
        <f>IF(Raw_Data!F2804="failed","failed","")</f>
        <v/>
      </c>
      <c r="F2804" t="str">
        <f>IF(Raw_Data!F2804="failed",Raw_Data!L2804,"")</f>
        <v/>
      </c>
    </row>
    <row r="2805" spans="1:6" ht="16" x14ac:dyDescent="0.2">
      <c r="A2805">
        <v>2803</v>
      </c>
      <c r="B2805" s="3" t="s">
        <v>2803</v>
      </c>
      <c r="C2805" s="14" t="str">
        <f>IF(Raw_Data!F2805="successful","successful","")</f>
        <v>successful</v>
      </c>
      <c r="D2805">
        <f>IF(Raw_Data!F2805="successful",Raw_Data!L2805,"")</f>
        <v>141</v>
      </c>
      <c r="E2805" t="str">
        <f>IF(Raw_Data!F2805="failed","failed","")</f>
        <v/>
      </c>
      <c r="F2805" t="str">
        <f>IF(Raw_Data!F2805="failed",Raw_Data!L2805,"")</f>
        <v/>
      </c>
    </row>
    <row r="2806" spans="1:6" ht="16" x14ac:dyDescent="0.2">
      <c r="A2806">
        <v>2804</v>
      </c>
      <c r="B2806" s="3" t="s">
        <v>2804</v>
      </c>
      <c r="C2806" s="14" t="str">
        <f>IF(Raw_Data!F2806="successful","successful","")</f>
        <v>successful</v>
      </c>
      <c r="D2806">
        <f>IF(Raw_Data!F2806="successful",Raw_Data!L2806,"")</f>
        <v>23</v>
      </c>
      <c r="E2806" t="str">
        <f>IF(Raw_Data!F2806="failed","failed","")</f>
        <v/>
      </c>
      <c r="F2806" t="str">
        <f>IF(Raw_Data!F2806="failed",Raw_Data!L2806,"")</f>
        <v/>
      </c>
    </row>
    <row r="2807" spans="1:6" ht="16" x14ac:dyDescent="0.2">
      <c r="A2807">
        <v>2805</v>
      </c>
      <c r="B2807" s="3" t="s">
        <v>2805</v>
      </c>
      <c r="C2807" s="14" t="str">
        <f>IF(Raw_Data!F2807="successful","successful","")</f>
        <v>successful</v>
      </c>
      <c r="D2807">
        <f>IF(Raw_Data!F2807="successful",Raw_Data!L2807,"")</f>
        <v>18</v>
      </c>
      <c r="E2807" t="str">
        <f>IF(Raw_Data!F2807="failed","failed","")</f>
        <v/>
      </c>
      <c r="F2807" t="str">
        <f>IF(Raw_Data!F2807="failed",Raw_Data!L2807,"")</f>
        <v/>
      </c>
    </row>
    <row r="2808" spans="1:6" ht="16" x14ac:dyDescent="0.2">
      <c r="A2808">
        <v>2806</v>
      </c>
      <c r="B2808" s="3" t="s">
        <v>2806</v>
      </c>
      <c r="C2808" s="14" t="str">
        <f>IF(Raw_Data!F2808="successful","successful","")</f>
        <v>successful</v>
      </c>
      <c r="D2808">
        <f>IF(Raw_Data!F2808="successful",Raw_Data!L2808,"")</f>
        <v>76</v>
      </c>
      <c r="E2808" t="str">
        <f>IF(Raw_Data!F2808="failed","failed","")</f>
        <v/>
      </c>
      <c r="F2808" t="str">
        <f>IF(Raw_Data!F2808="failed",Raw_Data!L2808,"")</f>
        <v/>
      </c>
    </row>
    <row r="2809" spans="1:6" ht="16" x14ac:dyDescent="0.2">
      <c r="A2809">
        <v>2807</v>
      </c>
      <c r="B2809" s="3" t="s">
        <v>2807</v>
      </c>
      <c r="C2809" s="14" t="str">
        <f>IF(Raw_Data!F2809="successful","successful","")</f>
        <v>successful</v>
      </c>
      <c r="D2809">
        <f>IF(Raw_Data!F2809="successful",Raw_Data!L2809,"")</f>
        <v>93</v>
      </c>
      <c r="E2809" t="str">
        <f>IF(Raw_Data!F2809="failed","failed","")</f>
        <v/>
      </c>
      <c r="F2809" t="str">
        <f>IF(Raw_Data!F2809="failed",Raw_Data!L2809,"")</f>
        <v/>
      </c>
    </row>
    <row r="2810" spans="1:6" ht="16" x14ac:dyDescent="0.2">
      <c r="A2810">
        <v>2808</v>
      </c>
      <c r="B2810" s="3" t="s">
        <v>2808</v>
      </c>
      <c r="C2810" s="14" t="str">
        <f>IF(Raw_Data!F2810="successful","successful","")</f>
        <v>successful</v>
      </c>
      <c r="D2810">
        <f>IF(Raw_Data!F2810="successful",Raw_Data!L2810,"")</f>
        <v>69</v>
      </c>
      <c r="E2810" t="str">
        <f>IF(Raw_Data!F2810="failed","failed","")</f>
        <v/>
      </c>
      <c r="F2810" t="str">
        <f>IF(Raw_Data!F2810="failed",Raw_Data!L2810,"")</f>
        <v/>
      </c>
    </row>
    <row r="2811" spans="1:6" ht="16" x14ac:dyDescent="0.2">
      <c r="A2811">
        <v>2809</v>
      </c>
      <c r="B2811" s="3" t="s">
        <v>2809</v>
      </c>
      <c r="C2811" s="14" t="str">
        <f>IF(Raw_Data!F2811="successful","successful","")</f>
        <v>successful</v>
      </c>
      <c r="D2811">
        <f>IF(Raw_Data!F2811="successful",Raw_Data!L2811,"")</f>
        <v>21</v>
      </c>
      <c r="E2811" t="str">
        <f>IF(Raw_Data!F2811="failed","failed","")</f>
        <v/>
      </c>
      <c r="F2811" t="str">
        <f>IF(Raw_Data!F2811="failed",Raw_Data!L2811,"")</f>
        <v/>
      </c>
    </row>
    <row r="2812" spans="1:6" ht="16" x14ac:dyDescent="0.2">
      <c r="A2812">
        <v>2810</v>
      </c>
      <c r="B2812" s="3" t="s">
        <v>2810</v>
      </c>
      <c r="C2812" s="14" t="str">
        <f>IF(Raw_Data!F2812="successful","successful","")</f>
        <v>successful</v>
      </c>
      <c r="D2812">
        <f>IF(Raw_Data!F2812="successful",Raw_Data!L2812,"")</f>
        <v>57</v>
      </c>
      <c r="E2812" t="str">
        <f>IF(Raw_Data!F2812="failed","failed","")</f>
        <v/>
      </c>
      <c r="F2812" t="str">
        <f>IF(Raw_Data!F2812="failed",Raw_Data!L2812,"")</f>
        <v/>
      </c>
    </row>
    <row r="2813" spans="1:6" ht="16" x14ac:dyDescent="0.2">
      <c r="A2813">
        <v>2811</v>
      </c>
      <c r="B2813" s="3" t="s">
        <v>2811</v>
      </c>
      <c r="C2813" s="14" t="str">
        <f>IF(Raw_Data!F2813="successful","successful","")</f>
        <v>successful</v>
      </c>
      <c r="D2813">
        <f>IF(Raw_Data!F2813="successful",Raw_Data!L2813,"")</f>
        <v>108</v>
      </c>
      <c r="E2813" t="str">
        <f>IF(Raw_Data!F2813="failed","failed","")</f>
        <v/>
      </c>
      <c r="F2813" t="str">
        <f>IF(Raw_Data!F2813="failed",Raw_Data!L2813,"")</f>
        <v/>
      </c>
    </row>
    <row r="2814" spans="1:6" ht="16" x14ac:dyDescent="0.2">
      <c r="A2814">
        <v>2812</v>
      </c>
      <c r="B2814" s="3" t="s">
        <v>2812</v>
      </c>
      <c r="C2814" s="14" t="str">
        <f>IF(Raw_Data!F2814="successful","successful","")</f>
        <v>successful</v>
      </c>
      <c r="D2814">
        <f>IF(Raw_Data!F2814="successful",Raw_Data!L2814,"")</f>
        <v>83</v>
      </c>
      <c r="E2814" t="str">
        <f>IF(Raw_Data!F2814="failed","failed","")</f>
        <v/>
      </c>
      <c r="F2814" t="str">
        <f>IF(Raw_Data!F2814="failed",Raw_Data!L2814,"")</f>
        <v/>
      </c>
    </row>
    <row r="2815" spans="1:6" ht="16" x14ac:dyDescent="0.2">
      <c r="A2815">
        <v>2813</v>
      </c>
      <c r="B2815" s="3" t="s">
        <v>2813</v>
      </c>
      <c r="C2815" s="14" t="str">
        <f>IF(Raw_Data!F2815="successful","successful","")</f>
        <v>successful</v>
      </c>
      <c r="D2815">
        <f>IF(Raw_Data!F2815="successful",Raw_Data!L2815,"")</f>
        <v>96</v>
      </c>
      <c r="E2815" t="str">
        <f>IF(Raw_Data!F2815="failed","failed","")</f>
        <v/>
      </c>
      <c r="F2815" t="str">
        <f>IF(Raw_Data!F2815="failed",Raw_Data!L2815,"")</f>
        <v/>
      </c>
    </row>
    <row r="2816" spans="1:6" ht="16" x14ac:dyDescent="0.2">
      <c r="A2816">
        <v>2814</v>
      </c>
      <c r="B2816" s="3" t="s">
        <v>2814</v>
      </c>
      <c r="C2816" s="14" t="str">
        <f>IF(Raw_Data!F2816="successful","successful","")</f>
        <v>successful</v>
      </c>
      <c r="D2816">
        <f>IF(Raw_Data!F2816="successful",Raw_Data!L2816,"")</f>
        <v>64</v>
      </c>
      <c r="E2816" t="str">
        <f>IF(Raw_Data!F2816="failed","failed","")</f>
        <v/>
      </c>
      <c r="F2816" t="str">
        <f>IF(Raw_Data!F2816="failed",Raw_Data!L2816,"")</f>
        <v/>
      </c>
    </row>
    <row r="2817" spans="1:6" ht="16" x14ac:dyDescent="0.2">
      <c r="A2817">
        <v>2815</v>
      </c>
      <c r="B2817" s="3" t="s">
        <v>2815</v>
      </c>
      <c r="C2817" s="14" t="str">
        <f>IF(Raw_Data!F2817="successful","successful","")</f>
        <v>successful</v>
      </c>
      <c r="D2817">
        <f>IF(Raw_Data!F2817="successful",Raw_Data!L2817,"")</f>
        <v>14</v>
      </c>
      <c r="E2817" t="str">
        <f>IF(Raw_Data!F2817="failed","failed","")</f>
        <v/>
      </c>
      <c r="F2817" t="str">
        <f>IF(Raw_Data!F2817="failed",Raw_Data!L2817,"")</f>
        <v/>
      </c>
    </row>
    <row r="2818" spans="1:6" ht="16" x14ac:dyDescent="0.2">
      <c r="A2818">
        <v>2816</v>
      </c>
      <c r="B2818" s="3" t="s">
        <v>2816</v>
      </c>
      <c r="C2818" s="14" t="str">
        <f>IF(Raw_Data!F2818="successful","successful","")</f>
        <v>successful</v>
      </c>
      <c r="D2818">
        <f>IF(Raw_Data!F2818="successful",Raw_Data!L2818,"")</f>
        <v>169</v>
      </c>
      <c r="E2818" t="str">
        <f>IF(Raw_Data!F2818="failed","failed","")</f>
        <v/>
      </c>
      <c r="F2818" t="str">
        <f>IF(Raw_Data!F2818="failed",Raw_Data!L2818,"")</f>
        <v/>
      </c>
    </row>
    <row r="2819" spans="1:6" ht="16" x14ac:dyDescent="0.2">
      <c r="A2819">
        <v>2817</v>
      </c>
      <c r="B2819" s="3" t="s">
        <v>2817</v>
      </c>
      <c r="C2819" s="14" t="str">
        <f>IF(Raw_Data!F2819="successful","successful","")</f>
        <v>successful</v>
      </c>
      <c r="D2819">
        <f>IF(Raw_Data!F2819="successful",Raw_Data!L2819,"")</f>
        <v>33</v>
      </c>
      <c r="E2819" t="str">
        <f>IF(Raw_Data!F2819="failed","failed","")</f>
        <v/>
      </c>
      <c r="F2819" t="str">
        <f>IF(Raw_Data!F2819="failed",Raw_Data!L2819,"")</f>
        <v/>
      </c>
    </row>
    <row r="2820" spans="1:6" ht="16" x14ac:dyDescent="0.2">
      <c r="A2820">
        <v>2818</v>
      </c>
      <c r="B2820" s="3" t="s">
        <v>2818</v>
      </c>
      <c r="C2820" s="14" t="str">
        <f>IF(Raw_Data!F2820="successful","successful","")</f>
        <v>successful</v>
      </c>
      <c r="D2820">
        <f>IF(Raw_Data!F2820="successful",Raw_Data!L2820,"")</f>
        <v>102</v>
      </c>
      <c r="E2820" t="str">
        <f>IF(Raw_Data!F2820="failed","failed","")</f>
        <v/>
      </c>
      <c r="F2820" t="str">
        <f>IF(Raw_Data!F2820="failed",Raw_Data!L2820,"")</f>
        <v/>
      </c>
    </row>
    <row r="2821" spans="1:6" ht="16" x14ac:dyDescent="0.2">
      <c r="A2821">
        <v>2819</v>
      </c>
      <c r="B2821" s="3" t="s">
        <v>2819</v>
      </c>
      <c r="C2821" s="14" t="str">
        <f>IF(Raw_Data!F2821="successful","successful","")</f>
        <v>successful</v>
      </c>
      <c r="D2821">
        <f>IF(Raw_Data!F2821="successful",Raw_Data!L2821,"")</f>
        <v>104</v>
      </c>
      <c r="E2821" t="str">
        <f>IF(Raw_Data!F2821="failed","failed","")</f>
        <v/>
      </c>
      <c r="F2821" t="str">
        <f>IF(Raw_Data!F2821="failed",Raw_Data!L2821,"")</f>
        <v/>
      </c>
    </row>
    <row r="2822" spans="1:6" ht="16" x14ac:dyDescent="0.2">
      <c r="A2822">
        <v>2820</v>
      </c>
      <c r="B2822" s="3" t="s">
        <v>2820</v>
      </c>
      <c r="C2822" s="14" t="str">
        <f>IF(Raw_Data!F2822="successful","successful","")</f>
        <v>successful</v>
      </c>
      <c r="D2822">
        <f>IF(Raw_Data!F2822="successful",Raw_Data!L2822,"")</f>
        <v>20</v>
      </c>
      <c r="E2822" t="str">
        <f>IF(Raw_Data!F2822="failed","failed","")</f>
        <v/>
      </c>
      <c r="F2822" t="str">
        <f>IF(Raw_Data!F2822="failed",Raw_Data!L2822,"")</f>
        <v/>
      </c>
    </row>
    <row r="2823" spans="1:6" ht="16" x14ac:dyDescent="0.2">
      <c r="A2823">
        <v>2821</v>
      </c>
      <c r="B2823" s="3" t="s">
        <v>2821</v>
      </c>
      <c r="C2823" s="14" t="str">
        <f>IF(Raw_Data!F2823="successful","successful","")</f>
        <v>successful</v>
      </c>
      <c r="D2823">
        <f>IF(Raw_Data!F2823="successful",Raw_Data!L2823,"")</f>
        <v>35</v>
      </c>
      <c r="E2823" t="str">
        <f>IF(Raw_Data!F2823="failed","failed","")</f>
        <v/>
      </c>
      <c r="F2823" t="str">
        <f>IF(Raw_Data!F2823="failed",Raw_Data!L2823,"")</f>
        <v/>
      </c>
    </row>
    <row r="2824" spans="1:6" ht="16" x14ac:dyDescent="0.2">
      <c r="A2824">
        <v>2822</v>
      </c>
      <c r="B2824" s="3" t="s">
        <v>2822</v>
      </c>
      <c r="C2824" s="14" t="str">
        <f>IF(Raw_Data!F2824="successful","successful","")</f>
        <v>successful</v>
      </c>
      <c r="D2824">
        <f>IF(Raw_Data!F2824="successful",Raw_Data!L2824,"")</f>
        <v>94</v>
      </c>
      <c r="E2824" t="str">
        <f>IF(Raw_Data!F2824="failed","failed","")</f>
        <v/>
      </c>
      <c r="F2824" t="str">
        <f>IF(Raw_Data!F2824="failed",Raw_Data!L2824,"")</f>
        <v/>
      </c>
    </row>
    <row r="2825" spans="1:6" ht="16" x14ac:dyDescent="0.2">
      <c r="A2825">
        <v>2823</v>
      </c>
      <c r="B2825" s="3" t="s">
        <v>2823</v>
      </c>
      <c r="C2825" s="14" t="str">
        <f>IF(Raw_Data!F2825="successful","successful","")</f>
        <v>successful</v>
      </c>
      <c r="D2825">
        <f>IF(Raw_Data!F2825="successful",Raw_Data!L2825,"")</f>
        <v>14</v>
      </c>
      <c r="E2825" t="str">
        <f>IF(Raw_Data!F2825="failed","failed","")</f>
        <v/>
      </c>
      <c r="F2825" t="str">
        <f>IF(Raw_Data!F2825="failed",Raw_Data!L2825,"")</f>
        <v/>
      </c>
    </row>
    <row r="2826" spans="1:6" ht="16" x14ac:dyDescent="0.2">
      <c r="A2826">
        <v>2824</v>
      </c>
      <c r="B2826" s="3" t="s">
        <v>2824</v>
      </c>
      <c r="C2826" s="14" t="str">
        <f>IF(Raw_Data!F2826="successful","successful","")</f>
        <v>successful</v>
      </c>
      <c r="D2826">
        <f>IF(Raw_Data!F2826="successful",Raw_Data!L2826,"")</f>
        <v>15</v>
      </c>
      <c r="E2826" t="str">
        <f>IF(Raw_Data!F2826="failed","failed","")</f>
        <v/>
      </c>
      <c r="F2826" t="str">
        <f>IF(Raw_Data!F2826="failed",Raw_Data!L2826,"")</f>
        <v/>
      </c>
    </row>
    <row r="2827" spans="1:6" ht="16" x14ac:dyDescent="0.2">
      <c r="A2827">
        <v>2825</v>
      </c>
      <c r="B2827" s="3" t="s">
        <v>2825</v>
      </c>
      <c r="C2827" s="14" t="str">
        <f>IF(Raw_Data!F2827="successful","successful","")</f>
        <v>successful</v>
      </c>
      <c r="D2827">
        <f>IF(Raw_Data!F2827="successful",Raw_Data!L2827,"")</f>
        <v>51</v>
      </c>
      <c r="E2827" t="str">
        <f>IF(Raw_Data!F2827="failed","failed","")</f>
        <v/>
      </c>
      <c r="F2827" t="str">
        <f>IF(Raw_Data!F2827="failed",Raw_Data!L2827,"")</f>
        <v/>
      </c>
    </row>
    <row r="2828" spans="1:6" ht="16" x14ac:dyDescent="0.2">
      <c r="A2828">
        <v>2826</v>
      </c>
      <c r="B2828" s="3" t="s">
        <v>2826</v>
      </c>
      <c r="C2828" s="14" t="str">
        <f>IF(Raw_Data!F2828="successful","successful","")</f>
        <v>successful</v>
      </c>
      <c r="D2828">
        <f>IF(Raw_Data!F2828="successful",Raw_Data!L2828,"")</f>
        <v>19</v>
      </c>
      <c r="E2828" t="str">
        <f>IF(Raw_Data!F2828="failed","failed","")</f>
        <v/>
      </c>
      <c r="F2828" t="str">
        <f>IF(Raw_Data!F2828="failed",Raw_Data!L2828,"")</f>
        <v/>
      </c>
    </row>
    <row r="2829" spans="1:6" ht="16" x14ac:dyDescent="0.2">
      <c r="A2829">
        <v>2827</v>
      </c>
      <c r="B2829" s="3" t="s">
        <v>2827</v>
      </c>
      <c r="C2829" s="14" t="str">
        <f>IF(Raw_Data!F2829="successful","successful","")</f>
        <v>successful</v>
      </c>
      <c r="D2829">
        <f>IF(Raw_Data!F2829="successful",Raw_Data!L2829,"")</f>
        <v>23</v>
      </c>
      <c r="E2829" t="str">
        <f>IF(Raw_Data!F2829="failed","failed","")</f>
        <v/>
      </c>
      <c r="F2829" t="str">
        <f>IF(Raw_Data!F2829="failed",Raw_Data!L2829,"")</f>
        <v/>
      </c>
    </row>
    <row r="2830" spans="1:6" ht="16" x14ac:dyDescent="0.2">
      <c r="A2830">
        <v>2828</v>
      </c>
      <c r="B2830" s="3" t="s">
        <v>2828</v>
      </c>
      <c r="C2830" s="14" t="str">
        <f>IF(Raw_Data!F2830="successful","successful","")</f>
        <v>successful</v>
      </c>
      <c r="D2830">
        <f>IF(Raw_Data!F2830="successful",Raw_Data!L2830,"")</f>
        <v>97</v>
      </c>
      <c r="E2830" t="str">
        <f>IF(Raw_Data!F2830="failed","failed","")</f>
        <v/>
      </c>
      <c r="F2830" t="str">
        <f>IF(Raw_Data!F2830="failed",Raw_Data!L2830,"")</f>
        <v/>
      </c>
    </row>
    <row r="2831" spans="1:6" ht="16" x14ac:dyDescent="0.2">
      <c r="A2831">
        <v>2829</v>
      </c>
      <c r="B2831" s="3" t="s">
        <v>2829</v>
      </c>
      <c r="C2831" s="14" t="str">
        <f>IF(Raw_Data!F2831="successful","successful","")</f>
        <v>successful</v>
      </c>
      <c r="D2831">
        <f>IF(Raw_Data!F2831="successful",Raw_Data!L2831,"")</f>
        <v>76</v>
      </c>
      <c r="E2831" t="str">
        <f>IF(Raw_Data!F2831="failed","failed","")</f>
        <v/>
      </c>
      <c r="F2831" t="str">
        <f>IF(Raw_Data!F2831="failed",Raw_Data!L2831,"")</f>
        <v/>
      </c>
    </row>
    <row r="2832" spans="1:6" ht="16" x14ac:dyDescent="0.2">
      <c r="A2832">
        <v>2830</v>
      </c>
      <c r="B2832" s="3" t="s">
        <v>2830</v>
      </c>
      <c r="C2832" s="14" t="str">
        <f>IF(Raw_Data!F2832="successful","successful","")</f>
        <v>successful</v>
      </c>
      <c r="D2832">
        <f>IF(Raw_Data!F2832="successful",Raw_Data!L2832,"")</f>
        <v>11</v>
      </c>
      <c r="E2832" t="str">
        <f>IF(Raw_Data!F2832="failed","failed","")</f>
        <v/>
      </c>
      <c r="F2832" t="str">
        <f>IF(Raw_Data!F2832="failed",Raw_Data!L2832,"")</f>
        <v/>
      </c>
    </row>
    <row r="2833" spans="1:6" ht="16" x14ac:dyDescent="0.2">
      <c r="A2833">
        <v>2831</v>
      </c>
      <c r="B2833" s="3" t="s">
        <v>2831</v>
      </c>
      <c r="C2833" s="14" t="str">
        <f>IF(Raw_Data!F2833="successful","successful","")</f>
        <v>successful</v>
      </c>
      <c r="D2833">
        <f>IF(Raw_Data!F2833="successful",Raw_Data!L2833,"")</f>
        <v>52</v>
      </c>
      <c r="E2833" t="str">
        <f>IF(Raw_Data!F2833="failed","failed","")</f>
        <v/>
      </c>
      <c r="F2833" t="str">
        <f>IF(Raw_Data!F2833="failed",Raw_Data!L2833,"")</f>
        <v/>
      </c>
    </row>
    <row r="2834" spans="1:6" ht="16" x14ac:dyDescent="0.2">
      <c r="A2834">
        <v>2832</v>
      </c>
      <c r="B2834" s="3" t="s">
        <v>2832</v>
      </c>
      <c r="C2834" s="14" t="str">
        <f>IF(Raw_Data!F2834="successful","successful","")</f>
        <v>successful</v>
      </c>
      <c r="D2834">
        <f>IF(Raw_Data!F2834="successful",Raw_Data!L2834,"")</f>
        <v>95</v>
      </c>
      <c r="E2834" t="str">
        <f>IF(Raw_Data!F2834="failed","failed","")</f>
        <v/>
      </c>
      <c r="F2834" t="str">
        <f>IF(Raw_Data!F2834="failed",Raw_Data!L2834,"")</f>
        <v/>
      </c>
    </row>
    <row r="2835" spans="1:6" ht="16" x14ac:dyDescent="0.2">
      <c r="A2835">
        <v>2833</v>
      </c>
      <c r="B2835" s="3" t="s">
        <v>2833</v>
      </c>
      <c r="C2835" s="14" t="str">
        <f>IF(Raw_Data!F2835="successful","successful","")</f>
        <v>successful</v>
      </c>
      <c r="D2835">
        <f>IF(Raw_Data!F2835="successful",Raw_Data!L2835,"")</f>
        <v>35</v>
      </c>
      <c r="E2835" t="str">
        <f>IF(Raw_Data!F2835="failed","failed","")</f>
        <v/>
      </c>
      <c r="F2835" t="str">
        <f>IF(Raw_Data!F2835="failed",Raw_Data!L2835,"")</f>
        <v/>
      </c>
    </row>
    <row r="2836" spans="1:6" ht="16" x14ac:dyDescent="0.2">
      <c r="A2836">
        <v>2834</v>
      </c>
      <c r="B2836" s="3" t="s">
        <v>2834</v>
      </c>
      <c r="C2836" s="14" t="str">
        <f>IF(Raw_Data!F2836="successful","successful","")</f>
        <v>successful</v>
      </c>
      <c r="D2836">
        <f>IF(Raw_Data!F2836="successful",Raw_Data!L2836,"")</f>
        <v>21</v>
      </c>
      <c r="E2836" t="str">
        <f>IF(Raw_Data!F2836="failed","failed","")</f>
        <v/>
      </c>
      <c r="F2836" t="str">
        <f>IF(Raw_Data!F2836="failed",Raw_Data!L2836,"")</f>
        <v/>
      </c>
    </row>
    <row r="2837" spans="1:6" ht="16" x14ac:dyDescent="0.2">
      <c r="A2837">
        <v>2835</v>
      </c>
      <c r="B2837" s="3" t="s">
        <v>2835</v>
      </c>
      <c r="C2837" s="14" t="str">
        <f>IF(Raw_Data!F2837="successful","successful","")</f>
        <v>successful</v>
      </c>
      <c r="D2837">
        <f>IF(Raw_Data!F2837="successful",Raw_Data!L2837,"")</f>
        <v>93</v>
      </c>
      <c r="E2837" t="str">
        <f>IF(Raw_Data!F2837="failed","failed","")</f>
        <v/>
      </c>
      <c r="F2837" t="str">
        <f>IF(Raw_Data!F2837="failed",Raw_Data!L2837,"")</f>
        <v/>
      </c>
    </row>
    <row r="2838" spans="1:6" ht="16" x14ac:dyDescent="0.2">
      <c r="A2838">
        <v>2836</v>
      </c>
      <c r="B2838" s="3" t="s">
        <v>2836</v>
      </c>
      <c r="C2838" s="14" t="str">
        <f>IF(Raw_Data!F2838="successful","successful","")</f>
        <v>successful</v>
      </c>
      <c r="D2838">
        <f>IF(Raw_Data!F2838="successful",Raw_Data!L2838,"")</f>
        <v>11</v>
      </c>
      <c r="E2838" t="str">
        <f>IF(Raw_Data!F2838="failed","failed","")</f>
        <v/>
      </c>
      <c r="F2838" t="str">
        <f>IF(Raw_Data!F2838="failed",Raw_Data!L2838,"")</f>
        <v/>
      </c>
    </row>
    <row r="2839" spans="1:6" ht="16" x14ac:dyDescent="0.2">
      <c r="A2839">
        <v>2837</v>
      </c>
      <c r="B2839" s="3" t="s">
        <v>2837</v>
      </c>
      <c r="C2839" s="14" t="str">
        <f>IF(Raw_Data!F2839="successful","successful","")</f>
        <v>successful</v>
      </c>
      <c r="D2839">
        <f>IF(Raw_Data!F2839="successful",Raw_Data!L2839,"")</f>
        <v>21</v>
      </c>
      <c r="E2839" t="str">
        <f>IF(Raw_Data!F2839="failed","failed","")</f>
        <v/>
      </c>
      <c r="F2839" t="str">
        <f>IF(Raw_Data!F2839="failed",Raw_Data!L2839,"")</f>
        <v/>
      </c>
    </row>
    <row r="2840" spans="1:6" ht="16" x14ac:dyDescent="0.2">
      <c r="A2840">
        <v>2838</v>
      </c>
      <c r="B2840" s="3" t="s">
        <v>2838</v>
      </c>
      <c r="C2840" s="14" t="str">
        <f>IF(Raw_Data!F2840="successful","successful","")</f>
        <v>successful</v>
      </c>
      <c r="D2840">
        <f>IF(Raw_Data!F2840="successful",Raw_Data!L2840,"")</f>
        <v>54</v>
      </c>
      <c r="E2840" t="str">
        <f>IF(Raw_Data!F2840="failed","failed","")</f>
        <v/>
      </c>
      <c r="F2840" t="str">
        <f>IF(Raw_Data!F2840="failed",Raw_Data!L2840,"")</f>
        <v/>
      </c>
    </row>
    <row r="2841" spans="1:6" ht="16" x14ac:dyDescent="0.2">
      <c r="A2841">
        <v>2839</v>
      </c>
      <c r="B2841" s="3" t="s">
        <v>2839</v>
      </c>
      <c r="C2841" s="14" t="str">
        <f>IF(Raw_Data!F2841="successful","successful","")</f>
        <v>successful</v>
      </c>
      <c r="D2841">
        <f>IF(Raw_Data!F2841="successful",Raw_Data!L2841,"")</f>
        <v>31</v>
      </c>
      <c r="E2841" t="str">
        <f>IF(Raw_Data!F2841="failed","failed","")</f>
        <v/>
      </c>
      <c r="F2841" t="str">
        <f>IF(Raw_Data!F2841="failed",Raw_Data!L2841,"")</f>
        <v/>
      </c>
    </row>
    <row r="2842" spans="1:6" ht="16" x14ac:dyDescent="0.2">
      <c r="A2842">
        <v>2840</v>
      </c>
      <c r="B2842" s="3" t="s">
        <v>2840</v>
      </c>
      <c r="C2842" s="14" t="str">
        <f>IF(Raw_Data!F2842="successful","successful","")</f>
        <v>successful</v>
      </c>
      <c r="D2842">
        <f>IF(Raw_Data!F2842="successful",Raw_Data!L2842,"")</f>
        <v>132</v>
      </c>
      <c r="E2842" t="str">
        <f>IF(Raw_Data!F2842="failed","failed","")</f>
        <v/>
      </c>
      <c r="F2842" t="str">
        <f>IF(Raw_Data!F2842="failed",Raw_Data!L2842,"")</f>
        <v/>
      </c>
    </row>
    <row r="2843" spans="1:6" ht="16" x14ac:dyDescent="0.2">
      <c r="A2843">
        <v>2841</v>
      </c>
      <c r="B2843" s="3" t="s">
        <v>2841</v>
      </c>
      <c r="C2843" s="14" t="str">
        <f>IF(Raw_Data!F2843="successful","successful","")</f>
        <v/>
      </c>
      <c r="D2843" t="str">
        <f>IF(Raw_Data!F2843="successful",Raw_Data!L2843,"")</f>
        <v/>
      </c>
      <c r="E2843" t="str">
        <f>IF(Raw_Data!F2843="failed","failed","")</f>
        <v>failed</v>
      </c>
      <c r="F2843">
        <f>IF(Raw_Data!F2843="failed",Raw_Data!L2843,"")</f>
        <v>1</v>
      </c>
    </row>
    <row r="2844" spans="1:6" ht="16" x14ac:dyDescent="0.2">
      <c r="A2844">
        <v>2842</v>
      </c>
      <c r="B2844" s="3" t="s">
        <v>2842</v>
      </c>
      <c r="C2844" s="14" t="str">
        <f>IF(Raw_Data!F2844="successful","successful","")</f>
        <v/>
      </c>
      <c r="D2844" t="str">
        <f>IF(Raw_Data!F2844="successful",Raw_Data!L2844,"")</f>
        <v/>
      </c>
      <c r="E2844" t="str">
        <f>IF(Raw_Data!F2844="failed","failed","")</f>
        <v>failed</v>
      </c>
      <c r="F2844">
        <f>IF(Raw_Data!F2844="failed",Raw_Data!L2844,"")</f>
        <v>0</v>
      </c>
    </row>
    <row r="2845" spans="1:6" ht="16" x14ac:dyDescent="0.2">
      <c r="A2845">
        <v>2843</v>
      </c>
      <c r="B2845" s="3" t="s">
        <v>2843</v>
      </c>
      <c r="C2845" s="14" t="str">
        <f>IF(Raw_Data!F2845="successful","successful","")</f>
        <v/>
      </c>
      <c r="D2845" t="str">
        <f>IF(Raw_Data!F2845="successful",Raw_Data!L2845,"")</f>
        <v/>
      </c>
      <c r="E2845" t="str">
        <f>IF(Raw_Data!F2845="failed","failed","")</f>
        <v>failed</v>
      </c>
      <c r="F2845">
        <f>IF(Raw_Data!F2845="failed",Raw_Data!L2845,"")</f>
        <v>0</v>
      </c>
    </row>
    <row r="2846" spans="1:6" ht="16" x14ac:dyDescent="0.2">
      <c r="A2846">
        <v>2844</v>
      </c>
      <c r="B2846" s="3" t="s">
        <v>2844</v>
      </c>
      <c r="C2846" s="14" t="str">
        <f>IF(Raw_Data!F2846="successful","successful","")</f>
        <v/>
      </c>
      <c r="D2846" t="str">
        <f>IF(Raw_Data!F2846="successful",Raw_Data!L2846,"")</f>
        <v/>
      </c>
      <c r="E2846" t="str">
        <f>IF(Raw_Data!F2846="failed","failed","")</f>
        <v>failed</v>
      </c>
      <c r="F2846">
        <f>IF(Raw_Data!F2846="failed",Raw_Data!L2846,"")</f>
        <v>1</v>
      </c>
    </row>
    <row r="2847" spans="1:6" ht="16" x14ac:dyDescent="0.2">
      <c r="A2847">
        <v>2845</v>
      </c>
      <c r="B2847" s="3" t="s">
        <v>2845</v>
      </c>
      <c r="C2847" s="14" t="str">
        <f>IF(Raw_Data!F2847="successful","successful","")</f>
        <v/>
      </c>
      <c r="D2847" t="str">
        <f>IF(Raw_Data!F2847="successful",Raw_Data!L2847,"")</f>
        <v/>
      </c>
      <c r="E2847" t="str">
        <f>IF(Raw_Data!F2847="failed","failed","")</f>
        <v>failed</v>
      </c>
      <c r="F2847">
        <f>IF(Raw_Data!F2847="failed",Raw_Data!L2847,"")</f>
        <v>39</v>
      </c>
    </row>
    <row r="2848" spans="1:6" ht="16" x14ac:dyDescent="0.2">
      <c r="A2848">
        <v>2846</v>
      </c>
      <c r="B2848" s="3" t="s">
        <v>2846</v>
      </c>
      <c r="C2848" s="14" t="str">
        <f>IF(Raw_Data!F2848="successful","successful","")</f>
        <v/>
      </c>
      <c r="D2848" t="str">
        <f>IF(Raw_Data!F2848="successful",Raw_Data!L2848,"")</f>
        <v/>
      </c>
      <c r="E2848" t="str">
        <f>IF(Raw_Data!F2848="failed","failed","")</f>
        <v>failed</v>
      </c>
      <c r="F2848">
        <f>IF(Raw_Data!F2848="failed",Raw_Data!L2848,"")</f>
        <v>0</v>
      </c>
    </row>
    <row r="2849" spans="1:6" ht="16" x14ac:dyDescent="0.2">
      <c r="A2849">
        <v>2847</v>
      </c>
      <c r="B2849" s="3" t="s">
        <v>2847</v>
      </c>
      <c r="C2849" s="14" t="str">
        <f>IF(Raw_Data!F2849="successful","successful","")</f>
        <v/>
      </c>
      <c r="D2849" t="str">
        <f>IF(Raw_Data!F2849="successful",Raw_Data!L2849,"")</f>
        <v/>
      </c>
      <c r="E2849" t="str">
        <f>IF(Raw_Data!F2849="failed","failed","")</f>
        <v>failed</v>
      </c>
      <c r="F2849">
        <f>IF(Raw_Data!F2849="failed",Raw_Data!L2849,"")</f>
        <v>0</v>
      </c>
    </row>
    <row r="2850" spans="1:6" ht="16" x14ac:dyDescent="0.2">
      <c r="A2850">
        <v>2848</v>
      </c>
      <c r="B2850" s="3" t="s">
        <v>2848</v>
      </c>
      <c r="C2850" s="14" t="str">
        <f>IF(Raw_Data!F2850="successful","successful","")</f>
        <v/>
      </c>
      <c r="D2850" t="str">
        <f>IF(Raw_Data!F2850="successful",Raw_Data!L2850,"")</f>
        <v/>
      </c>
      <c r="E2850" t="str">
        <f>IF(Raw_Data!F2850="failed","failed","")</f>
        <v>failed</v>
      </c>
      <c r="F2850">
        <f>IF(Raw_Data!F2850="failed",Raw_Data!L2850,"")</f>
        <v>3</v>
      </c>
    </row>
    <row r="2851" spans="1:6" ht="16" x14ac:dyDescent="0.2">
      <c r="A2851">
        <v>2849</v>
      </c>
      <c r="B2851" s="3" t="s">
        <v>2849</v>
      </c>
      <c r="C2851" s="14" t="str">
        <f>IF(Raw_Data!F2851="successful","successful","")</f>
        <v/>
      </c>
      <c r="D2851" t="str">
        <f>IF(Raw_Data!F2851="successful",Raw_Data!L2851,"")</f>
        <v/>
      </c>
      <c r="E2851" t="str">
        <f>IF(Raw_Data!F2851="failed","failed","")</f>
        <v>failed</v>
      </c>
      <c r="F2851">
        <f>IF(Raw_Data!F2851="failed",Raw_Data!L2851,"")</f>
        <v>1</v>
      </c>
    </row>
    <row r="2852" spans="1:6" ht="16" x14ac:dyDescent="0.2">
      <c r="A2852">
        <v>2850</v>
      </c>
      <c r="B2852" s="3" t="s">
        <v>2850</v>
      </c>
      <c r="C2852" s="14" t="str">
        <f>IF(Raw_Data!F2852="successful","successful","")</f>
        <v/>
      </c>
      <c r="D2852" t="str">
        <f>IF(Raw_Data!F2852="successful",Raw_Data!L2852,"")</f>
        <v/>
      </c>
      <c r="E2852" t="str">
        <f>IF(Raw_Data!F2852="failed","failed","")</f>
        <v>failed</v>
      </c>
      <c r="F2852">
        <f>IF(Raw_Data!F2852="failed",Raw_Data!L2852,"")</f>
        <v>13</v>
      </c>
    </row>
    <row r="2853" spans="1:6" ht="16" x14ac:dyDescent="0.2">
      <c r="A2853">
        <v>2851</v>
      </c>
      <c r="B2853" s="3" t="s">
        <v>2851</v>
      </c>
      <c r="C2853" s="14" t="str">
        <f>IF(Raw_Data!F2853="successful","successful","")</f>
        <v/>
      </c>
      <c r="D2853" t="str">
        <f>IF(Raw_Data!F2853="successful",Raw_Data!L2853,"")</f>
        <v/>
      </c>
      <c r="E2853" t="str">
        <f>IF(Raw_Data!F2853="failed","failed","")</f>
        <v>failed</v>
      </c>
      <c r="F2853">
        <f>IF(Raw_Data!F2853="failed",Raw_Data!L2853,"")</f>
        <v>0</v>
      </c>
    </row>
    <row r="2854" spans="1:6" ht="16" x14ac:dyDescent="0.2">
      <c r="A2854">
        <v>2852</v>
      </c>
      <c r="B2854" s="3" t="s">
        <v>2852</v>
      </c>
      <c r="C2854" s="14" t="str">
        <f>IF(Raw_Data!F2854="successful","successful","")</f>
        <v/>
      </c>
      <c r="D2854" t="str">
        <f>IF(Raw_Data!F2854="successful",Raw_Data!L2854,"")</f>
        <v/>
      </c>
      <c r="E2854" t="str">
        <f>IF(Raw_Data!F2854="failed","failed","")</f>
        <v>failed</v>
      </c>
      <c r="F2854">
        <f>IF(Raw_Data!F2854="failed",Raw_Data!L2854,"")</f>
        <v>6</v>
      </c>
    </row>
    <row r="2855" spans="1:6" ht="16" x14ac:dyDescent="0.2">
      <c r="A2855">
        <v>2853</v>
      </c>
      <c r="B2855" s="3" t="s">
        <v>2853</v>
      </c>
      <c r="C2855" s="14" t="str">
        <f>IF(Raw_Data!F2855="successful","successful","")</f>
        <v/>
      </c>
      <c r="D2855" t="str">
        <f>IF(Raw_Data!F2855="successful",Raw_Data!L2855,"")</f>
        <v/>
      </c>
      <c r="E2855" t="str">
        <f>IF(Raw_Data!F2855="failed","failed","")</f>
        <v>failed</v>
      </c>
      <c r="F2855">
        <f>IF(Raw_Data!F2855="failed",Raw_Data!L2855,"")</f>
        <v>0</v>
      </c>
    </row>
    <row r="2856" spans="1:6" ht="16" x14ac:dyDescent="0.2">
      <c r="A2856">
        <v>2854</v>
      </c>
      <c r="B2856" s="3" t="s">
        <v>2854</v>
      </c>
      <c r="C2856" s="14" t="str">
        <f>IF(Raw_Data!F2856="successful","successful","")</f>
        <v/>
      </c>
      <c r="D2856" t="str">
        <f>IF(Raw_Data!F2856="successful",Raw_Data!L2856,"")</f>
        <v/>
      </c>
      <c r="E2856" t="str">
        <f>IF(Raw_Data!F2856="failed","failed","")</f>
        <v>failed</v>
      </c>
      <c r="F2856">
        <f>IF(Raw_Data!F2856="failed",Raw_Data!L2856,"")</f>
        <v>14</v>
      </c>
    </row>
    <row r="2857" spans="1:6" ht="16" x14ac:dyDescent="0.2">
      <c r="A2857">
        <v>2855</v>
      </c>
      <c r="B2857" s="3" t="s">
        <v>2855</v>
      </c>
      <c r="C2857" s="14" t="str">
        <f>IF(Raw_Data!F2857="successful","successful","")</f>
        <v/>
      </c>
      <c r="D2857" t="str">
        <f>IF(Raw_Data!F2857="successful",Raw_Data!L2857,"")</f>
        <v/>
      </c>
      <c r="E2857" t="str">
        <f>IF(Raw_Data!F2857="failed","failed","")</f>
        <v>failed</v>
      </c>
      <c r="F2857">
        <f>IF(Raw_Data!F2857="failed",Raw_Data!L2857,"")</f>
        <v>5</v>
      </c>
    </row>
    <row r="2858" spans="1:6" ht="16" x14ac:dyDescent="0.2">
      <c r="A2858">
        <v>2856</v>
      </c>
      <c r="B2858" s="3" t="s">
        <v>2856</v>
      </c>
      <c r="C2858" s="14" t="str">
        <f>IF(Raw_Data!F2858="successful","successful","")</f>
        <v/>
      </c>
      <c r="D2858" t="str">
        <f>IF(Raw_Data!F2858="successful",Raw_Data!L2858,"")</f>
        <v/>
      </c>
      <c r="E2858" t="str">
        <f>IF(Raw_Data!F2858="failed","failed","")</f>
        <v>failed</v>
      </c>
      <c r="F2858">
        <f>IF(Raw_Data!F2858="failed",Raw_Data!L2858,"")</f>
        <v>6</v>
      </c>
    </row>
    <row r="2859" spans="1:6" ht="16" x14ac:dyDescent="0.2">
      <c r="A2859">
        <v>2857</v>
      </c>
      <c r="B2859" s="3" t="s">
        <v>2857</v>
      </c>
      <c r="C2859" s="14" t="str">
        <f>IF(Raw_Data!F2859="successful","successful","")</f>
        <v/>
      </c>
      <c r="D2859" t="str">
        <f>IF(Raw_Data!F2859="successful",Raw_Data!L2859,"")</f>
        <v/>
      </c>
      <c r="E2859" t="str">
        <f>IF(Raw_Data!F2859="failed","failed","")</f>
        <v>failed</v>
      </c>
      <c r="F2859">
        <f>IF(Raw_Data!F2859="failed",Raw_Data!L2859,"")</f>
        <v>15</v>
      </c>
    </row>
    <row r="2860" spans="1:6" ht="16" x14ac:dyDescent="0.2">
      <c r="A2860">
        <v>2858</v>
      </c>
      <c r="B2860" s="3" t="s">
        <v>2858</v>
      </c>
      <c r="C2860" s="14" t="str">
        <f>IF(Raw_Data!F2860="successful","successful","")</f>
        <v/>
      </c>
      <c r="D2860" t="str">
        <f>IF(Raw_Data!F2860="successful",Raw_Data!L2860,"")</f>
        <v/>
      </c>
      <c r="E2860" t="str">
        <f>IF(Raw_Data!F2860="failed","failed","")</f>
        <v>failed</v>
      </c>
      <c r="F2860">
        <f>IF(Raw_Data!F2860="failed",Raw_Data!L2860,"")</f>
        <v>0</v>
      </c>
    </row>
    <row r="2861" spans="1:6" ht="16" x14ac:dyDescent="0.2">
      <c r="A2861">
        <v>2859</v>
      </c>
      <c r="B2861" s="3" t="s">
        <v>2859</v>
      </c>
      <c r="C2861" s="14" t="str">
        <f>IF(Raw_Data!F2861="successful","successful","")</f>
        <v/>
      </c>
      <c r="D2861" t="str">
        <f>IF(Raw_Data!F2861="successful",Raw_Data!L2861,"")</f>
        <v/>
      </c>
      <c r="E2861" t="str">
        <f>IF(Raw_Data!F2861="failed","failed","")</f>
        <v>failed</v>
      </c>
      <c r="F2861">
        <f>IF(Raw_Data!F2861="failed",Raw_Data!L2861,"")</f>
        <v>1</v>
      </c>
    </row>
    <row r="2862" spans="1:6" ht="16" x14ac:dyDescent="0.2">
      <c r="A2862">
        <v>2860</v>
      </c>
      <c r="B2862" s="3" t="s">
        <v>2860</v>
      </c>
      <c r="C2862" s="14" t="str">
        <f>IF(Raw_Data!F2862="successful","successful","")</f>
        <v/>
      </c>
      <c r="D2862" t="str">
        <f>IF(Raw_Data!F2862="successful",Raw_Data!L2862,"")</f>
        <v/>
      </c>
      <c r="E2862" t="str">
        <f>IF(Raw_Data!F2862="failed","failed","")</f>
        <v>failed</v>
      </c>
      <c r="F2862">
        <f>IF(Raw_Data!F2862="failed",Raw_Data!L2862,"")</f>
        <v>9</v>
      </c>
    </row>
    <row r="2863" spans="1:6" ht="16" x14ac:dyDescent="0.2">
      <c r="A2863">
        <v>2861</v>
      </c>
      <c r="B2863" s="3" t="s">
        <v>2861</v>
      </c>
      <c r="C2863" s="14" t="str">
        <f>IF(Raw_Data!F2863="successful","successful","")</f>
        <v/>
      </c>
      <c r="D2863" t="str">
        <f>IF(Raw_Data!F2863="successful",Raw_Data!L2863,"")</f>
        <v/>
      </c>
      <c r="E2863" t="str">
        <f>IF(Raw_Data!F2863="failed","failed","")</f>
        <v>failed</v>
      </c>
      <c r="F2863">
        <f>IF(Raw_Data!F2863="failed",Raw_Data!L2863,"")</f>
        <v>3</v>
      </c>
    </row>
    <row r="2864" spans="1:6" ht="16" x14ac:dyDescent="0.2">
      <c r="A2864">
        <v>2862</v>
      </c>
      <c r="B2864" s="3" t="s">
        <v>2862</v>
      </c>
      <c r="C2864" s="14" t="str">
        <f>IF(Raw_Data!F2864="successful","successful","")</f>
        <v/>
      </c>
      <c r="D2864" t="str">
        <f>IF(Raw_Data!F2864="successful",Raw_Data!L2864,"")</f>
        <v/>
      </c>
      <c r="E2864" t="str">
        <f>IF(Raw_Data!F2864="failed","failed","")</f>
        <v>failed</v>
      </c>
      <c r="F2864">
        <f>IF(Raw_Data!F2864="failed",Raw_Data!L2864,"")</f>
        <v>3</v>
      </c>
    </row>
    <row r="2865" spans="1:6" ht="16" x14ac:dyDescent="0.2">
      <c r="A2865">
        <v>2863</v>
      </c>
      <c r="B2865" s="3" t="s">
        <v>2863</v>
      </c>
      <c r="C2865" s="14" t="str">
        <f>IF(Raw_Data!F2865="successful","successful","")</f>
        <v/>
      </c>
      <c r="D2865" t="str">
        <f>IF(Raw_Data!F2865="successful",Raw_Data!L2865,"")</f>
        <v/>
      </c>
      <c r="E2865" t="str">
        <f>IF(Raw_Data!F2865="failed","failed","")</f>
        <v>failed</v>
      </c>
      <c r="F2865">
        <f>IF(Raw_Data!F2865="failed",Raw_Data!L2865,"")</f>
        <v>1</v>
      </c>
    </row>
    <row r="2866" spans="1:6" ht="16" x14ac:dyDescent="0.2">
      <c r="A2866">
        <v>2864</v>
      </c>
      <c r="B2866" s="3" t="s">
        <v>2864</v>
      </c>
      <c r="C2866" s="14" t="str">
        <f>IF(Raw_Data!F2866="successful","successful","")</f>
        <v/>
      </c>
      <c r="D2866" t="str">
        <f>IF(Raw_Data!F2866="successful",Raw_Data!L2866,"")</f>
        <v/>
      </c>
      <c r="E2866" t="str">
        <f>IF(Raw_Data!F2866="failed","failed","")</f>
        <v>failed</v>
      </c>
      <c r="F2866">
        <f>IF(Raw_Data!F2866="failed",Raw_Data!L2866,"")</f>
        <v>3</v>
      </c>
    </row>
    <row r="2867" spans="1:6" ht="16" x14ac:dyDescent="0.2">
      <c r="A2867">
        <v>2865</v>
      </c>
      <c r="B2867" s="3" t="s">
        <v>2865</v>
      </c>
      <c r="C2867" s="14" t="str">
        <f>IF(Raw_Data!F2867="successful","successful","")</f>
        <v/>
      </c>
      <c r="D2867" t="str">
        <f>IF(Raw_Data!F2867="successful",Raw_Data!L2867,"")</f>
        <v/>
      </c>
      <c r="E2867" t="str">
        <f>IF(Raw_Data!F2867="failed","failed","")</f>
        <v>failed</v>
      </c>
      <c r="F2867">
        <f>IF(Raw_Data!F2867="failed",Raw_Data!L2867,"")</f>
        <v>0</v>
      </c>
    </row>
    <row r="2868" spans="1:6" ht="16" x14ac:dyDescent="0.2">
      <c r="A2868">
        <v>2866</v>
      </c>
      <c r="B2868" s="3" t="s">
        <v>2866</v>
      </c>
      <c r="C2868" s="14" t="str">
        <f>IF(Raw_Data!F2868="successful","successful","")</f>
        <v/>
      </c>
      <c r="D2868" t="str">
        <f>IF(Raw_Data!F2868="successful",Raw_Data!L2868,"")</f>
        <v/>
      </c>
      <c r="E2868" t="str">
        <f>IF(Raw_Data!F2868="failed","failed","")</f>
        <v>failed</v>
      </c>
      <c r="F2868">
        <f>IF(Raw_Data!F2868="failed",Raw_Data!L2868,"")</f>
        <v>2</v>
      </c>
    </row>
    <row r="2869" spans="1:6" ht="16" x14ac:dyDescent="0.2">
      <c r="A2869">
        <v>2867</v>
      </c>
      <c r="B2869" s="3" t="s">
        <v>2867</v>
      </c>
      <c r="C2869" s="14" t="str">
        <f>IF(Raw_Data!F2869="successful","successful","")</f>
        <v/>
      </c>
      <c r="D2869" t="str">
        <f>IF(Raw_Data!F2869="successful",Raw_Data!L2869,"")</f>
        <v/>
      </c>
      <c r="E2869" t="str">
        <f>IF(Raw_Data!F2869="failed","failed","")</f>
        <v>failed</v>
      </c>
      <c r="F2869">
        <f>IF(Raw_Data!F2869="failed",Raw_Data!L2869,"")</f>
        <v>10</v>
      </c>
    </row>
    <row r="2870" spans="1:6" ht="16" x14ac:dyDescent="0.2">
      <c r="A2870">
        <v>2868</v>
      </c>
      <c r="B2870" s="3" t="s">
        <v>2868</v>
      </c>
      <c r="C2870" s="14" t="str">
        <f>IF(Raw_Data!F2870="successful","successful","")</f>
        <v/>
      </c>
      <c r="D2870" t="str">
        <f>IF(Raw_Data!F2870="successful",Raw_Data!L2870,"")</f>
        <v/>
      </c>
      <c r="E2870" t="str">
        <f>IF(Raw_Data!F2870="failed","failed","")</f>
        <v>failed</v>
      </c>
      <c r="F2870">
        <f>IF(Raw_Data!F2870="failed",Raw_Data!L2870,"")</f>
        <v>60</v>
      </c>
    </row>
    <row r="2871" spans="1:6" ht="16" x14ac:dyDescent="0.2">
      <c r="A2871">
        <v>2869</v>
      </c>
      <c r="B2871" s="3" t="s">
        <v>2869</v>
      </c>
      <c r="C2871" s="14" t="str">
        <f>IF(Raw_Data!F2871="successful","successful","")</f>
        <v/>
      </c>
      <c r="D2871" t="str">
        <f>IF(Raw_Data!F2871="successful",Raw_Data!L2871,"")</f>
        <v/>
      </c>
      <c r="E2871" t="str">
        <f>IF(Raw_Data!F2871="failed","failed","")</f>
        <v>failed</v>
      </c>
      <c r="F2871">
        <f>IF(Raw_Data!F2871="failed",Raw_Data!L2871,"")</f>
        <v>5</v>
      </c>
    </row>
    <row r="2872" spans="1:6" ht="16" x14ac:dyDescent="0.2">
      <c r="A2872">
        <v>2870</v>
      </c>
      <c r="B2872" s="3" t="s">
        <v>2870</v>
      </c>
      <c r="C2872" s="14" t="str">
        <f>IF(Raw_Data!F2872="successful","successful","")</f>
        <v/>
      </c>
      <c r="D2872" t="str">
        <f>IF(Raw_Data!F2872="successful",Raw_Data!L2872,"")</f>
        <v/>
      </c>
      <c r="E2872" t="str">
        <f>IF(Raw_Data!F2872="failed","failed","")</f>
        <v>failed</v>
      </c>
      <c r="F2872">
        <f>IF(Raw_Data!F2872="failed",Raw_Data!L2872,"")</f>
        <v>9</v>
      </c>
    </row>
    <row r="2873" spans="1:6" ht="16" x14ac:dyDescent="0.2">
      <c r="A2873">
        <v>2871</v>
      </c>
      <c r="B2873" s="3" t="s">
        <v>2871</v>
      </c>
      <c r="C2873" s="14" t="str">
        <f>IF(Raw_Data!F2873="successful","successful","")</f>
        <v/>
      </c>
      <c r="D2873" t="str">
        <f>IF(Raw_Data!F2873="successful",Raw_Data!L2873,"")</f>
        <v/>
      </c>
      <c r="E2873" t="str">
        <f>IF(Raw_Data!F2873="failed","failed","")</f>
        <v>failed</v>
      </c>
      <c r="F2873">
        <f>IF(Raw_Data!F2873="failed",Raw_Data!L2873,"")</f>
        <v>13</v>
      </c>
    </row>
    <row r="2874" spans="1:6" ht="16" x14ac:dyDescent="0.2">
      <c r="A2874">
        <v>2872</v>
      </c>
      <c r="B2874" s="3" t="s">
        <v>2872</v>
      </c>
      <c r="C2874" s="14" t="str">
        <f>IF(Raw_Data!F2874="successful","successful","")</f>
        <v/>
      </c>
      <c r="D2874" t="str">
        <f>IF(Raw_Data!F2874="successful",Raw_Data!L2874,"")</f>
        <v/>
      </c>
      <c r="E2874" t="str">
        <f>IF(Raw_Data!F2874="failed","failed","")</f>
        <v>failed</v>
      </c>
      <c r="F2874">
        <f>IF(Raw_Data!F2874="failed",Raw_Data!L2874,"")</f>
        <v>0</v>
      </c>
    </row>
    <row r="2875" spans="1:6" ht="16" x14ac:dyDescent="0.2">
      <c r="A2875">
        <v>2873</v>
      </c>
      <c r="B2875" s="3" t="s">
        <v>2873</v>
      </c>
      <c r="C2875" s="14" t="str">
        <f>IF(Raw_Data!F2875="successful","successful","")</f>
        <v/>
      </c>
      <c r="D2875" t="str">
        <f>IF(Raw_Data!F2875="successful",Raw_Data!L2875,"")</f>
        <v/>
      </c>
      <c r="E2875" t="str">
        <f>IF(Raw_Data!F2875="failed","failed","")</f>
        <v>failed</v>
      </c>
      <c r="F2875">
        <f>IF(Raw_Data!F2875="failed",Raw_Data!L2875,"")</f>
        <v>8</v>
      </c>
    </row>
    <row r="2876" spans="1:6" ht="16" x14ac:dyDescent="0.2">
      <c r="A2876">
        <v>2874</v>
      </c>
      <c r="B2876" s="3" t="s">
        <v>2874</v>
      </c>
      <c r="C2876" s="14" t="str">
        <f>IF(Raw_Data!F2876="successful","successful","")</f>
        <v/>
      </c>
      <c r="D2876" t="str">
        <f>IF(Raw_Data!F2876="successful",Raw_Data!L2876,"")</f>
        <v/>
      </c>
      <c r="E2876" t="str">
        <f>IF(Raw_Data!F2876="failed","failed","")</f>
        <v>failed</v>
      </c>
      <c r="F2876">
        <f>IF(Raw_Data!F2876="failed",Raw_Data!L2876,"")</f>
        <v>3</v>
      </c>
    </row>
    <row r="2877" spans="1:6" ht="16" x14ac:dyDescent="0.2">
      <c r="A2877">
        <v>2875</v>
      </c>
      <c r="B2877" s="3" t="s">
        <v>2875</v>
      </c>
      <c r="C2877" s="14" t="str">
        <f>IF(Raw_Data!F2877="successful","successful","")</f>
        <v/>
      </c>
      <c r="D2877" t="str">
        <f>IF(Raw_Data!F2877="successful",Raw_Data!L2877,"")</f>
        <v/>
      </c>
      <c r="E2877" t="str">
        <f>IF(Raw_Data!F2877="failed","failed","")</f>
        <v>failed</v>
      </c>
      <c r="F2877">
        <f>IF(Raw_Data!F2877="failed",Raw_Data!L2877,"")</f>
        <v>3</v>
      </c>
    </row>
    <row r="2878" spans="1:6" ht="16" x14ac:dyDescent="0.2">
      <c r="A2878">
        <v>2876</v>
      </c>
      <c r="B2878" s="3" t="s">
        <v>2876</v>
      </c>
      <c r="C2878" s="14" t="str">
        <f>IF(Raw_Data!F2878="successful","successful","")</f>
        <v/>
      </c>
      <c r="D2878" t="str">
        <f>IF(Raw_Data!F2878="successful",Raw_Data!L2878,"")</f>
        <v/>
      </c>
      <c r="E2878" t="str">
        <f>IF(Raw_Data!F2878="failed","failed","")</f>
        <v>failed</v>
      </c>
      <c r="F2878">
        <f>IF(Raw_Data!F2878="failed",Raw_Data!L2878,"")</f>
        <v>0</v>
      </c>
    </row>
    <row r="2879" spans="1:6" ht="16" x14ac:dyDescent="0.2">
      <c r="A2879">
        <v>2877</v>
      </c>
      <c r="B2879" s="3" t="s">
        <v>2877</v>
      </c>
      <c r="C2879" s="14" t="str">
        <f>IF(Raw_Data!F2879="successful","successful","")</f>
        <v/>
      </c>
      <c r="D2879" t="str">
        <f>IF(Raw_Data!F2879="successful",Raw_Data!L2879,"")</f>
        <v/>
      </c>
      <c r="E2879" t="str">
        <f>IF(Raw_Data!F2879="failed","failed","")</f>
        <v>failed</v>
      </c>
      <c r="F2879">
        <f>IF(Raw_Data!F2879="failed",Raw_Data!L2879,"")</f>
        <v>6</v>
      </c>
    </row>
    <row r="2880" spans="1:6" ht="16" x14ac:dyDescent="0.2">
      <c r="A2880">
        <v>2878</v>
      </c>
      <c r="B2880" s="3" t="s">
        <v>2878</v>
      </c>
      <c r="C2880" s="14" t="str">
        <f>IF(Raw_Data!F2880="successful","successful","")</f>
        <v/>
      </c>
      <c r="D2880" t="str">
        <f>IF(Raw_Data!F2880="successful",Raw_Data!L2880,"")</f>
        <v/>
      </c>
      <c r="E2880" t="str">
        <f>IF(Raw_Data!F2880="failed","failed","")</f>
        <v>failed</v>
      </c>
      <c r="F2880">
        <f>IF(Raw_Data!F2880="failed",Raw_Data!L2880,"")</f>
        <v>4</v>
      </c>
    </row>
    <row r="2881" spans="1:6" ht="16" x14ac:dyDescent="0.2">
      <c r="A2881">
        <v>2879</v>
      </c>
      <c r="B2881" s="3" t="s">
        <v>2879</v>
      </c>
      <c r="C2881" s="14" t="str">
        <f>IF(Raw_Data!F2881="successful","successful","")</f>
        <v/>
      </c>
      <c r="D2881" t="str">
        <f>IF(Raw_Data!F2881="successful",Raw_Data!L2881,"")</f>
        <v/>
      </c>
      <c r="E2881" t="str">
        <f>IF(Raw_Data!F2881="failed","failed","")</f>
        <v>failed</v>
      </c>
      <c r="F2881">
        <f>IF(Raw_Data!F2881="failed",Raw_Data!L2881,"")</f>
        <v>1</v>
      </c>
    </row>
    <row r="2882" spans="1:6" ht="16" x14ac:dyDescent="0.2">
      <c r="A2882">
        <v>2880</v>
      </c>
      <c r="B2882" s="3" t="s">
        <v>2880</v>
      </c>
      <c r="C2882" s="14" t="str">
        <f>IF(Raw_Data!F2882="successful","successful","")</f>
        <v/>
      </c>
      <c r="D2882" t="str">
        <f>IF(Raw_Data!F2882="successful",Raw_Data!L2882,"")</f>
        <v/>
      </c>
      <c r="E2882" t="str">
        <f>IF(Raw_Data!F2882="failed","failed","")</f>
        <v>failed</v>
      </c>
      <c r="F2882">
        <f>IF(Raw_Data!F2882="failed",Raw_Data!L2882,"")</f>
        <v>29</v>
      </c>
    </row>
    <row r="2883" spans="1:6" ht="16" x14ac:dyDescent="0.2">
      <c r="A2883">
        <v>2881</v>
      </c>
      <c r="B2883" s="3" t="s">
        <v>2881</v>
      </c>
      <c r="C2883" s="14" t="str">
        <f>IF(Raw_Data!F2883="successful","successful","")</f>
        <v/>
      </c>
      <c r="D2883" t="str">
        <f>IF(Raw_Data!F2883="successful",Raw_Data!L2883,"")</f>
        <v/>
      </c>
      <c r="E2883" t="str">
        <f>IF(Raw_Data!F2883="failed","failed","")</f>
        <v>failed</v>
      </c>
      <c r="F2883">
        <f>IF(Raw_Data!F2883="failed",Raw_Data!L2883,"")</f>
        <v>0</v>
      </c>
    </row>
    <row r="2884" spans="1:6" ht="16" x14ac:dyDescent="0.2">
      <c r="A2884">
        <v>2882</v>
      </c>
      <c r="B2884" s="3" t="s">
        <v>2882</v>
      </c>
      <c r="C2884" s="14" t="str">
        <f>IF(Raw_Data!F2884="successful","successful","")</f>
        <v/>
      </c>
      <c r="D2884" t="str">
        <f>IF(Raw_Data!F2884="successful",Raw_Data!L2884,"")</f>
        <v/>
      </c>
      <c r="E2884" t="str">
        <f>IF(Raw_Data!F2884="failed","failed","")</f>
        <v>failed</v>
      </c>
      <c r="F2884">
        <f>IF(Raw_Data!F2884="failed",Raw_Data!L2884,"")</f>
        <v>4</v>
      </c>
    </row>
    <row r="2885" spans="1:6" ht="16" x14ac:dyDescent="0.2">
      <c r="A2885">
        <v>2883</v>
      </c>
      <c r="B2885" s="3" t="s">
        <v>2883</v>
      </c>
      <c r="C2885" s="14" t="str">
        <f>IF(Raw_Data!F2885="successful","successful","")</f>
        <v/>
      </c>
      <c r="D2885" t="str">
        <f>IF(Raw_Data!F2885="successful",Raw_Data!L2885,"")</f>
        <v/>
      </c>
      <c r="E2885" t="str">
        <f>IF(Raw_Data!F2885="failed","failed","")</f>
        <v>failed</v>
      </c>
      <c r="F2885">
        <f>IF(Raw_Data!F2885="failed",Raw_Data!L2885,"")</f>
        <v>5</v>
      </c>
    </row>
    <row r="2886" spans="1:6" ht="16" x14ac:dyDescent="0.2">
      <c r="A2886">
        <v>2884</v>
      </c>
      <c r="B2886" s="3" t="s">
        <v>2884</v>
      </c>
      <c r="C2886" s="14" t="str">
        <f>IF(Raw_Data!F2886="successful","successful","")</f>
        <v/>
      </c>
      <c r="D2886" t="str">
        <f>IF(Raw_Data!F2886="successful",Raw_Data!L2886,"")</f>
        <v/>
      </c>
      <c r="E2886" t="str">
        <f>IF(Raw_Data!F2886="failed","failed","")</f>
        <v>failed</v>
      </c>
      <c r="F2886">
        <f>IF(Raw_Data!F2886="failed",Raw_Data!L2886,"")</f>
        <v>4</v>
      </c>
    </row>
    <row r="2887" spans="1:6" ht="16" x14ac:dyDescent="0.2">
      <c r="A2887">
        <v>2885</v>
      </c>
      <c r="B2887" s="3" t="s">
        <v>2885</v>
      </c>
      <c r="C2887" s="14" t="str">
        <f>IF(Raw_Data!F2887="successful","successful","")</f>
        <v/>
      </c>
      <c r="D2887" t="str">
        <f>IF(Raw_Data!F2887="successful",Raw_Data!L2887,"")</f>
        <v/>
      </c>
      <c r="E2887" t="str">
        <f>IF(Raw_Data!F2887="failed","failed","")</f>
        <v>failed</v>
      </c>
      <c r="F2887">
        <f>IF(Raw_Data!F2887="failed",Raw_Data!L2887,"")</f>
        <v>5</v>
      </c>
    </row>
    <row r="2888" spans="1:6" ht="16" x14ac:dyDescent="0.2">
      <c r="A2888">
        <v>2886</v>
      </c>
      <c r="B2888" s="3" t="s">
        <v>2886</v>
      </c>
      <c r="C2888" s="14" t="str">
        <f>IF(Raw_Data!F2888="successful","successful","")</f>
        <v/>
      </c>
      <c r="D2888" t="str">
        <f>IF(Raw_Data!F2888="successful",Raw_Data!L2888,"")</f>
        <v/>
      </c>
      <c r="E2888" t="str">
        <f>IF(Raw_Data!F2888="failed","failed","")</f>
        <v>failed</v>
      </c>
      <c r="F2888">
        <f>IF(Raw_Data!F2888="failed",Raw_Data!L2888,"")</f>
        <v>1</v>
      </c>
    </row>
    <row r="2889" spans="1:6" ht="16" x14ac:dyDescent="0.2">
      <c r="A2889">
        <v>2887</v>
      </c>
      <c r="B2889" s="3" t="s">
        <v>2887</v>
      </c>
      <c r="C2889" s="14" t="str">
        <f>IF(Raw_Data!F2889="successful","successful","")</f>
        <v/>
      </c>
      <c r="D2889" t="str">
        <f>IF(Raw_Data!F2889="successful",Raw_Data!L2889,"")</f>
        <v/>
      </c>
      <c r="E2889" t="str">
        <f>IF(Raw_Data!F2889="failed","failed","")</f>
        <v>failed</v>
      </c>
      <c r="F2889">
        <f>IF(Raw_Data!F2889="failed",Raw_Data!L2889,"")</f>
        <v>1</v>
      </c>
    </row>
    <row r="2890" spans="1:6" ht="16" x14ac:dyDescent="0.2">
      <c r="A2890">
        <v>2888</v>
      </c>
      <c r="B2890" s="3" t="s">
        <v>2888</v>
      </c>
      <c r="C2890" s="14" t="str">
        <f>IF(Raw_Data!F2890="successful","successful","")</f>
        <v/>
      </c>
      <c r="D2890" t="str">
        <f>IF(Raw_Data!F2890="successful",Raw_Data!L2890,"")</f>
        <v/>
      </c>
      <c r="E2890" t="str">
        <f>IF(Raw_Data!F2890="failed","failed","")</f>
        <v>failed</v>
      </c>
      <c r="F2890">
        <f>IF(Raw_Data!F2890="failed",Raw_Data!L2890,"")</f>
        <v>0</v>
      </c>
    </row>
    <row r="2891" spans="1:6" ht="16" x14ac:dyDescent="0.2">
      <c r="A2891">
        <v>2889</v>
      </c>
      <c r="B2891" s="3" t="s">
        <v>2889</v>
      </c>
      <c r="C2891" s="14" t="str">
        <f>IF(Raw_Data!F2891="successful","successful","")</f>
        <v/>
      </c>
      <c r="D2891" t="str">
        <f>IF(Raw_Data!F2891="successful",Raw_Data!L2891,"")</f>
        <v/>
      </c>
      <c r="E2891" t="str">
        <f>IF(Raw_Data!F2891="failed","failed","")</f>
        <v>failed</v>
      </c>
      <c r="F2891">
        <f>IF(Raw_Data!F2891="failed",Raw_Data!L2891,"")</f>
        <v>14</v>
      </c>
    </row>
    <row r="2892" spans="1:6" ht="16" x14ac:dyDescent="0.2">
      <c r="A2892">
        <v>2890</v>
      </c>
      <c r="B2892" s="3" t="s">
        <v>2890</v>
      </c>
      <c r="C2892" s="14" t="str">
        <f>IF(Raw_Data!F2892="successful","successful","")</f>
        <v/>
      </c>
      <c r="D2892" t="str">
        <f>IF(Raw_Data!F2892="successful",Raw_Data!L2892,"")</f>
        <v/>
      </c>
      <c r="E2892" t="str">
        <f>IF(Raw_Data!F2892="failed","failed","")</f>
        <v>failed</v>
      </c>
      <c r="F2892">
        <f>IF(Raw_Data!F2892="failed",Raw_Data!L2892,"")</f>
        <v>3</v>
      </c>
    </row>
    <row r="2893" spans="1:6" ht="16" x14ac:dyDescent="0.2">
      <c r="A2893">
        <v>2891</v>
      </c>
      <c r="B2893" s="3" t="s">
        <v>2891</v>
      </c>
      <c r="C2893" s="14" t="str">
        <f>IF(Raw_Data!F2893="successful","successful","")</f>
        <v/>
      </c>
      <c r="D2893" t="str">
        <f>IF(Raw_Data!F2893="successful",Raw_Data!L2893,"")</f>
        <v/>
      </c>
      <c r="E2893" t="str">
        <f>IF(Raw_Data!F2893="failed","failed","")</f>
        <v>failed</v>
      </c>
      <c r="F2893">
        <f>IF(Raw_Data!F2893="failed",Raw_Data!L2893,"")</f>
        <v>10</v>
      </c>
    </row>
    <row r="2894" spans="1:6" ht="16" x14ac:dyDescent="0.2">
      <c r="A2894">
        <v>2892</v>
      </c>
      <c r="B2894" s="3" t="s">
        <v>2892</v>
      </c>
      <c r="C2894" s="14" t="str">
        <f>IF(Raw_Data!F2894="successful","successful","")</f>
        <v/>
      </c>
      <c r="D2894" t="str">
        <f>IF(Raw_Data!F2894="successful",Raw_Data!L2894,"")</f>
        <v/>
      </c>
      <c r="E2894" t="str">
        <f>IF(Raw_Data!F2894="failed","failed","")</f>
        <v>failed</v>
      </c>
      <c r="F2894">
        <f>IF(Raw_Data!F2894="failed",Raw_Data!L2894,"")</f>
        <v>17</v>
      </c>
    </row>
    <row r="2895" spans="1:6" ht="16" x14ac:dyDescent="0.2">
      <c r="A2895">
        <v>2893</v>
      </c>
      <c r="B2895" s="3" t="s">
        <v>2893</v>
      </c>
      <c r="C2895" s="14" t="str">
        <f>IF(Raw_Data!F2895="successful","successful","")</f>
        <v/>
      </c>
      <c r="D2895" t="str">
        <f>IF(Raw_Data!F2895="successful",Raw_Data!L2895,"")</f>
        <v/>
      </c>
      <c r="E2895" t="str">
        <f>IF(Raw_Data!F2895="failed","failed","")</f>
        <v>failed</v>
      </c>
      <c r="F2895">
        <f>IF(Raw_Data!F2895="failed",Raw_Data!L2895,"")</f>
        <v>2</v>
      </c>
    </row>
    <row r="2896" spans="1:6" ht="16" x14ac:dyDescent="0.2">
      <c r="A2896">
        <v>2894</v>
      </c>
      <c r="B2896" s="3" t="s">
        <v>2894</v>
      </c>
      <c r="C2896" s="14" t="str">
        <f>IF(Raw_Data!F2896="successful","successful","")</f>
        <v/>
      </c>
      <c r="D2896" t="str">
        <f>IF(Raw_Data!F2896="successful",Raw_Data!L2896,"")</f>
        <v/>
      </c>
      <c r="E2896" t="str">
        <f>IF(Raw_Data!F2896="failed","failed","")</f>
        <v>failed</v>
      </c>
      <c r="F2896">
        <f>IF(Raw_Data!F2896="failed",Raw_Data!L2896,"")</f>
        <v>0</v>
      </c>
    </row>
    <row r="2897" spans="1:6" ht="16" x14ac:dyDescent="0.2">
      <c r="A2897">
        <v>2895</v>
      </c>
      <c r="B2897" s="3" t="s">
        <v>2895</v>
      </c>
      <c r="C2897" s="14" t="str">
        <f>IF(Raw_Data!F2897="successful","successful","")</f>
        <v/>
      </c>
      <c r="D2897" t="str">
        <f>IF(Raw_Data!F2897="successful",Raw_Data!L2897,"")</f>
        <v/>
      </c>
      <c r="E2897" t="str">
        <f>IF(Raw_Data!F2897="failed","failed","")</f>
        <v>failed</v>
      </c>
      <c r="F2897">
        <f>IF(Raw_Data!F2897="failed",Raw_Data!L2897,"")</f>
        <v>4</v>
      </c>
    </row>
    <row r="2898" spans="1:6" ht="16" x14ac:dyDescent="0.2">
      <c r="A2898">
        <v>2896</v>
      </c>
      <c r="B2898" s="3" t="s">
        <v>2896</v>
      </c>
      <c r="C2898" s="14" t="str">
        <f>IF(Raw_Data!F2898="successful","successful","")</f>
        <v/>
      </c>
      <c r="D2898" t="str">
        <f>IF(Raw_Data!F2898="successful",Raw_Data!L2898,"")</f>
        <v/>
      </c>
      <c r="E2898" t="str">
        <f>IF(Raw_Data!F2898="failed","failed","")</f>
        <v>failed</v>
      </c>
      <c r="F2898">
        <f>IF(Raw_Data!F2898="failed",Raw_Data!L2898,"")</f>
        <v>12</v>
      </c>
    </row>
    <row r="2899" spans="1:6" ht="16" x14ac:dyDescent="0.2">
      <c r="A2899">
        <v>2897</v>
      </c>
      <c r="B2899" s="3" t="s">
        <v>2897</v>
      </c>
      <c r="C2899" s="14" t="str">
        <f>IF(Raw_Data!F2899="successful","successful","")</f>
        <v/>
      </c>
      <c r="D2899" t="str">
        <f>IF(Raw_Data!F2899="successful",Raw_Data!L2899,"")</f>
        <v/>
      </c>
      <c r="E2899" t="str">
        <f>IF(Raw_Data!F2899="failed","failed","")</f>
        <v>failed</v>
      </c>
      <c r="F2899">
        <f>IF(Raw_Data!F2899="failed",Raw_Data!L2899,"")</f>
        <v>3</v>
      </c>
    </row>
    <row r="2900" spans="1:6" ht="16" x14ac:dyDescent="0.2">
      <c r="A2900">
        <v>2898</v>
      </c>
      <c r="B2900" s="3" t="s">
        <v>2898</v>
      </c>
      <c r="C2900" s="14" t="str">
        <f>IF(Raw_Data!F2900="successful","successful","")</f>
        <v/>
      </c>
      <c r="D2900" t="str">
        <f>IF(Raw_Data!F2900="successful",Raw_Data!L2900,"")</f>
        <v/>
      </c>
      <c r="E2900" t="str">
        <f>IF(Raw_Data!F2900="failed","failed","")</f>
        <v>failed</v>
      </c>
      <c r="F2900">
        <f>IF(Raw_Data!F2900="failed",Raw_Data!L2900,"")</f>
        <v>12</v>
      </c>
    </row>
    <row r="2901" spans="1:6" ht="16" x14ac:dyDescent="0.2">
      <c r="A2901">
        <v>2899</v>
      </c>
      <c r="B2901" s="3" t="s">
        <v>2899</v>
      </c>
      <c r="C2901" s="14" t="str">
        <f>IF(Raw_Data!F2901="successful","successful","")</f>
        <v/>
      </c>
      <c r="D2901" t="str">
        <f>IF(Raw_Data!F2901="successful",Raw_Data!L2901,"")</f>
        <v/>
      </c>
      <c r="E2901" t="str">
        <f>IF(Raw_Data!F2901="failed","failed","")</f>
        <v>failed</v>
      </c>
      <c r="F2901">
        <f>IF(Raw_Data!F2901="failed",Raw_Data!L2901,"")</f>
        <v>0</v>
      </c>
    </row>
    <row r="2902" spans="1:6" ht="16" x14ac:dyDescent="0.2">
      <c r="A2902">
        <v>2900</v>
      </c>
      <c r="B2902" s="3" t="s">
        <v>2900</v>
      </c>
      <c r="C2902" s="14" t="str">
        <f>IF(Raw_Data!F2902="successful","successful","")</f>
        <v/>
      </c>
      <c r="D2902" t="str">
        <f>IF(Raw_Data!F2902="successful",Raw_Data!L2902,"")</f>
        <v/>
      </c>
      <c r="E2902" t="str">
        <f>IF(Raw_Data!F2902="failed","failed","")</f>
        <v>failed</v>
      </c>
      <c r="F2902">
        <f>IF(Raw_Data!F2902="failed",Raw_Data!L2902,"")</f>
        <v>7</v>
      </c>
    </row>
    <row r="2903" spans="1:6" ht="16" x14ac:dyDescent="0.2">
      <c r="A2903">
        <v>2901</v>
      </c>
      <c r="B2903" s="3" t="s">
        <v>2901</v>
      </c>
      <c r="C2903" s="14" t="str">
        <f>IF(Raw_Data!F2903="successful","successful","")</f>
        <v/>
      </c>
      <c r="D2903" t="str">
        <f>IF(Raw_Data!F2903="successful",Raw_Data!L2903,"")</f>
        <v/>
      </c>
      <c r="E2903" t="str">
        <f>IF(Raw_Data!F2903="failed","failed","")</f>
        <v>failed</v>
      </c>
      <c r="F2903">
        <f>IF(Raw_Data!F2903="failed",Raw_Data!L2903,"")</f>
        <v>2</v>
      </c>
    </row>
    <row r="2904" spans="1:6" ht="16" x14ac:dyDescent="0.2">
      <c r="A2904">
        <v>2902</v>
      </c>
      <c r="B2904" s="3" t="s">
        <v>2902</v>
      </c>
      <c r="C2904" s="14" t="str">
        <f>IF(Raw_Data!F2904="successful","successful","")</f>
        <v/>
      </c>
      <c r="D2904" t="str">
        <f>IF(Raw_Data!F2904="successful",Raw_Data!L2904,"")</f>
        <v/>
      </c>
      <c r="E2904" t="str">
        <f>IF(Raw_Data!F2904="failed","failed","")</f>
        <v>failed</v>
      </c>
      <c r="F2904">
        <f>IF(Raw_Data!F2904="failed",Raw_Data!L2904,"")</f>
        <v>1</v>
      </c>
    </row>
    <row r="2905" spans="1:6" ht="16" x14ac:dyDescent="0.2">
      <c r="A2905">
        <v>2903</v>
      </c>
      <c r="B2905" s="3" t="s">
        <v>2903</v>
      </c>
      <c r="C2905" s="14" t="str">
        <f>IF(Raw_Data!F2905="successful","successful","")</f>
        <v/>
      </c>
      <c r="D2905" t="str">
        <f>IF(Raw_Data!F2905="successful",Raw_Data!L2905,"")</f>
        <v/>
      </c>
      <c r="E2905" t="str">
        <f>IF(Raw_Data!F2905="failed","failed","")</f>
        <v>failed</v>
      </c>
      <c r="F2905">
        <f>IF(Raw_Data!F2905="failed",Raw_Data!L2905,"")</f>
        <v>4</v>
      </c>
    </row>
    <row r="2906" spans="1:6" ht="16" x14ac:dyDescent="0.2">
      <c r="A2906">
        <v>2904</v>
      </c>
      <c r="B2906" s="3" t="s">
        <v>2904</v>
      </c>
      <c r="C2906" s="14" t="str">
        <f>IF(Raw_Data!F2906="successful","successful","")</f>
        <v/>
      </c>
      <c r="D2906" t="str">
        <f>IF(Raw_Data!F2906="successful",Raw_Data!L2906,"")</f>
        <v/>
      </c>
      <c r="E2906" t="str">
        <f>IF(Raw_Data!F2906="failed","failed","")</f>
        <v>failed</v>
      </c>
      <c r="F2906">
        <f>IF(Raw_Data!F2906="failed",Raw_Data!L2906,"")</f>
        <v>4</v>
      </c>
    </row>
    <row r="2907" spans="1:6" ht="16" x14ac:dyDescent="0.2">
      <c r="A2907">
        <v>2905</v>
      </c>
      <c r="B2907" s="3" t="s">
        <v>2905</v>
      </c>
      <c r="C2907" s="14" t="str">
        <f>IF(Raw_Data!F2907="successful","successful","")</f>
        <v/>
      </c>
      <c r="D2907" t="str">
        <f>IF(Raw_Data!F2907="successful",Raw_Data!L2907,"")</f>
        <v/>
      </c>
      <c r="E2907" t="str">
        <f>IF(Raw_Data!F2907="failed","failed","")</f>
        <v>failed</v>
      </c>
      <c r="F2907">
        <f>IF(Raw_Data!F2907="failed",Raw_Data!L2907,"")</f>
        <v>17</v>
      </c>
    </row>
    <row r="2908" spans="1:6" ht="16" x14ac:dyDescent="0.2">
      <c r="A2908">
        <v>2906</v>
      </c>
      <c r="B2908" s="3" t="s">
        <v>2906</v>
      </c>
      <c r="C2908" s="14" t="str">
        <f>IF(Raw_Data!F2908="successful","successful","")</f>
        <v/>
      </c>
      <c r="D2908" t="str">
        <f>IF(Raw_Data!F2908="successful",Raw_Data!L2908,"")</f>
        <v/>
      </c>
      <c r="E2908" t="str">
        <f>IF(Raw_Data!F2908="failed","failed","")</f>
        <v>failed</v>
      </c>
      <c r="F2908">
        <f>IF(Raw_Data!F2908="failed",Raw_Data!L2908,"")</f>
        <v>7</v>
      </c>
    </row>
    <row r="2909" spans="1:6" ht="16" x14ac:dyDescent="0.2">
      <c r="A2909">
        <v>2907</v>
      </c>
      <c r="B2909" s="3" t="s">
        <v>2907</v>
      </c>
      <c r="C2909" s="14" t="str">
        <f>IF(Raw_Data!F2909="successful","successful","")</f>
        <v/>
      </c>
      <c r="D2909" t="str">
        <f>IF(Raw_Data!F2909="successful",Raw_Data!L2909,"")</f>
        <v/>
      </c>
      <c r="E2909" t="str">
        <f>IF(Raw_Data!F2909="failed","failed","")</f>
        <v>failed</v>
      </c>
      <c r="F2909">
        <f>IF(Raw_Data!F2909="failed",Raw_Data!L2909,"")</f>
        <v>2</v>
      </c>
    </row>
    <row r="2910" spans="1:6" ht="16" x14ac:dyDescent="0.2">
      <c r="A2910">
        <v>2908</v>
      </c>
      <c r="B2910" s="3" t="s">
        <v>2908</v>
      </c>
      <c r="C2910" s="14" t="str">
        <f>IF(Raw_Data!F2910="successful","successful","")</f>
        <v/>
      </c>
      <c r="D2910" t="str">
        <f>IF(Raw_Data!F2910="successful",Raw_Data!L2910,"")</f>
        <v/>
      </c>
      <c r="E2910" t="str">
        <f>IF(Raw_Data!F2910="failed","failed","")</f>
        <v>failed</v>
      </c>
      <c r="F2910">
        <f>IF(Raw_Data!F2910="failed",Raw_Data!L2910,"")</f>
        <v>5</v>
      </c>
    </row>
    <row r="2911" spans="1:6" ht="16" x14ac:dyDescent="0.2">
      <c r="A2911">
        <v>2909</v>
      </c>
      <c r="B2911" s="3" t="s">
        <v>2909</v>
      </c>
      <c r="C2911" s="14" t="str">
        <f>IF(Raw_Data!F2911="successful","successful","")</f>
        <v/>
      </c>
      <c r="D2911" t="str">
        <f>IF(Raw_Data!F2911="successful",Raw_Data!L2911,"")</f>
        <v/>
      </c>
      <c r="E2911" t="str">
        <f>IF(Raw_Data!F2911="failed","failed","")</f>
        <v>failed</v>
      </c>
      <c r="F2911">
        <f>IF(Raw_Data!F2911="failed",Raw_Data!L2911,"")</f>
        <v>1</v>
      </c>
    </row>
    <row r="2912" spans="1:6" ht="16" x14ac:dyDescent="0.2">
      <c r="A2912">
        <v>2910</v>
      </c>
      <c r="B2912" s="3" t="s">
        <v>2910</v>
      </c>
      <c r="C2912" s="14" t="str">
        <f>IF(Raw_Data!F2912="successful","successful","")</f>
        <v/>
      </c>
      <c r="D2912" t="str">
        <f>IF(Raw_Data!F2912="successful",Raw_Data!L2912,"")</f>
        <v/>
      </c>
      <c r="E2912" t="str">
        <f>IF(Raw_Data!F2912="failed","failed","")</f>
        <v>failed</v>
      </c>
      <c r="F2912">
        <f>IF(Raw_Data!F2912="failed",Raw_Data!L2912,"")</f>
        <v>1</v>
      </c>
    </row>
    <row r="2913" spans="1:6" ht="16" x14ac:dyDescent="0.2">
      <c r="A2913">
        <v>2911</v>
      </c>
      <c r="B2913" s="3" t="s">
        <v>2911</v>
      </c>
      <c r="C2913" s="14" t="str">
        <f>IF(Raw_Data!F2913="successful","successful","")</f>
        <v/>
      </c>
      <c r="D2913" t="str">
        <f>IF(Raw_Data!F2913="successful",Raw_Data!L2913,"")</f>
        <v/>
      </c>
      <c r="E2913" t="str">
        <f>IF(Raw_Data!F2913="failed","failed","")</f>
        <v>failed</v>
      </c>
      <c r="F2913">
        <f>IF(Raw_Data!F2913="failed",Raw_Data!L2913,"")</f>
        <v>14</v>
      </c>
    </row>
    <row r="2914" spans="1:6" ht="16" x14ac:dyDescent="0.2">
      <c r="A2914">
        <v>2912</v>
      </c>
      <c r="B2914" s="3" t="s">
        <v>2912</v>
      </c>
      <c r="C2914" s="14" t="str">
        <f>IF(Raw_Data!F2914="successful","successful","")</f>
        <v/>
      </c>
      <c r="D2914" t="str">
        <f>IF(Raw_Data!F2914="successful",Raw_Data!L2914,"")</f>
        <v/>
      </c>
      <c r="E2914" t="str">
        <f>IF(Raw_Data!F2914="failed","failed","")</f>
        <v>failed</v>
      </c>
      <c r="F2914">
        <f>IF(Raw_Data!F2914="failed",Raw_Data!L2914,"")</f>
        <v>26</v>
      </c>
    </row>
    <row r="2915" spans="1:6" ht="16" x14ac:dyDescent="0.2">
      <c r="A2915">
        <v>2913</v>
      </c>
      <c r="B2915" s="3" t="s">
        <v>2913</v>
      </c>
      <c r="C2915" s="14" t="str">
        <f>IF(Raw_Data!F2915="successful","successful","")</f>
        <v/>
      </c>
      <c r="D2915" t="str">
        <f>IF(Raw_Data!F2915="successful",Raw_Data!L2915,"")</f>
        <v/>
      </c>
      <c r="E2915" t="str">
        <f>IF(Raw_Data!F2915="failed","failed","")</f>
        <v>failed</v>
      </c>
      <c r="F2915">
        <f>IF(Raw_Data!F2915="failed",Raw_Data!L2915,"")</f>
        <v>2</v>
      </c>
    </row>
    <row r="2916" spans="1:6" ht="16" x14ac:dyDescent="0.2">
      <c r="A2916">
        <v>2914</v>
      </c>
      <c r="B2916" s="3" t="s">
        <v>2914</v>
      </c>
      <c r="C2916" s="14" t="str">
        <f>IF(Raw_Data!F2916="successful","successful","")</f>
        <v/>
      </c>
      <c r="D2916" t="str">
        <f>IF(Raw_Data!F2916="successful",Raw_Data!L2916,"")</f>
        <v/>
      </c>
      <c r="E2916" t="str">
        <f>IF(Raw_Data!F2916="failed","failed","")</f>
        <v>failed</v>
      </c>
      <c r="F2916">
        <f>IF(Raw_Data!F2916="failed",Raw_Data!L2916,"")</f>
        <v>1</v>
      </c>
    </row>
    <row r="2917" spans="1:6" ht="16" x14ac:dyDescent="0.2">
      <c r="A2917">
        <v>2915</v>
      </c>
      <c r="B2917" s="3" t="s">
        <v>2915</v>
      </c>
      <c r="C2917" s="14" t="str">
        <f>IF(Raw_Data!F2917="successful","successful","")</f>
        <v/>
      </c>
      <c r="D2917" t="str">
        <f>IF(Raw_Data!F2917="successful",Raw_Data!L2917,"")</f>
        <v/>
      </c>
      <c r="E2917" t="str">
        <f>IF(Raw_Data!F2917="failed","failed","")</f>
        <v>failed</v>
      </c>
      <c r="F2917">
        <f>IF(Raw_Data!F2917="failed",Raw_Data!L2917,"")</f>
        <v>3</v>
      </c>
    </row>
    <row r="2918" spans="1:6" ht="16" x14ac:dyDescent="0.2">
      <c r="A2918">
        <v>2916</v>
      </c>
      <c r="B2918" s="3" t="s">
        <v>2916</v>
      </c>
      <c r="C2918" s="14" t="str">
        <f>IF(Raw_Data!F2918="successful","successful","")</f>
        <v/>
      </c>
      <c r="D2918" t="str">
        <f>IF(Raw_Data!F2918="successful",Raw_Data!L2918,"")</f>
        <v/>
      </c>
      <c r="E2918" t="str">
        <f>IF(Raw_Data!F2918="failed","failed","")</f>
        <v>failed</v>
      </c>
      <c r="F2918">
        <f>IF(Raw_Data!F2918="failed",Raw_Data!L2918,"")</f>
        <v>7</v>
      </c>
    </row>
    <row r="2919" spans="1:6" ht="16" x14ac:dyDescent="0.2">
      <c r="A2919">
        <v>2917</v>
      </c>
      <c r="B2919" s="3" t="s">
        <v>2917</v>
      </c>
      <c r="C2919" s="14" t="str">
        <f>IF(Raw_Data!F2919="successful","successful","")</f>
        <v/>
      </c>
      <c r="D2919" t="str">
        <f>IF(Raw_Data!F2919="successful",Raw_Data!L2919,"")</f>
        <v/>
      </c>
      <c r="E2919" t="str">
        <f>IF(Raw_Data!F2919="failed","failed","")</f>
        <v>failed</v>
      </c>
      <c r="F2919">
        <f>IF(Raw_Data!F2919="failed",Raw_Data!L2919,"")</f>
        <v>9</v>
      </c>
    </row>
    <row r="2920" spans="1:6" ht="16" x14ac:dyDescent="0.2">
      <c r="A2920">
        <v>2918</v>
      </c>
      <c r="B2920" s="3" t="s">
        <v>2918</v>
      </c>
      <c r="C2920" s="14" t="str">
        <f>IF(Raw_Data!F2920="successful","successful","")</f>
        <v/>
      </c>
      <c r="D2920" t="str">
        <f>IF(Raw_Data!F2920="successful",Raw_Data!L2920,"")</f>
        <v/>
      </c>
      <c r="E2920" t="str">
        <f>IF(Raw_Data!F2920="failed","failed","")</f>
        <v>failed</v>
      </c>
      <c r="F2920">
        <f>IF(Raw_Data!F2920="failed",Raw_Data!L2920,"")</f>
        <v>20</v>
      </c>
    </row>
    <row r="2921" spans="1:6" ht="16" x14ac:dyDescent="0.2">
      <c r="A2921">
        <v>2919</v>
      </c>
      <c r="B2921" s="3" t="s">
        <v>2919</v>
      </c>
      <c r="C2921" s="14" t="str">
        <f>IF(Raw_Data!F2921="successful","successful","")</f>
        <v/>
      </c>
      <c r="D2921" t="str">
        <f>IF(Raw_Data!F2921="successful",Raw_Data!L2921,"")</f>
        <v/>
      </c>
      <c r="E2921" t="str">
        <f>IF(Raw_Data!F2921="failed","failed","")</f>
        <v>failed</v>
      </c>
      <c r="F2921">
        <f>IF(Raw_Data!F2921="failed",Raw_Data!L2921,"")</f>
        <v>6</v>
      </c>
    </row>
    <row r="2922" spans="1:6" ht="16" x14ac:dyDescent="0.2">
      <c r="A2922">
        <v>2920</v>
      </c>
      <c r="B2922" s="3" t="s">
        <v>2920</v>
      </c>
      <c r="C2922" s="14" t="str">
        <f>IF(Raw_Data!F2922="successful","successful","")</f>
        <v/>
      </c>
      <c r="D2922" t="str">
        <f>IF(Raw_Data!F2922="successful",Raw_Data!L2922,"")</f>
        <v/>
      </c>
      <c r="E2922" t="str">
        <f>IF(Raw_Data!F2922="failed","failed","")</f>
        <v>failed</v>
      </c>
      <c r="F2922">
        <f>IF(Raw_Data!F2922="failed",Raw_Data!L2922,"")</f>
        <v>13</v>
      </c>
    </row>
    <row r="2923" spans="1:6" ht="16" x14ac:dyDescent="0.2">
      <c r="A2923">
        <v>2921</v>
      </c>
      <c r="B2923" s="3" t="s">
        <v>2921</v>
      </c>
      <c r="C2923" s="14" t="str">
        <f>IF(Raw_Data!F2923="successful","successful","")</f>
        <v>successful</v>
      </c>
      <c r="D2923">
        <f>IF(Raw_Data!F2923="successful",Raw_Data!L2923,"")</f>
        <v>3</v>
      </c>
      <c r="E2923" t="str">
        <f>IF(Raw_Data!F2923="failed","failed","")</f>
        <v/>
      </c>
      <c r="F2923" t="str">
        <f>IF(Raw_Data!F2923="failed",Raw_Data!L2923,"")</f>
        <v/>
      </c>
    </row>
    <row r="2924" spans="1:6" ht="16" x14ac:dyDescent="0.2">
      <c r="A2924">
        <v>2922</v>
      </c>
      <c r="B2924" s="3" t="s">
        <v>2922</v>
      </c>
      <c r="C2924" s="14" t="str">
        <f>IF(Raw_Data!F2924="successful","successful","")</f>
        <v>successful</v>
      </c>
      <c r="D2924">
        <f>IF(Raw_Data!F2924="successful",Raw_Data!L2924,"")</f>
        <v>6</v>
      </c>
      <c r="E2924" t="str">
        <f>IF(Raw_Data!F2924="failed","failed","")</f>
        <v/>
      </c>
      <c r="F2924" t="str">
        <f>IF(Raw_Data!F2924="failed",Raw_Data!L2924,"")</f>
        <v/>
      </c>
    </row>
    <row r="2925" spans="1:6" ht="16" x14ac:dyDescent="0.2">
      <c r="A2925">
        <v>2923</v>
      </c>
      <c r="B2925" s="3" t="s">
        <v>2923</v>
      </c>
      <c r="C2925" s="14" t="str">
        <f>IF(Raw_Data!F2925="successful","successful","")</f>
        <v>successful</v>
      </c>
      <c r="D2925">
        <f>IF(Raw_Data!F2925="successful",Raw_Data!L2925,"")</f>
        <v>10</v>
      </c>
      <c r="E2925" t="str">
        <f>IF(Raw_Data!F2925="failed","failed","")</f>
        <v/>
      </c>
      <c r="F2925" t="str">
        <f>IF(Raw_Data!F2925="failed",Raw_Data!L2925,"")</f>
        <v/>
      </c>
    </row>
    <row r="2926" spans="1:6" ht="16" x14ac:dyDescent="0.2">
      <c r="A2926">
        <v>2924</v>
      </c>
      <c r="B2926" s="3" t="s">
        <v>2924</v>
      </c>
      <c r="C2926" s="14" t="str">
        <f>IF(Raw_Data!F2926="successful","successful","")</f>
        <v>successful</v>
      </c>
      <c r="D2926">
        <f>IF(Raw_Data!F2926="successful",Raw_Data!L2926,"")</f>
        <v>147</v>
      </c>
      <c r="E2926" t="str">
        <f>IF(Raw_Data!F2926="failed","failed","")</f>
        <v/>
      </c>
      <c r="F2926" t="str">
        <f>IF(Raw_Data!F2926="failed",Raw_Data!L2926,"")</f>
        <v/>
      </c>
    </row>
    <row r="2927" spans="1:6" ht="16" x14ac:dyDescent="0.2">
      <c r="A2927">
        <v>2925</v>
      </c>
      <c r="B2927" s="3" t="s">
        <v>2925</v>
      </c>
      <c r="C2927" s="14" t="str">
        <f>IF(Raw_Data!F2927="successful","successful","")</f>
        <v>successful</v>
      </c>
      <c r="D2927">
        <f>IF(Raw_Data!F2927="successful",Raw_Data!L2927,"")</f>
        <v>199</v>
      </c>
      <c r="E2927" t="str">
        <f>IF(Raw_Data!F2927="failed","failed","")</f>
        <v/>
      </c>
      <c r="F2927" t="str">
        <f>IF(Raw_Data!F2927="failed",Raw_Data!L2927,"")</f>
        <v/>
      </c>
    </row>
    <row r="2928" spans="1:6" ht="16" x14ac:dyDescent="0.2">
      <c r="A2928">
        <v>2926</v>
      </c>
      <c r="B2928" s="3" t="s">
        <v>2926</v>
      </c>
      <c r="C2928" s="14" t="str">
        <f>IF(Raw_Data!F2928="successful","successful","")</f>
        <v>successful</v>
      </c>
      <c r="D2928">
        <f>IF(Raw_Data!F2928="successful",Raw_Data!L2928,"")</f>
        <v>50</v>
      </c>
      <c r="E2928" t="str">
        <f>IF(Raw_Data!F2928="failed","failed","")</f>
        <v/>
      </c>
      <c r="F2928" t="str">
        <f>IF(Raw_Data!F2928="failed",Raw_Data!L2928,"")</f>
        <v/>
      </c>
    </row>
    <row r="2929" spans="1:6" ht="16" x14ac:dyDescent="0.2">
      <c r="A2929">
        <v>2927</v>
      </c>
      <c r="B2929" s="3" t="s">
        <v>2927</v>
      </c>
      <c r="C2929" s="14" t="str">
        <f>IF(Raw_Data!F2929="successful","successful","")</f>
        <v>successful</v>
      </c>
      <c r="D2929">
        <f>IF(Raw_Data!F2929="successful",Raw_Data!L2929,"")</f>
        <v>21</v>
      </c>
      <c r="E2929" t="str">
        <f>IF(Raw_Data!F2929="failed","failed","")</f>
        <v/>
      </c>
      <c r="F2929" t="str">
        <f>IF(Raw_Data!F2929="failed",Raw_Data!L2929,"")</f>
        <v/>
      </c>
    </row>
    <row r="2930" spans="1:6" ht="16" x14ac:dyDescent="0.2">
      <c r="A2930">
        <v>2928</v>
      </c>
      <c r="B2930" s="3" t="s">
        <v>2928</v>
      </c>
      <c r="C2930" s="14" t="str">
        <f>IF(Raw_Data!F2930="successful","successful","")</f>
        <v>successful</v>
      </c>
      <c r="D2930">
        <f>IF(Raw_Data!F2930="successful",Raw_Data!L2930,"")</f>
        <v>24</v>
      </c>
      <c r="E2930" t="str">
        <f>IF(Raw_Data!F2930="failed","failed","")</f>
        <v/>
      </c>
      <c r="F2930" t="str">
        <f>IF(Raw_Data!F2930="failed",Raw_Data!L2930,"")</f>
        <v/>
      </c>
    </row>
    <row r="2931" spans="1:6" ht="16" x14ac:dyDescent="0.2">
      <c r="A2931">
        <v>2929</v>
      </c>
      <c r="B2931" s="3" t="s">
        <v>2929</v>
      </c>
      <c r="C2931" s="14" t="str">
        <f>IF(Raw_Data!F2931="successful","successful","")</f>
        <v>successful</v>
      </c>
      <c r="D2931">
        <f>IF(Raw_Data!F2931="successful",Raw_Data!L2931,"")</f>
        <v>32</v>
      </c>
      <c r="E2931" t="str">
        <f>IF(Raw_Data!F2931="failed","failed","")</f>
        <v/>
      </c>
      <c r="F2931" t="str">
        <f>IF(Raw_Data!F2931="failed",Raw_Data!L2931,"")</f>
        <v/>
      </c>
    </row>
    <row r="2932" spans="1:6" ht="16" x14ac:dyDescent="0.2">
      <c r="A2932">
        <v>2930</v>
      </c>
      <c r="B2932" s="3" t="s">
        <v>2930</v>
      </c>
      <c r="C2932" s="14" t="str">
        <f>IF(Raw_Data!F2932="successful","successful","")</f>
        <v>successful</v>
      </c>
      <c r="D2932">
        <f>IF(Raw_Data!F2932="successful",Raw_Data!L2932,"")</f>
        <v>62</v>
      </c>
      <c r="E2932" t="str">
        <f>IF(Raw_Data!F2932="failed","failed","")</f>
        <v/>
      </c>
      <c r="F2932" t="str">
        <f>IF(Raw_Data!F2932="failed",Raw_Data!L2932,"")</f>
        <v/>
      </c>
    </row>
    <row r="2933" spans="1:6" ht="16" x14ac:dyDescent="0.2">
      <c r="A2933">
        <v>2931</v>
      </c>
      <c r="B2933" s="3" t="s">
        <v>2931</v>
      </c>
      <c r="C2933" s="14" t="str">
        <f>IF(Raw_Data!F2933="successful","successful","")</f>
        <v>successful</v>
      </c>
      <c r="D2933">
        <f>IF(Raw_Data!F2933="successful",Raw_Data!L2933,"")</f>
        <v>9</v>
      </c>
      <c r="E2933" t="str">
        <f>IF(Raw_Data!F2933="failed","failed","")</f>
        <v/>
      </c>
      <c r="F2933" t="str">
        <f>IF(Raw_Data!F2933="failed",Raw_Data!L2933,"")</f>
        <v/>
      </c>
    </row>
    <row r="2934" spans="1:6" ht="16" x14ac:dyDescent="0.2">
      <c r="A2934">
        <v>2932</v>
      </c>
      <c r="B2934" s="3" t="s">
        <v>2932</v>
      </c>
      <c r="C2934" s="14" t="str">
        <f>IF(Raw_Data!F2934="successful","successful","")</f>
        <v>successful</v>
      </c>
      <c r="D2934">
        <f>IF(Raw_Data!F2934="successful",Raw_Data!L2934,"")</f>
        <v>38</v>
      </c>
      <c r="E2934" t="str">
        <f>IF(Raw_Data!F2934="failed","failed","")</f>
        <v/>
      </c>
      <c r="F2934" t="str">
        <f>IF(Raw_Data!F2934="failed",Raw_Data!L2934,"")</f>
        <v/>
      </c>
    </row>
    <row r="2935" spans="1:6" ht="16" x14ac:dyDescent="0.2">
      <c r="A2935">
        <v>2933</v>
      </c>
      <c r="B2935" s="3" t="s">
        <v>2933</v>
      </c>
      <c r="C2935" s="14" t="str">
        <f>IF(Raw_Data!F2935="successful","successful","")</f>
        <v>successful</v>
      </c>
      <c r="D2935">
        <f>IF(Raw_Data!F2935="successful",Raw_Data!L2935,"")</f>
        <v>54</v>
      </c>
      <c r="E2935" t="str">
        <f>IF(Raw_Data!F2935="failed","failed","")</f>
        <v/>
      </c>
      <c r="F2935" t="str">
        <f>IF(Raw_Data!F2935="failed",Raw_Data!L2935,"")</f>
        <v/>
      </c>
    </row>
    <row r="2936" spans="1:6" ht="16" x14ac:dyDescent="0.2">
      <c r="A2936">
        <v>2934</v>
      </c>
      <c r="B2936" s="3" t="s">
        <v>2934</v>
      </c>
      <c r="C2936" s="14" t="str">
        <f>IF(Raw_Data!F2936="successful","successful","")</f>
        <v>successful</v>
      </c>
      <c r="D2936">
        <f>IF(Raw_Data!F2936="successful",Raw_Data!L2936,"")</f>
        <v>37</v>
      </c>
      <c r="E2936" t="str">
        <f>IF(Raw_Data!F2936="failed","failed","")</f>
        <v/>
      </c>
      <c r="F2936" t="str">
        <f>IF(Raw_Data!F2936="failed",Raw_Data!L2936,"")</f>
        <v/>
      </c>
    </row>
    <row r="2937" spans="1:6" ht="16" x14ac:dyDescent="0.2">
      <c r="A2937">
        <v>2935</v>
      </c>
      <c r="B2937" s="3" t="s">
        <v>2935</v>
      </c>
      <c r="C2937" s="14" t="str">
        <f>IF(Raw_Data!F2937="successful","successful","")</f>
        <v>successful</v>
      </c>
      <c r="D2937">
        <f>IF(Raw_Data!F2937="successful",Raw_Data!L2937,"")</f>
        <v>39</v>
      </c>
      <c r="E2937" t="str">
        <f>IF(Raw_Data!F2937="failed","failed","")</f>
        <v/>
      </c>
      <c r="F2937" t="str">
        <f>IF(Raw_Data!F2937="failed",Raw_Data!L2937,"")</f>
        <v/>
      </c>
    </row>
    <row r="2938" spans="1:6" ht="16" x14ac:dyDescent="0.2">
      <c r="A2938">
        <v>2936</v>
      </c>
      <c r="B2938" s="3" t="s">
        <v>2936</v>
      </c>
      <c r="C2938" s="14" t="str">
        <f>IF(Raw_Data!F2938="successful","successful","")</f>
        <v>successful</v>
      </c>
      <c r="D2938">
        <f>IF(Raw_Data!F2938="successful",Raw_Data!L2938,"")</f>
        <v>34</v>
      </c>
      <c r="E2938" t="str">
        <f>IF(Raw_Data!F2938="failed","failed","")</f>
        <v/>
      </c>
      <c r="F2938" t="str">
        <f>IF(Raw_Data!F2938="failed",Raw_Data!L2938,"")</f>
        <v/>
      </c>
    </row>
    <row r="2939" spans="1:6" ht="16" x14ac:dyDescent="0.2">
      <c r="A2939">
        <v>2937</v>
      </c>
      <c r="B2939" s="3" t="s">
        <v>2937</v>
      </c>
      <c r="C2939" s="14" t="str">
        <f>IF(Raw_Data!F2939="successful","successful","")</f>
        <v>successful</v>
      </c>
      <c r="D2939">
        <f>IF(Raw_Data!F2939="successful",Raw_Data!L2939,"")</f>
        <v>55</v>
      </c>
      <c r="E2939" t="str">
        <f>IF(Raw_Data!F2939="failed","failed","")</f>
        <v/>
      </c>
      <c r="F2939" t="str">
        <f>IF(Raw_Data!F2939="failed",Raw_Data!L2939,"")</f>
        <v/>
      </c>
    </row>
    <row r="2940" spans="1:6" ht="16" x14ac:dyDescent="0.2">
      <c r="A2940">
        <v>2938</v>
      </c>
      <c r="B2940" s="3" t="s">
        <v>2938</v>
      </c>
      <c r="C2940" s="14" t="str">
        <f>IF(Raw_Data!F2940="successful","successful","")</f>
        <v>successful</v>
      </c>
      <c r="D2940">
        <f>IF(Raw_Data!F2940="successful",Raw_Data!L2940,"")</f>
        <v>32</v>
      </c>
      <c r="E2940" t="str">
        <f>IF(Raw_Data!F2940="failed","failed","")</f>
        <v/>
      </c>
      <c r="F2940" t="str">
        <f>IF(Raw_Data!F2940="failed",Raw_Data!L2940,"")</f>
        <v/>
      </c>
    </row>
    <row r="2941" spans="1:6" ht="16" x14ac:dyDescent="0.2">
      <c r="A2941">
        <v>2939</v>
      </c>
      <c r="B2941" s="3" t="s">
        <v>2939</v>
      </c>
      <c r="C2941" s="14" t="str">
        <f>IF(Raw_Data!F2941="successful","successful","")</f>
        <v>successful</v>
      </c>
      <c r="D2941">
        <f>IF(Raw_Data!F2941="successful",Raw_Data!L2941,"")</f>
        <v>25</v>
      </c>
      <c r="E2941" t="str">
        <f>IF(Raw_Data!F2941="failed","failed","")</f>
        <v/>
      </c>
      <c r="F2941" t="str">
        <f>IF(Raw_Data!F2941="failed",Raw_Data!L2941,"")</f>
        <v/>
      </c>
    </row>
    <row r="2942" spans="1:6" ht="16" x14ac:dyDescent="0.2">
      <c r="A2942">
        <v>2940</v>
      </c>
      <c r="B2942" s="3" t="s">
        <v>2940</v>
      </c>
      <c r="C2942" s="14" t="str">
        <f>IF(Raw_Data!F2942="successful","successful","")</f>
        <v>successful</v>
      </c>
      <c r="D2942">
        <f>IF(Raw_Data!F2942="successful",Raw_Data!L2942,"")</f>
        <v>33</v>
      </c>
      <c r="E2942" t="str">
        <f>IF(Raw_Data!F2942="failed","failed","")</f>
        <v/>
      </c>
      <c r="F2942" t="str">
        <f>IF(Raw_Data!F2942="failed",Raw_Data!L2942,"")</f>
        <v/>
      </c>
    </row>
    <row r="2943" spans="1:6" ht="16" x14ac:dyDescent="0.2">
      <c r="A2943">
        <v>2941</v>
      </c>
      <c r="B2943" s="3" t="s">
        <v>2941</v>
      </c>
      <c r="C2943" s="14" t="str">
        <f>IF(Raw_Data!F2943="successful","successful","")</f>
        <v/>
      </c>
      <c r="D2943" t="str">
        <f>IF(Raw_Data!F2943="successful",Raw_Data!L2943,"")</f>
        <v/>
      </c>
      <c r="E2943" t="str">
        <f>IF(Raw_Data!F2943="failed","failed","")</f>
        <v>failed</v>
      </c>
      <c r="F2943">
        <f>IF(Raw_Data!F2943="failed",Raw_Data!L2943,"")</f>
        <v>1</v>
      </c>
    </row>
    <row r="2944" spans="1:6" ht="16" x14ac:dyDescent="0.2">
      <c r="A2944">
        <v>2942</v>
      </c>
      <c r="B2944" s="3" t="s">
        <v>2942</v>
      </c>
      <c r="C2944" s="14" t="str">
        <f>IF(Raw_Data!F2944="successful","successful","")</f>
        <v/>
      </c>
      <c r="D2944" t="str">
        <f>IF(Raw_Data!F2944="successful",Raw_Data!L2944,"")</f>
        <v/>
      </c>
      <c r="E2944" t="str">
        <f>IF(Raw_Data!F2944="failed","failed","")</f>
        <v>failed</v>
      </c>
      <c r="F2944">
        <f>IF(Raw_Data!F2944="failed",Raw_Data!L2944,"")</f>
        <v>202</v>
      </c>
    </row>
    <row r="2945" spans="1:6" ht="16" x14ac:dyDescent="0.2">
      <c r="A2945">
        <v>2943</v>
      </c>
      <c r="B2945" s="3" t="s">
        <v>2943</v>
      </c>
      <c r="C2945" s="14" t="str">
        <f>IF(Raw_Data!F2945="successful","successful","")</f>
        <v/>
      </c>
      <c r="D2945" t="str">
        <f>IF(Raw_Data!F2945="successful",Raw_Data!L2945,"")</f>
        <v/>
      </c>
      <c r="E2945" t="str">
        <f>IF(Raw_Data!F2945="failed","failed","")</f>
        <v>failed</v>
      </c>
      <c r="F2945">
        <f>IF(Raw_Data!F2945="failed",Raw_Data!L2945,"")</f>
        <v>0</v>
      </c>
    </row>
    <row r="2946" spans="1:6" ht="16" x14ac:dyDescent="0.2">
      <c r="A2946">
        <v>2944</v>
      </c>
      <c r="B2946" s="3" t="s">
        <v>2944</v>
      </c>
      <c r="C2946" s="14" t="str">
        <f>IF(Raw_Data!F2946="successful","successful","")</f>
        <v/>
      </c>
      <c r="D2946" t="str">
        <f>IF(Raw_Data!F2946="successful",Raw_Data!L2946,"")</f>
        <v/>
      </c>
      <c r="E2946" t="str">
        <f>IF(Raw_Data!F2946="failed","failed","")</f>
        <v>failed</v>
      </c>
      <c r="F2946">
        <f>IF(Raw_Data!F2946="failed",Raw_Data!L2946,"")</f>
        <v>1</v>
      </c>
    </row>
    <row r="2947" spans="1:6" ht="16" x14ac:dyDescent="0.2">
      <c r="A2947">
        <v>2945</v>
      </c>
      <c r="B2947" s="3" t="s">
        <v>2945</v>
      </c>
      <c r="C2947" s="14" t="str">
        <f>IF(Raw_Data!F2947="successful","successful","")</f>
        <v/>
      </c>
      <c r="D2947" t="str">
        <f>IF(Raw_Data!F2947="successful",Raw_Data!L2947,"")</f>
        <v/>
      </c>
      <c r="E2947" t="str">
        <f>IF(Raw_Data!F2947="failed","failed","")</f>
        <v>failed</v>
      </c>
      <c r="F2947">
        <f>IF(Raw_Data!F2947="failed",Raw_Data!L2947,"")</f>
        <v>0</v>
      </c>
    </row>
    <row r="2948" spans="1:6" ht="16" x14ac:dyDescent="0.2">
      <c r="A2948">
        <v>2946</v>
      </c>
      <c r="B2948" s="3" t="s">
        <v>2946</v>
      </c>
      <c r="C2948" s="14" t="str">
        <f>IF(Raw_Data!F2948="successful","successful","")</f>
        <v/>
      </c>
      <c r="D2948" t="str">
        <f>IF(Raw_Data!F2948="successful",Raw_Data!L2948,"")</f>
        <v/>
      </c>
      <c r="E2948" t="str">
        <f>IF(Raw_Data!F2948="failed","failed","")</f>
        <v>failed</v>
      </c>
      <c r="F2948">
        <f>IF(Raw_Data!F2948="failed",Raw_Data!L2948,"")</f>
        <v>2</v>
      </c>
    </row>
    <row r="2949" spans="1:6" ht="16" x14ac:dyDescent="0.2">
      <c r="A2949">
        <v>2947</v>
      </c>
      <c r="B2949" s="3" t="s">
        <v>2947</v>
      </c>
      <c r="C2949" s="14" t="str">
        <f>IF(Raw_Data!F2949="successful","successful","")</f>
        <v/>
      </c>
      <c r="D2949" t="str">
        <f>IF(Raw_Data!F2949="successful",Raw_Data!L2949,"")</f>
        <v/>
      </c>
      <c r="E2949" t="str">
        <f>IF(Raw_Data!F2949="failed","failed","")</f>
        <v>failed</v>
      </c>
      <c r="F2949">
        <f>IF(Raw_Data!F2949="failed",Raw_Data!L2949,"")</f>
        <v>13</v>
      </c>
    </row>
    <row r="2950" spans="1:6" ht="16" x14ac:dyDescent="0.2">
      <c r="A2950">
        <v>2948</v>
      </c>
      <c r="B2950" s="3" t="s">
        <v>2948</v>
      </c>
      <c r="C2950" s="14" t="str">
        <f>IF(Raw_Data!F2950="successful","successful","")</f>
        <v/>
      </c>
      <c r="D2950" t="str">
        <f>IF(Raw_Data!F2950="successful",Raw_Data!L2950,"")</f>
        <v/>
      </c>
      <c r="E2950" t="str">
        <f>IF(Raw_Data!F2950="failed","failed","")</f>
        <v>failed</v>
      </c>
      <c r="F2950">
        <f>IF(Raw_Data!F2950="failed",Raw_Data!L2950,"")</f>
        <v>9</v>
      </c>
    </row>
    <row r="2951" spans="1:6" ht="16" x14ac:dyDescent="0.2">
      <c r="A2951">
        <v>2949</v>
      </c>
      <c r="B2951" s="3" t="s">
        <v>2949</v>
      </c>
      <c r="C2951" s="14" t="str">
        <f>IF(Raw_Data!F2951="successful","successful","")</f>
        <v/>
      </c>
      <c r="D2951" t="str">
        <f>IF(Raw_Data!F2951="successful",Raw_Data!L2951,"")</f>
        <v/>
      </c>
      <c r="E2951" t="str">
        <f>IF(Raw_Data!F2951="failed","failed","")</f>
        <v>failed</v>
      </c>
      <c r="F2951">
        <f>IF(Raw_Data!F2951="failed",Raw_Data!L2951,"")</f>
        <v>2</v>
      </c>
    </row>
    <row r="2952" spans="1:6" ht="16" x14ac:dyDescent="0.2">
      <c r="A2952">
        <v>2950</v>
      </c>
      <c r="B2952" s="3" t="s">
        <v>2950</v>
      </c>
      <c r="C2952" s="14" t="str">
        <f>IF(Raw_Data!F2952="successful","successful","")</f>
        <v/>
      </c>
      <c r="D2952" t="str">
        <f>IF(Raw_Data!F2952="successful",Raw_Data!L2952,"")</f>
        <v/>
      </c>
      <c r="E2952" t="str">
        <f>IF(Raw_Data!F2952="failed","failed","")</f>
        <v>failed</v>
      </c>
      <c r="F2952">
        <f>IF(Raw_Data!F2952="failed",Raw_Data!L2952,"")</f>
        <v>0</v>
      </c>
    </row>
    <row r="2953" spans="1:6" ht="16" x14ac:dyDescent="0.2">
      <c r="A2953">
        <v>2951</v>
      </c>
      <c r="B2953" s="3" t="s">
        <v>2951</v>
      </c>
      <c r="C2953" s="14" t="str">
        <f>IF(Raw_Data!F2953="successful","successful","")</f>
        <v/>
      </c>
      <c r="D2953" t="str">
        <f>IF(Raw_Data!F2953="successful",Raw_Data!L2953,"")</f>
        <v/>
      </c>
      <c r="E2953" t="str">
        <f>IF(Raw_Data!F2953="failed","failed","")</f>
        <v/>
      </c>
      <c r="F2953" t="str">
        <f>IF(Raw_Data!F2953="failed",Raw_Data!L2953,"")</f>
        <v/>
      </c>
    </row>
    <row r="2954" spans="1:6" ht="32" x14ac:dyDescent="0.2">
      <c r="A2954">
        <v>2952</v>
      </c>
      <c r="B2954" s="3" t="s">
        <v>2952</v>
      </c>
      <c r="C2954" s="14" t="str">
        <f>IF(Raw_Data!F2954="successful","successful","")</f>
        <v/>
      </c>
      <c r="D2954" t="str">
        <f>IF(Raw_Data!F2954="successful",Raw_Data!L2954,"")</f>
        <v/>
      </c>
      <c r="E2954" t="str">
        <f>IF(Raw_Data!F2954="failed","failed","")</f>
        <v/>
      </c>
      <c r="F2954" t="str">
        <f>IF(Raw_Data!F2954="failed",Raw_Data!L2954,"")</f>
        <v/>
      </c>
    </row>
    <row r="2955" spans="1:6" ht="16" x14ac:dyDescent="0.2">
      <c r="A2955">
        <v>2953</v>
      </c>
      <c r="B2955" s="3" t="s">
        <v>2953</v>
      </c>
      <c r="C2955" s="14" t="str">
        <f>IF(Raw_Data!F2955="successful","successful","")</f>
        <v/>
      </c>
      <c r="D2955" t="str">
        <f>IF(Raw_Data!F2955="successful",Raw_Data!L2955,"")</f>
        <v/>
      </c>
      <c r="E2955" t="str">
        <f>IF(Raw_Data!F2955="failed","failed","")</f>
        <v/>
      </c>
      <c r="F2955" t="str">
        <f>IF(Raw_Data!F2955="failed",Raw_Data!L2955,"")</f>
        <v/>
      </c>
    </row>
    <row r="2956" spans="1:6" ht="32" x14ac:dyDescent="0.2">
      <c r="A2956">
        <v>2954</v>
      </c>
      <c r="B2956" s="3" t="s">
        <v>2954</v>
      </c>
      <c r="C2956" s="14" t="str">
        <f>IF(Raw_Data!F2956="successful","successful","")</f>
        <v/>
      </c>
      <c r="D2956" t="str">
        <f>IF(Raw_Data!F2956="successful",Raw_Data!L2956,"")</f>
        <v/>
      </c>
      <c r="E2956" t="str">
        <f>IF(Raw_Data!F2956="failed","failed","")</f>
        <v/>
      </c>
      <c r="F2956" t="str">
        <f>IF(Raw_Data!F2956="failed",Raw_Data!L2956,"")</f>
        <v/>
      </c>
    </row>
    <row r="2957" spans="1:6" ht="16" x14ac:dyDescent="0.2">
      <c r="A2957">
        <v>2955</v>
      </c>
      <c r="B2957" s="3" t="s">
        <v>2955</v>
      </c>
      <c r="C2957" s="14" t="str">
        <f>IF(Raw_Data!F2957="successful","successful","")</f>
        <v/>
      </c>
      <c r="D2957" t="str">
        <f>IF(Raw_Data!F2957="successful",Raw_Data!L2957,"")</f>
        <v/>
      </c>
      <c r="E2957" t="str">
        <f>IF(Raw_Data!F2957="failed","failed","")</f>
        <v/>
      </c>
      <c r="F2957" t="str">
        <f>IF(Raw_Data!F2957="failed",Raw_Data!L2957,"")</f>
        <v/>
      </c>
    </row>
    <row r="2958" spans="1:6" ht="16" x14ac:dyDescent="0.2">
      <c r="A2958">
        <v>2956</v>
      </c>
      <c r="B2958" s="3" t="s">
        <v>2956</v>
      </c>
      <c r="C2958" s="14" t="str">
        <f>IF(Raw_Data!F2958="successful","successful","")</f>
        <v/>
      </c>
      <c r="D2958" t="str">
        <f>IF(Raw_Data!F2958="successful",Raw_Data!L2958,"")</f>
        <v/>
      </c>
      <c r="E2958" t="str">
        <f>IF(Raw_Data!F2958="failed","failed","")</f>
        <v/>
      </c>
      <c r="F2958" t="str">
        <f>IF(Raw_Data!F2958="failed",Raw_Data!L2958,"")</f>
        <v/>
      </c>
    </row>
    <row r="2959" spans="1:6" ht="16" x14ac:dyDescent="0.2">
      <c r="A2959">
        <v>2957</v>
      </c>
      <c r="B2959" s="3" t="s">
        <v>2957</v>
      </c>
      <c r="C2959" s="14" t="str">
        <f>IF(Raw_Data!F2959="successful","successful","")</f>
        <v/>
      </c>
      <c r="D2959" t="str">
        <f>IF(Raw_Data!F2959="successful",Raw_Data!L2959,"")</f>
        <v/>
      </c>
      <c r="E2959" t="str">
        <f>IF(Raw_Data!F2959="failed","failed","")</f>
        <v/>
      </c>
      <c r="F2959" t="str">
        <f>IF(Raw_Data!F2959="failed",Raw_Data!L2959,"")</f>
        <v/>
      </c>
    </row>
    <row r="2960" spans="1:6" ht="16" x14ac:dyDescent="0.2">
      <c r="A2960">
        <v>2958</v>
      </c>
      <c r="B2960" s="3" t="s">
        <v>2958</v>
      </c>
      <c r="C2960" s="14" t="str">
        <f>IF(Raw_Data!F2960="successful","successful","")</f>
        <v/>
      </c>
      <c r="D2960" t="str">
        <f>IF(Raw_Data!F2960="successful",Raw_Data!L2960,"")</f>
        <v/>
      </c>
      <c r="E2960" t="str">
        <f>IF(Raw_Data!F2960="failed","failed","")</f>
        <v/>
      </c>
      <c r="F2960" t="str">
        <f>IF(Raw_Data!F2960="failed",Raw_Data!L2960,"")</f>
        <v/>
      </c>
    </row>
    <row r="2961" spans="1:6" ht="16" x14ac:dyDescent="0.2">
      <c r="A2961">
        <v>2959</v>
      </c>
      <c r="B2961" s="3" t="s">
        <v>2959</v>
      </c>
      <c r="C2961" s="14" t="str">
        <f>IF(Raw_Data!F2961="successful","successful","")</f>
        <v/>
      </c>
      <c r="D2961" t="str">
        <f>IF(Raw_Data!F2961="successful",Raw_Data!L2961,"")</f>
        <v/>
      </c>
      <c r="E2961" t="str">
        <f>IF(Raw_Data!F2961="failed","failed","")</f>
        <v/>
      </c>
      <c r="F2961" t="str">
        <f>IF(Raw_Data!F2961="failed",Raw_Data!L2961,"")</f>
        <v/>
      </c>
    </row>
    <row r="2962" spans="1:6" ht="16" x14ac:dyDescent="0.2">
      <c r="A2962">
        <v>2960</v>
      </c>
      <c r="B2962" s="3" t="s">
        <v>2960</v>
      </c>
      <c r="C2962" s="14" t="str">
        <f>IF(Raw_Data!F2962="successful","successful","")</f>
        <v/>
      </c>
      <c r="D2962" t="str">
        <f>IF(Raw_Data!F2962="successful",Raw_Data!L2962,"")</f>
        <v/>
      </c>
      <c r="E2962" t="str">
        <f>IF(Raw_Data!F2962="failed","failed","")</f>
        <v/>
      </c>
      <c r="F2962" t="str">
        <f>IF(Raw_Data!F2962="failed",Raw_Data!L2962,"")</f>
        <v/>
      </c>
    </row>
    <row r="2963" spans="1:6" ht="16" x14ac:dyDescent="0.2">
      <c r="A2963">
        <v>2961</v>
      </c>
      <c r="B2963" s="3" t="s">
        <v>2961</v>
      </c>
      <c r="C2963" s="14" t="str">
        <f>IF(Raw_Data!F2963="successful","successful","")</f>
        <v>successful</v>
      </c>
      <c r="D2963">
        <f>IF(Raw_Data!F2963="successful",Raw_Data!L2963,"")</f>
        <v>108</v>
      </c>
      <c r="E2963" t="str">
        <f>IF(Raw_Data!F2963="failed","failed","")</f>
        <v/>
      </c>
      <c r="F2963" t="str">
        <f>IF(Raw_Data!F2963="failed",Raw_Data!L2963,"")</f>
        <v/>
      </c>
    </row>
    <row r="2964" spans="1:6" ht="16" x14ac:dyDescent="0.2">
      <c r="A2964">
        <v>2962</v>
      </c>
      <c r="B2964" s="3" t="s">
        <v>2962</v>
      </c>
      <c r="C2964" s="14" t="str">
        <f>IF(Raw_Data!F2964="successful","successful","")</f>
        <v>successful</v>
      </c>
      <c r="D2964">
        <f>IF(Raw_Data!F2964="successful",Raw_Data!L2964,"")</f>
        <v>20</v>
      </c>
      <c r="E2964" t="str">
        <f>IF(Raw_Data!F2964="failed","failed","")</f>
        <v/>
      </c>
      <c r="F2964" t="str">
        <f>IF(Raw_Data!F2964="failed",Raw_Data!L2964,"")</f>
        <v/>
      </c>
    </row>
    <row r="2965" spans="1:6" ht="16" x14ac:dyDescent="0.2">
      <c r="A2965">
        <v>2963</v>
      </c>
      <c r="B2965" s="3" t="s">
        <v>2963</v>
      </c>
      <c r="C2965" s="14" t="str">
        <f>IF(Raw_Data!F2965="successful","successful","")</f>
        <v>successful</v>
      </c>
      <c r="D2965">
        <f>IF(Raw_Data!F2965="successful",Raw_Data!L2965,"")</f>
        <v>98</v>
      </c>
      <c r="E2965" t="str">
        <f>IF(Raw_Data!F2965="failed","failed","")</f>
        <v/>
      </c>
      <c r="F2965" t="str">
        <f>IF(Raw_Data!F2965="failed",Raw_Data!L2965,"")</f>
        <v/>
      </c>
    </row>
    <row r="2966" spans="1:6" ht="16" x14ac:dyDescent="0.2">
      <c r="A2966">
        <v>2964</v>
      </c>
      <c r="B2966" s="3" t="s">
        <v>2964</v>
      </c>
      <c r="C2966" s="14" t="str">
        <f>IF(Raw_Data!F2966="successful","successful","")</f>
        <v>successful</v>
      </c>
      <c r="D2966">
        <f>IF(Raw_Data!F2966="successful",Raw_Data!L2966,"")</f>
        <v>196</v>
      </c>
      <c r="E2966" t="str">
        <f>IF(Raw_Data!F2966="failed","failed","")</f>
        <v/>
      </c>
      <c r="F2966" t="str">
        <f>IF(Raw_Data!F2966="failed",Raw_Data!L2966,"")</f>
        <v/>
      </c>
    </row>
    <row r="2967" spans="1:6" ht="16" x14ac:dyDescent="0.2">
      <c r="A2967">
        <v>2965</v>
      </c>
      <c r="B2967" s="3" t="s">
        <v>2965</v>
      </c>
      <c r="C2967" s="14" t="str">
        <f>IF(Raw_Data!F2967="successful","successful","")</f>
        <v>successful</v>
      </c>
      <c r="D2967">
        <f>IF(Raw_Data!F2967="successful",Raw_Data!L2967,"")</f>
        <v>39</v>
      </c>
      <c r="E2967" t="str">
        <f>IF(Raw_Data!F2967="failed","failed","")</f>
        <v/>
      </c>
      <c r="F2967" t="str">
        <f>IF(Raw_Data!F2967="failed",Raw_Data!L2967,"")</f>
        <v/>
      </c>
    </row>
    <row r="2968" spans="1:6" ht="16" x14ac:dyDescent="0.2">
      <c r="A2968">
        <v>2966</v>
      </c>
      <c r="B2968" s="3" t="s">
        <v>2966</v>
      </c>
      <c r="C2968" s="14" t="str">
        <f>IF(Raw_Data!F2968="successful","successful","")</f>
        <v>successful</v>
      </c>
      <c r="D2968">
        <f>IF(Raw_Data!F2968="successful",Raw_Data!L2968,"")</f>
        <v>128</v>
      </c>
      <c r="E2968" t="str">
        <f>IF(Raw_Data!F2968="failed","failed","")</f>
        <v/>
      </c>
      <c r="F2968" t="str">
        <f>IF(Raw_Data!F2968="failed",Raw_Data!L2968,"")</f>
        <v/>
      </c>
    </row>
    <row r="2969" spans="1:6" ht="16" x14ac:dyDescent="0.2">
      <c r="A2969">
        <v>2967</v>
      </c>
      <c r="B2969" s="3" t="s">
        <v>2967</v>
      </c>
      <c r="C2969" s="14" t="str">
        <f>IF(Raw_Data!F2969="successful","successful","")</f>
        <v>successful</v>
      </c>
      <c r="D2969">
        <f>IF(Raw_Data!F2969="successful",Raw_Data!L2969,"")</f>
        <v>71</v>
      </c>
      <c r="E2969" t="str">
        <f>IF(Raw_Data!F2969="failed","failed","")</f>
        <v/>
      </c>
      <c r="F2969" t="str">
        <f>IF(Raw_Data!F2969="failed",Raw_Data!L2969,"")</f>
        <v/>
      </c>
    </row>
    <row r="2970" spans="1:6" ht="16" x14ac:dyDescent="0.2">
      <c r="A2970">
        <v>2968</v>
      </c>
      <c r="B2970" s="3" t="s">
        <v>2968</v>
      </c>
      <c r="C2970" s="14" t="str">
        <f>IF(Raw_Data!F2970="successful","successful","")</f>
        <v>successful</v>
      </c>
      <c r="D2970">
        <f>IF(Raw_Data!F2970="successful",Raw_Data!L2970,"")</f>
        <v>47</v>
      </c>
      <c r="E2970" t="str">
        <f>IF(Raw_Data!F2970="failed","failed","")</f>
        <v/>
      </c>
      <c r="F2970" t="str">
        <f>IF(Raw_Data!F2970="failed",Raw_Data!L2970,"")</f>
        <v/>
      </c>
    </row>
    <row r="2971" spans="1:6" ht="16" x14ac:dyDescent="0.2">
      <c r="A2971">
        <v>2969</v>
      </c>
      <c r="B2971" s="3" t="s">
        <v>2969</v>
      </c>
      <c r="C2971" s="14" t="str">
        <f>IF(Raw_Data!F2971="successful","successful","")</f>
        <v>successful</v>
      </c>
      <c r="D2971">
        <f>IF(Raw_Data!F2971="successful",Raw_Data!L2971,"")</f>
        <v>17</v>
      </c>
      <c r="E2971" t="str">
        <f>IF(Raw_Data!F2971="failed","failed","")</f>
        <v/>
      </c>
      <c r="F2971" t="str">
        <f>IF(Raw_Data!F2971="failed",Raw_Data!L2971,"")</f>
        <v/>
      </c>
    </row>
    <row r="2972" spans="1:6" ht="16" x14ac:dyDescent="0.2">
      <c r="A2972">
        <v>2970</v>
      </c>
      <c r="B2972" s="3" t="s">
        <v>2970</v>
      </c>
      <c r="C2972" s="14" t="str">
        <f>IF(Raw_Data!F2972="successful","successful","")</f>
        <v>successful</v>
      </c>
      <c r="D2972">
        <f>IF(Raw_Data!F2972="successful",Raw_Data!L2972,"")</f>
        <v>91</v>
      </c>
      <c r="E2972" t="str">
        <f>IF(Raw_Data!F2972="failed","failed","")</f>
        <v/>
      </c>
      <c r="F2972" t="str">
        <f>IF(Raw_Data!F2972="failed",Raw_Data!L2972,"")</f>
        <v/>
      </c>
    </row>
    <row r="2973" spans="1:6" ht="16" x14ac:dyDescent="0.2">
      <c r="A2973">
        <v>2971</v>
      </c>
      <c r="B2973" s="3" t="s">
        <v>2971</v>
      </c>
      <c r="C2973" s="14" t="str">
        <f>IF(Raw_Data!F2973="successful","successful","")</f>
        <v>successful</v>
      </c>
      <c r="D2973">
        <f>IF(Raw_Data!F2973="successful",Raw_Data!L2973,"")</f>
        <v>43</v>
      </c>
      <c r="E2973" t="str">
        <f>IF(Raw_Data!F2973="failed","failed","")</f>
        <v/>
      </c>
      <c r="F2973" t="str">
        <f>IF(Raw_Data!F2973="failed",Raw_Data!L2973,"")</f>
        <v/>
      </c>
    </row>
    <row r="2974" spans="1:6" ht="16" x14ac:dyDescent="0.2">
      <c r="A2974">
        <v>2972</v>
      </c>
      <c r="B2974" s="3" t="s">
        <v>2972</v>
      </c>
      <c r="C2974" s="14" t="str">
        <f>IF(Raw_Data!F2974="successful","successful","")</f>
        <v>successful</v>
      </c>
      <c r="D2974">
        <f>IF(Raw_Data!F2974="successful",Raw_Data!L2974,"")</f>
        <v>17</v>
      </c>
      <c r="E2974" t="str">
        <f>IF(Raw_Data!F2974="failed","failed","")</f>
        <v/>
      </c>
      <c r="F2974" t="str">
        <f>IF(Raw_Data!F2974="failed",Raw_Data!L2974,"")</f>
        <v/>
      </c>
    </row>
    <row r="2975" spans="1:6" ht="16" x14ac:dyDescent="0.2">
      <c r="A2975">
        <v>2973</v>
      </c>
      <c r="B2975" s="3" t="s">
        <v>2973</v>
      </c>
      <c r="C2975" s="14" t="str">
        <f>IF(Raw_Data!F2975="successful","successful","")</f>
        <v>successful</v>
      </c>
      <c r="D2975">
        <f>IF(Raw_Data!F2975="successful",Raw_Data!L2975,"")</f>
        <v>33</v>
      </c>
      <c r="E2975" t="str">
        <f>IF(Raw_Data!F2975="failed","failed","")</f>
        <v/>
      </c>
      <c r="F2975" t="str">
        <f>IF(Raw_Data!F2975="failed",Raw_Data!L2975,"")</f>
        <v/>
      </c>
    </row>
    <row r="2976" spans="1:6" ht="16" x14ac:dyDescent="0.2">
      <c r="A2976">
        <v>2974</v>
      </c>
      <c r="B2976" s="3" t="s">
        <v>2974</v>
      </c>
      <c r="C2976" s="14" t="str">
        <f>IF(Raw_Data!F2976="successful","successful","")</f>
        <v>successful</v>
      </c>
      <c r="D2976">
        <f>IF(Raw_Data!F2976="successful",Raw_Data!L2976,"")</f>
        <v>87</v>
      </c>
      <c r="E2976" t="str">
        <f>IF(Raw_Data!F2976="failed","failed","")</f>
        <v/>
      </c>
      <c r="F2976" t="str">
        <f>IF(Raw_Data!F2976="failed",Raw_Data!L2976,"")</f>
        <v/>
      </c>
    </row>
    <row r="2977" spans="1:6" ht="16" x14ac:dyDescent="0.2">
      <c r="A2977">
        <v>2975</v>
      </c>
      <c r="B2977" s="3" t="s">
        <v>2975</v>
      </c>
      <c r="C2977" s="14" t="str">
        <f>IF(Raw_Data!F2977="successful","successful","")</f>
        <v>successful</v>
      </c>
      <c r="D2977">
        <f>IF(Raw_Data!F2977="successful",Raw_Data!L2977,"")</f>
        <v>113</v>
      </c>
      <c r="E2977" t="str">
        <f>IF(Raw_Data!F2977="failed","failed","")</f>
        <v/>
      </c>
      <c r="F2977" t="str">
        <f>IF(Raw_Data!F2977="failed",Raw_Data!L2977,"")</f>
        <v/>
      </c>
    </row>
    <row r="2978" spans="1:6" ht="16" x14ac:dyDescent="0.2">
      <c r="A2978">
        <v>2976</v>
      </c>
      <c r="B2978" s="3" t="s">
        <v>2976</v>
      </c>
      <c r="C2978" s="14" t="str">
        <f>IF(Raw_Data!F2978="successful","successful","")</f>
        <v>successful</v>
      </c>
      <c r="D2978">
        <f>IF(Raw_Data!F2978="successful",Raw_Data!L2978,"")</f>
        <v>14</v>
      </c>
      <c r="E2978" t="str">
        <f>IF(Raw_Data!F2978="failed","failed","")</f>
        <v/>
      </c>
      <c r="F2978" t="str">
        <f>IF(Raw_Data!F2978="failed",Raw_Data!L2978,"")</f>
        <v/>
      </c>
    </row>
    <row r="2979" spans="1:6" ht="16" x14ac:dyDescent="0.2">
      <c r="A2979">
        <v>2977</v>
      </c>
      <c r="B2979" s="3" t="s">
        <v>2977</v>
      </c>
      <c r="C2979" s="14" t="str">
        <f>IF(Raw_Data!F2979="successful","successful","")</f>
        <v>successful</v>
      </c>
      <c r="D2979">
        <f>IF(Raw_Data!F2979="successful",Raw_Data!L2979,"")</f>
        <v>30</v>
      </c>
      <c r="E2979" t="str">
        <f>IF(Raw_Data!F2979="failed","failed","")</f>
        <v/>
      </c>
      <c r="F2979" t="str">
        <f>IF(Raw_Data!F2979="failed",Raw_Data!L2979,"")</f>
        <v/>
      </c>
    </row>
    <row r="2980" spans="1:6" ht="16" x14ac:dyDescent="0.2">
      <c r="A2980">
        <v>2978</v>
      </c>
      <c r="B2980" s="3" t="s">
        <v>2978</v>
      </c>
      <c r="C2980" s="14" t="str">
        <f>IF(Raw_Data!F2980="successful","successful","")</f>
        <v>successful</v>
      </c>
      <c r="D2980">
        <f>IF(Raw_Data!F2980="successful",Raw_Data!L2980,"")</f>
        <v>16</v>
      </c>
      <c r="E2980" t="str">
        <f>IF(Raw_Data!F2980="failed","failed","")</f>
        <v/>
      </c>
      <c r="F2980" t="str">
        <f>IF(Raw_Data!F2980="failed",Raw_Data!L2980,"")</f>
        <v/>
      </c>
    </row>
    <row r="2981" spans="1:6" ht="16" x14ac:dyDescent="0.2">
      <c r="A2981">
        <v>2979</v>
      </c>
      <c r="B2981" s="3" t="s">
        <v>2979</v>
      </c>
      <c r="C2981" s="14" t="str">
        <f>IF(Raw_Data!F2981="successful","successful","")</f>
        <v>successful</v>
      </c>
      <c r="D2981">
        <f>IF(Raw_Data!F2981="successful",Raw_Data!L2981,"")</f>
        <v>46</v>
      </c>
      <c r="E2981" t="str">
        <f>IF(Raw_Data!F2981="failed","failed","")</f>
        <v/>
      </c>
      <c r="F2981" t="str">
        <f>IF(Raw_Data!F2981="failed",Raw_Data!L2981,"")</f>
        <v/>
      </c>
    </row>
    <row r="2982" spans="1:6" ht="16" x14ac:dyDescent="0.2">
      <c r="A2982">
        <v>2980</v>
      </c>
      <c r="B2982" s="3" t="s">
        <v>2980</v>
      </c>
      <c r="C2982" s="14" t="str">
        <f>IF(Raw_Data!F2982="successful","successful","")</f>
        <v>successful</v>
      </c>
      <c r="D2982">
        <f>IF(Raw_Data!F2982="successful",Raw_Data!L2982,"")</f>
        <v>24</v>
      </c>
      <c r="E2982" t="str">
        <f>IF(Raw_Data!F2982="failed","failed","")</f>
        <v/>
      </c>
      <c r="F2982" t="str">
        <f>IF(Raw_Data!F2982="failed",Raw_Data!L2982,"")</f>
        <v/>
      </c>
    </row>
    <row r="2983" spans="1:6" ht="16" x14ac:dyDescent="0.2">
      <c r="A2983">
        <v>2981</v>
      </c>
      <c r="B2983" s="3" t="s">
        <v>2981</v>
      </c>
      <c r="C2983" s="14" t="str">
        <f>IF(Raw_Data!F2983="successful","successful","")</f>
        <v>successful</v>
      </c>
      <c r="D2983">
        <f>IF(Raw_Data!F2983="successful",Raw_Data!L2983,"")</f>
        <v>97</v>
      </c>
      <c r="E2983" t="str">
        <f>IF(Raw_Data!F2983="failed","failed","")</f>
        <v/>
      </c>
      <c r="F2983" t="str">
        <f>IF(Raw_Data!F2983="failed",Raw_Data!L2983,"")</f>
        <v/>
      </c>
    </row>
    <row r="2984" spans="1:6" ht="16" x14ac:dyDescent="0.2">
      <c r="A2984">
        <v>2982</v>
      </c>
      <c r="B2984" s="3" t="s">
        <v>2982</v>
      </c>
      <c r="C2984" s="14" t="str">
        <f>IF(Raw_Data!F2984="successful","successful","")</f>
        <v>successful</v>
      </c>
      <c r="D2984">
        <f>IF(Raw_Data!F2984="successful",Raw_Data!L2984,"")</f>
        <v>59</v>
      </c>
      <c r="E2984" t="str">
        <f>IF(Raw_Data!F2984="failed","failed","")</f>
        <v/>
      </c>
      <c r="F2984" t="str">
        <f>IF(Raw_Data!F2984="failed",Raw_Data!L2984,"")</f>
        <v/>
      </c>
    </row>
    <row r="2985" spans="1:6" ht="16" x14ac:dyDescent="0.2">
      <c r="A2985">
        <v>2983</v>
      </c>
      <c r="B2985" s="3" t="s">
        <v>2983</v>
      </c>
      <c r="C2985" s="14" t="str">
        <f>IF(Raw_Data!F2985="successful","successful","")</f>
        <v>successful</v>
      </c>
      <c r="D2985">
        <f>IF(Raw_Data!F2985="successful",Raw_Data!L2985,"")</f>
        <v>1095</v>
      </c>
      <c r="E2985" t="str">
        <f>IF(Raw_Data!F2985="failed","failed","")</f>
        <v/>
      </c>
      <c r="F2985" t="str">
        <f>IF(Raw_Data!F2985="failed",Raw_Data!L2985,"")</f>
        <v/>
      </c>
    </row>
    <row r="2986" spans="1:6" ht="16" x14ac:dyDescent="0.2">
      <c r="A2986">
        <v>2984</v>
      </c>
      <c r="B2986" s="3" t="s">
        <v>2984</v>
      </c>
      <c r="C2986" s="14" t="str">
        <f>IF(Raw_Data!F2986="successful","successful","")</f>
        <v>successful</v>
      </c>
      <c r="D2986">
        <f>IF(Raw_Data!F2986="successful",Raw_Data!L2986,"")</f>
        <v>218</v>
      </c>
      <c r="E2986" t="str">
        <f>IF(Raw_Data!F2986="failed","failed","")</f>
        <v/>
      </c>
      <c r="F2986" t="str">
        <f>IF(Raw_Data!F2986="failed",Raw_Data!L2986,"")</f>
        <v/>
      </c>
    </row>
    <row r="2987" spans="1:6" ht="16" x14ac:dyDescent="0.2">
      <c r="A2987">
        <v>2985</v>
      </c>
      <c r="B2987" s="3" t="s">
        <v>2985</v>
      </c>
      <c r="C2987" s="14" t="str">
        <f>IF(Raw_Data!F2987="successful","successful","")</f>
        <v>successful</v>
      </c>
      <c r="D2987">
        <f>IF(Raw_Data!F2987="successful",Raw_Data!L2987,"")</f>
        <v>111</v>
      </c>
      <c r="E2987" t="str">
        <f>IF(Raw_Data!F2987="failed","failed","")</f>
        <v/>
      </c>
      <c r="F2987" t="str">
        <f>IF(Raw_Data!F2987="failed",Raw_Data!L2987,"")</f>
        <v/>
      </c>
    </row>
    <row r="2988" spans="1:6" ht="16" x14ac:dyDescent="0.2">
      <c r="A2988">
        <v>2986</v>
      </c>
      <c r="B2988" s="3" t="s">
        <v>2986</v>
      </c>
      <c r="C2988" s="14" t="str">
        <f>IF(Raw_Data!F2988="successful","successful","")</f>
        <v>successful</v>
      </c>
      <c r="D2988">
        <f>IF(Raw_Data!F2988="successful",Raw_Data!L2988,"")</f>
        <v>56</v>
      </c>
      <c r="E2988" t="str">
        <f>IF(Raw_Data!F2988="failed","failed","")</f>
        <v/>
      </c>
      <c r="F2988" t="str">
        <f>IF(Raw_Data!F2988="failed",Raw_Data!L2988,"")</f>
        <v/>
      </c>
    </row>
    <row r="2989" spans="1:6" ht="16" x14ac:dyDescent="0.2">
      <c r="A2989">
        <v>2987</v>
      </c>
      <c r="B2989" s="3" t="s">
        <v>2987</v>
      </c>
      <c r="C2989" s="14" t="str">
        <f>IF(Raw_Data!F2989="successful","successful","")</f>
        <v>successful</v>
      </c>
      <c r="D2989">
        <f>IF(Raw_Data!F2989="successful",Raw_Data!L2989,"")</f>
        <v>265</v>
      </c>
      <c r="E2989" t="str">
        <f>IF(Raw_Data!F2989="failed","failed","")</f>
        <v/>
      </c>
      <c r="F2989" t="str">
        <f>IF(Raw_Data!F2989="failed",Raw_Data!L2989,"")</f>
        <v/>
      </c>
    </row>
    <row r="2990" spans="1:6" ht="16" x14ac:dyDescent="0.2">
      <c r="A2990">
        <v>2988</v>
      </c>
      <c r="B2990" s="3" t="s">
        <v>2988</v>
      </c>
      <c r="C2990" s="14" t="str">
        <f>IF(Raw_Data!F2990="successful","successful","")</f>
        <v>successful</v>
      </c>
      <c r="D2990">
        <f>IF(Raw_Data!F2990="successful",Raw_Data!L2990,"")</f>
        <v>28</v>
      </c>
      <c r="E2990" t="str">
        <f>IF(Raw_Data!F2990="failed","failed","")</f>
        <v/>
      </c>
      <c r="F2990" t="str">
        <f>IF(Raw_Data!F2990="failed",Raw_Data!L2990,"")</f>
        <v/>
      </c>
    </row>
    <row r="2991" spans="1:6" ht="16" x14ac:dyDescent="0.2">
      <c r="A2991">
        <v>2989</v>
      </c>
      <c r="B2991" s="3" t="s">
        <v>2989</v>
      </c>
      <c r="C2991" s="14" t="str">
        <f>IF(Raw_Data!F2991="successful","successful","")</f>
        <v>successful</v>
      </c>
      <c r="D2991">
        <f>IF(Raw_Data!F2991="successful",Raw_Data!L2991,"")</f>
        <v>364</v>
      </c>
      <c r="E2991" t="str">
        <f>IF(Raw_Data!F2991="failed","failed","")</f>
        <v/>
      </c>
      <c r="F2991" t="str">
        <f>IF(Raw_Data!F2991="failed",Raw_Data!L2991,"")</f>
        <v/>
      </c>
    </row>
    <row r="2992" spans="1:6" ht="16" x14ac:dyDescent="0.2">
      <c r="A2992">
        <v>2990</v>
      </c>
      <c r="B2992" s="3" t="s">
        <v>2990</v>
      </c>
      <c r="C2992" s="14" t="str">
        <f>IF(Raw_Data!F2992="successful","successful","")</f>
        <v>successful</v>
      </c>
      <c r="D2992">
        <f>IF(Raw_Data!F2992="successful",Raw_Data!L2992,"")</f>
        <v>27</v>
      </c>
      <c r="E2992" t="str">
        <f>IF(Raw_Data!F2992="failed","failed","")</f>
        <v/>
      </c>
      <c r="F2992" t="str">
        <f>IF(Raw_Data!F2992="failed",Raw_Data!L2992,"")</f>
        <v/>
      </c>
    </row>
    <row r="2993" spans="1:6" ht="16" x14ac:dyDescent="0.2">
      <c r="A2993">
        <v>2991</v>
      </c>
      <c r="B2993" s="3" t="s">
        <v>2991</v>
      </c>
      <c r="C2993" s="14" t="str">
        <f>IF(Raw_Data!F2993="successful","successful","")</f>
        <v>successful</v>
      </c>
      <c r="D2993">
        <f>IF(Raw_Data!F2993="successful",Raw_Data!L2993,"")</f>
        <v>93</v>
      </c>
      <c r="E2993" t="str">
        <f>IF(Raw_Data!F2993="failed","failed","")</f>
        <v/>
      </c>
      <c r="F2993" t="str">
        <f>IF(Raw_Data!F2993="failed",Raw_Data!L2993,"")</f>
        <v/>
      </c>
    </row>
    <row r="2994" spans="1:6" ht="16" x14ac:dyDescent="0.2">
      <c r="A2994">
        <v>2992</v>
      </c>
      <c r="B2994" s="3" t="s">
        <v>2992</v>
      </c>
      <c r="C2994" s="14" t="str">
        <f>IF(Raw_Data!F2994="successful","successful","")</f>
        <v>successful</v>
      </c>
      <c r="D2994">
        <f>IF(Raw_Data!F2994="successful",Raw_Data!L2994,"")</f>
        <v>64</v>
      </c>
      <c r="E2994" t="str">
        <f>IF(Raw_Data!F2994="failed","failed","")</f>
        <v/>
      </c>
      <c r="F2994" t="str">
        <f>IF(Raw_Data!F2994="failed",Raw_Data!L2994,"")</f>
        <v/>
      </c>
    </row>
    <row r="2995" spans="1:6" ht="16" x14ac:dyDescent="0.2">
      <c r="A2995">
        <v>2993</v>
      </c>
      <c r="B2995" s="3" t="s">
        <v>2993</v>
      </c>
      <c r="C2995" s="14" t="str">
        <f>IF(Raw_Data!F2995="successful","successful","")</f>
        <v>successful</v>
      </c>
      <c r="D2995">
        <f>IF(Raw_Data!F2995="successful",Raw_Data!L2995,"")</f>
        <v>22</v>
      </c>
      <c r="E2995" t="str">
        <f>IF(Raw_Data!F2995="failed","failed","")</f>
        <v/>
      </c>
      <c r="F2995" t="str">
        <f>IF(Raw_Data!F2995="failed",Raw_Data!L2995,"")</f>
        <v/>
      </c>
    </row>
    <row r="2996" spans="1:6" ht="16" x14ac:dyDescent="0.2">
      <c r="A2996">
        <v>2994</v>
      </c>
      <c r="B2996" s="3" t="s">
        <v>2994</v>
      </c>
      <c r="C2996" s="14" t="str">
        <f>IF(Raw_Data!F2996="successful","successful","")</f>
        <v>successful</v>
      </c>
      <c r="D2996">
        <f>IF(Raw_Data!F2996="successful",Raw_Data!L2996,"")</f>
        <v>59</v>
      </c>
      <c r="E2996" t="str">
        <f>IF(Raw_Data!F2996="failed","failed","")</f>
        <v/>
      </c>
      <c r="F2996" t="str">
        <f>IF(Raw_Data!F2996="failed",Raw_Data!L2996,"")</f>
        <v/>
      </c>
    </row>
    <row r="2997" spans="1:6" ht="16" x14ac:dyDescent="0.2">
      <c r="A2997">
        <v>2995</v>
      </c>
      <c r="B2997" s="3" t="s">
        <v>2995</v>
      </c>
      <c r="C2997" s="14" t="str">
        <f>IF(Raw_Data!F2997="successful","successful","")</f>
        <v>successful</v>
      </c>
      <c r="D2997">
        <f>IF(Raw_Data!F2997="successful",Raw_Data!L2997,"")</f>
        <v>249</v>
      </c>
      <c r="E2997" t="str">
        <f>IF(Raw_Data!F2997="failed","failed","")</f>
        <v/>
      </c>
      <c r="F2997" t="str">
        <f>IF(Raw_Data!F2997="failed",Raw_Data!L2997,"")</f>
        <v/>
      </c>
    </row>
    <row r="2998" spans="1:6" ht="16" x14ac:dyDescent="0.2">
      <c r="A2998">
        <v>2996</v>
      </c>
      <c r="B2998" s="3" t="s">
        <v>2996</v>
      </c>
      <c r="C2998" s="14" t="str">
        <f>IF(Raw_Data!F2998="successful","successful","")</f>
        <v>successful</v>
      </c>
      <c r="D2998">
        <f>IF(Raw_Data!F2998="successful",Raw_Data!L2998,"")</f>
        <v>392</v>
      </c>
      <c r="E2998" t="str">
        <f>IF(Raw_Data!F2998="failed","failed","")</f>
        <v/>
      </c>
      <c r="F2998" t="str">
        <f>IF(Raw_Data!F2998="failed",Raw_Data!L2998,"")</f>
        <v/>
      </c>
    </row>
    <row r="2999" spans="1:6" ht="16" x14ac:dyDescent="0.2">
      <c r="A2999">
        <v>2997</v>
      </c>
      <c r="B2999" s="3" t="s">
        <v>2997</v>
      </c>
      <c r="C2999" s="14" t="str">
        <f>IF(Raw_Data!F2999="successful","successful","")</f>
        <v>successful</v>
      </c>
      <c r="D2999">
        <f>IF(Raw_Data!F2999="successful",Raw_Data!L2999,"")</f>
        <v>115</v>
      </c>
      <c r="E2999" t="str">
        <f>IF(Raw_Data!F2999="failed","failed","")</f>
        <v/>
      </c>
      <c r="F2999" t="str">
        <f>IF(Raw_Data!F2999="failed",Raw_Data!L2999,"")</f>
        <v/>
      </c>
    </row>
    <row r="3000" spans="1:6" ht="16" x14ac:dyDescent="0.2">
      <c r="A3000">
        <v>2998</v>
      </c>
      <c r="B3000" s="3" t="s">
        <v>2998</v>
      </c>
      <c r="C3000" s="14" t="str">
        <f>IF(Raw_Data!F3000="successful","successful","")</f>
        <v>successful</v>
      </c>
      <c r="D3000">
        <f>IF(Raw_Data!F3000="successful",Raw_Data!L3000,"")</f>
        <v>433</v>
      </c>
      <c r="E3000" t="str">
        <f>IF(Raw_Data!F3000="failed","failed","")</f>
        <v/>
      </c>
      <c r="F3000" t="str">
        <f>IF(Raw_Data!F3000="failed",Raw_Data!L3000,"")</f>
        <v/>
      </c>
    </row>
    <row r="3001" spans="1:6" ht="16" x14ac:dyDescent="0.2">
      <c r="A3001">
        <v>2999</v>
      </c>
      <c r="B3001" s="3" t="s">
        <v>2999</v>
      </c>
      <c r="C3001" s="14" t="str">
        <f>IF(Raw_Data!F3001="successful","successful","")</f>
        <v>successful</v>
      </c>
      <c r="D3001">
        <f>IF(Raw_Data!F3001="successful",Raw_Data!L3001,"")</f>
        <v>20</v>
      </c>
      <c r="E3001" t="str">
        <f>IF(Raw_Data!F3001="failed","failed","")</f>
        <v/>
      </c>
      <c r="F3001" t="str">
        <f>IF(Raw_Data!F3001="failed",Raw_Data!L3001,"")</f>
        <v/>
      </c>
    </row>
    <row r="3002" spans="1:6" ht="16" x14ac:dyDescent="0.2">
      <c r="A3002">
        <v>3000</v>
      </c>
      <c r="B3002" s="3" t="s">
        <v>3000</v>
      </c>
      <c r="C3002" s="14" t="str">
        <f>IF(Raw_Data!F3002="successful","successful","")</f>
        <v>successful</v>
      </c>
      <c r="D3002">
        <f>IF(Raw_Data!F3002="successful",Raw_Data!L3002,"")</f>
        <v>8</v>
      </c>
      <c r="E3002" t="str">
        <f>IF(Raw_Data!F3002="failed","failed","")</f>
        <v/>
      </c>
      <c r="F3002" t="str">
        <f>IF(Raw_Data!F3002="failed",Raw_Data!L3002,"")</f>
        <v/>
      </c>
    </row>
    <row r="3003" spans="1:6" ht="16" x14ac:dyDescent="0.2">
      <c r="A3003">
        <v>3001</v>
      </c>
      <c r="B3003" s="3" t="s">
        <v>3001</v>
      </c>
      <c r="C3003" s="14" t="str">
        <f>IF(Raw_Data!F3003="successful","successful","")</f>
        <v>successful</v>
      </c>
      <c r="D3003">
        <f>IF(Raw_Data!F3003="successful",Raw_Data!L3003,"")</f>
        <v>175</v>
      </c>
      <c r="E3003" t="str">
        <f>IF(Raw_Data!F3003="failed","failed","")</f>
        <v/>
      </c>
      <c r="F3003" t="str">
        <f>IF(Raw_Data!F3003="failed",Raw_Data!L3003,"")</f>
        <v/>
      </c>
    </row>
    <row r="3004" spans="1:6" ht="16" x14ac:dyDescent="0.2">
      <c r="A3004">
        <v>3002</v>
      </c>
      <c r="B3004" s="3" t="s">
        <v>3002</v>
      </c>
      <c r="C3004" s="14" t="str">
        <f>IF(Raw_Data!F3004="successful","successful","")</f>
        <v>successful</v>
      </c>
      <c r="D3004">
        <f>IF(Raw_Data!F3004="successful",Raw_Data!L3004,"")</f>
        <v>104</v>
      </c>
      <c r="E3004" t="str">
        <f>IF(Raw_Data!F3004="failed","failed","")</f>
        <v/>
      </c>
      <c r="F3004" t="str">
        <f>IF(Raw_Data!F3004="failed",Raw_Data!L3004,"")</f>
        <v/>
      </c>
    </row>
    <row r="3005" spans="1:6" ht="16" x14ac:dyDescent="0.2">
      <c r="A3005">
        <v>3003</v>
      </c>
      <c r="B3005" s="3" t="s">
        <v>3003</v>
      </c>
      <c r="C3005" s="14" t="str">
        <f>IF(Raw_Data!F3005="successful","successful","")</f>
        <v>successful</v>
      </c>
      <c r="D3005">
        <f>IF(Raw_Data!F3005="successful",Raw_Data!L3005,"")</f>
        <v>17</v>
      </c>
      <c r="E3005" t="str">
        <f>IF(Raw_Data!F3005="failed","failed","")</f>
        <v/>
      </c>
      <c r="F3005" t="str">
        <f>IF(Raw_Data!F3005="failed",Raw_Data!L3005,"")</f>
        <v/>
      </c>
    </row>
    <row r="3006" spans="1:6" ht="16" x14ac:dyDescent="0.2">
      <c r="A3006">
        <v>3004</v>
      </c>
      <c r="B3006" s="3" t="s">
        <v>3004</v>
      </c>
      <c r="C3006" s="14" t="str">
        <f>IF(Raw_Data!F3006="successful","successful","")</f>
        <v>successful</v>
      </c>
      <c r="D3006">
        <f>IF(Raw_Data!F3006="successful",Raw_Data!L3006,"")</f>
        <v>277</v>
      </c>
      <c r="E3006" t="str">
        <f>IF(Raw_Data!F3006="failed","failed","")</f>
        <v/>
      </c>
      <c r="F3006" t="str">
        <f>IF(Raw_Data!F3006="failed",Raw_Data!L3006,"")</f>
        <v/>
      </c>
    </row>
    <row r="3007" spans="1:6" ht="16" x14ac:dyDescent="0.2">
      <c r="A3007">
        <v>3005</v>
      </c>
      <c r="B3007" s="3" t="s">
        <v>3005</v>
      </c>
      <c r="C3007" s="14" t="str">
        <f>IF(Raw_Data!F3007="successful","successful","")</f>
        <v>successful</v>
      </c>
      <c r="D3007">
        <f>IF(Raw_Data!F3007="successful",Raw_Data!L3007,"")</f>
        <v>118</v>
      </c>
      <c r="E3007" t="str">
        <f>IF(Raw_Data!F3007="failed","failed","")</f>
        <v/>
      </c>
      <c r="F3007" t="str">
        <f>IF(Raw_Data!F3007="failed",Raw_Data!L3007,"")</f>
        <v/>
      </c>
    </row>
    <row r="3008" spans="1:6" ht="16" x14ac:dyDescent="0.2">
      <c r="A3008">
        <v>3006</v>
      </c>
      <c r="B3008" s="3" t="s">
        <v>3006</v>
      </c>
      <c r="C3008" s="14" t="str">
        <f>IF(Raw_Data!F3008="successful","successful","")</f>
        <v>successful</v>
      </c>
      <c r="D3008">
        <f>IF(Raw_Data!F3008="successful",Raw_Data!L3008,"")</f>
        <v>97</v>
      </c>
      <c r="E3008" t="str">
        <f>IF(Raw_Data!F3008="failed","failed","")</f>
        <v/>
      </c>
      <c r="F3008" t="str">
        <f>IF(Raw_Data!F3008="failed",Raw_Data!L3008,"")</f>
        <v/>
      </c>
    </row>
    <row r="3009" spans="1:6" ht="16" x14ac:dyDescent="0.2">
      <c r="A3009">
        <v>3007</v>
      </c>
      <c r="B3009" s="3" t="s">
        <v>3007</v>
      </c>
      <c r="C3009" s="14" t="str">
        <f>IF(Raw_Data!F3009="successful","successful","")</f>
        <v>successful</v>
      </c>
      <c r="D3009">
        <f>IF(Raw_Data!F3009="successful",Raw_Data!L3009,"")</f>
        <v>20</v>
      </c>
      <c r="E3009" t="str">
        <f>IF(Raw_Data!F3009="failed","failed","")</f>
        <v/>
      </c>
      <c r="F3009" t="str">
        <f>IF(Raw_Data!F3009="failed",Raw_Data!L3009,"")</f>
        <v/>
      </c>
    </row>
    <row r="3010" spans="1:6" ht="16" x14ac:dyDescent="0.2">
      <c r="A3010">
        <v>3008</v>
      </c>
      <c r="B3010" s="3" t="s">
        <v>3008</v>
      </c>
      <c r="C3010" s="14" t="str">
        <f>IF(Raw_Data!F3010="successful","successful","")</f>
        <v>successful</v>
      </c>
      <c r="D3010">
        <f>IF(Raw_Data!F3010="successful",Raw_Data!L3010,"")</f>
        <v>26</v>
      </c>
      <c r="E3010" t="str">
        <f>IF(Raw_Data!F3010="failed","failed","")</f>
        <v/>
      </c>
      <c r="F3010" t="str">
        <f>IF(Raw_Data!F3010="failed",Raw_Data!L3010,"")</f>
        <v/>
      </c>
    </row>
    <row r="3011" spans="1:6" ht="16" x14ac:dyDescent="0.2">
      <c r="A3011">
        <v>3009</v>
      </c>
      <c r="B3011" s="3" t="s">
        <v>3009</v>
      </c>
      <c r="C3011" s="14" t="str">
        <f>IF(Raw_Data!F3011="successful","successful","")</f>
        <v>successful</v>
      </c>
      <c r="D3011">
        <f>IF(Raw_Data!F3011="successful",Raw_Data!L3011,"")</f>
        <v>128</v>
      </c>
      <c r="E3011" t="str">
        <f>IF(Raw_Data!F3011="failed","failed","")</f>
        <v/>
      </c>
      <c r="F3011" t="str">
        <f>IF(Raw_Data!F3011="failed",Raw_Data!L3011,"")</f>
        <v/>
      </c>
    </row>
    <row r="3012" spans="1:6" ht="16" x14ac:dyDescent="0.2">
      <c r="A3012">
        <v>3010</v>
      </c>
      <c r="B3012" s="3" t="s">
        <v>3010</v>
      </c>
      <c r="C3012" s="14" t="str">
        <f>IF(Raw_Data!F3012="successful","successful","")</f>
        <v>successful</v>
      </c>
      <c r="D3012">
        <f>IF(Raw_Data!F3012="successful",Raw_Data!L3012,"")</f>
        <v>15</v>
      </c>
      <c r="E3012" t="str">
        <f>IF(Raw_Data!F3012="failed","failed","")</f>
        <v/>
      </c>
      <c r="F3012" t="str">
        <f>IF(Raw_Data!F3012="failed",Raw_Data!L3012,"")</f>
        <v/>
      </c>
    </row>
    <row r="3013" spans="1:6" ht="16" x14ac:dyDescent="0.2">
      <c r="A3013">
        <v>3011</v>
      </c>
      <c r="B3013" s="3" t="s">
        <v>3011</v>
      </c>
      <c r="C3013" s="14" t="str">
        <f>IF(Raw_Data!F3013="successful","successful","")</f>
        <v>successful</v>
      </c>
      <c r="D3013">
        <f>IF(Raw_Data!F3013="successful",Raw_Data!L3013,"")</f>
        <v>25</v>
      </c>
      <c r="E3013" t="str">
        <f>IF(Raw_Data!F3013="failed","failed","")</f>
        <v/>
      </c>
      <c r="F3013" t="str">
        <f>IF(Raw_Data!F3013="failed",Raw_Data!L3013,"")</f>
        <v/>
      </c>
    </row>
    <row r="3014" spans="1:6" ht="16" x14ac:dyDescent="0.2">
      <c r="A3014">
        <v>3012</v>
      </c>
      <c r="B3014" s="3" t="s">
        <v>3012</v>
      </c>
      <c r="C3014" s="14" t="str">
        <f>IF(Raw_Data!F3014="successful","successful","")</f>
        <v>successful</v>
      </c>
      <c r="D3014">
        <f>IF(Raw_Data!F3014="successful",Raw_Data!L3014,"")</f>
        <v>55</v>
      </c>
      <c r="E3014" t="str">
        <f>IF(Raw_Data!F3014="failed","failed","")</f>
        <v/>
      </c>
      <c r="F3014" t="str">
        <f>IF(Raw_Data!F3014="failed",Raw_Data!L3014,"")</f>
        <v/>
      </c>
    </row>
    <row r="3015" spans="1:6" ht="16" x14ac:dyDescent="0.2">
      <c r="A3015">
        <v>3013</v>
      </c>
      <c r="B3015" s="3" t="s">
        <v>3013</v>
      </c>
      <c r="C3015" s="14" t="str">
        <f>IF(Raw_Data!F3015="successful","successful","")</f>
        <v>successful</v>
      </c>
      <c r="D3015">
        <f>IF(Raw_Data!F3015="successful",Raw_Data!L3015,"")</f>
        <v>107</v>
      </c>
      <c r="E3015" t="str">
        <f>IF(Raw_Data!F3015="failed","failed","")</f>
        <v/>
      </c>
      <c r="F3015" t="str">
        <f>IF(Raw_Data!F3015="failed",Raw_Data!L3015,"")</f>
        <v/>
      </c>
    </row>
    <row r="3016" spans="1:6" ht="16" x14ac:dyDescent="0.2">
      <c r="A3016">
        <v>3014</v>
      </c>
      <c r="B3016" s="3" t="s">
        <v>3014</v>
      </c>
      <c r="C3016" s="14" t="str">
        <f>IF(Raw_Data!F3016="successful","successful","")</f>
        <v>successful</v>
      </c>
      <c r="D3016">
        <f>IF(Raw_Data!F3016="successful",Raw_Data!L3016,"")</f>
        <v>557</v>
      </c>
      <c r="E3016" t="str">
        <f>IF(Raw_Data!F3016="failed","failed","")</f>
        <v/>
      </c>
      <c r="F3016" t="str">
        <f>IF(Raw_Data!F3016="failed",Raw_Data!L3016,"")</f>
        <v/>
      </c>
    </row>
    <row r="3017" spans="1:6" ht="16" x14ac:dyDescent="0.2">
      <c r="A3017">
        <v>3015</v>
      </c>
      <c r="B3017" s="3" t="s">
        <v>3015</v>
      </c>
      <c r="C3017" s="14" t="str">
        <f>IF(Raw_Data!F3017="successful","successful","")</f>
        <v>successful</v>
      </c>
      <c r="D3017">
        <f>IF(Raw_Data!F3017="successful",Raw_Data!L3017,"")</f>
        <v>40</v>
      </c>
      <c r="E3017" t="str">
        <f>IF(Raw_Data!F3017="failed","failed","")</f>
        <v/>
      </c>
      <c r="F3017" t="str">
        <f>IF(Raw_Data!F3017="failed",Raw_Data!L3017,"")</f>
        <v/>
      </c>
    </row>
    <row r="3018" spans="1:6" ht="16" x14ac:dyDescent="0.2">
      <c r="A3018">
        <v>3016</v>
      </c>
      <c r="B3018" s="3" t="s">
        <v>3016</v>
      </c>
      <c r="C3018" s="14" t="str">
        <f>IF(Raw_Data!F3018="successful","successful","")</f>
        <v>successful</v>
      </c>
      <c r="D3018">
        <f>IF(Raw_Data!F3018="successful",Raw_Data!L3018,"")</f>
        <v>36</v>
      </c>
      <c r="E3018" t="str">
        <f>IF(Raw_Data!F3018="failed","failed","")</f>
        <v/>
      </c>
      <c r="F3018" t="str">
        <f>IF(Raw_Data!F3018="failed",Raw_Data!L3018,"")</f>
        <v/>
      </c>
    </row>
    <row r="3019" spans="1:6" ht="16" x14ac:dyDescent="0.2">
      <c r="A3019">
        <v>3017</v>
      </c>
      <c r="B3019" s="3" t="s">
        <v>3017</v>
      </c>
      <c r="C3019" s="14" t="str">
        <f>IF(Raw_Data!F3019="successful","successful","")</f>
        <v>successful</v>
      </c>
      <c r="D3019">
        <f>IF(Raw_Data!F3019="successful",Raw_Data!L3019,"")</f>
        <v>159</v>
      </c>
      <c r="E3019" t="str">
        <f>IF(Raw_Data!F3019="failed","failed","")</f>
        <v/>
      </c>
      <c r="F3019" t="str">
        <f>IF(Raw_Data!F3019="failed",Raw_Data!L3019,"")</f>
        <v/>
      </c>
    </row>
    <row r="3020" spans="1:6" ht="16" x14ac:dyDescent="0.2">
      <c r="A3020">
        <v>3018</v>
      </c>
      <c r="B3020" s="3" t="s">
        <v>3018</v>
      </c>
      <c r="C3020" s="14" t="str">
        <f>IF(Raw_Data!F3020="successful","successful","")</f>
        <v>successful</v>
      </c>
      <c r="D3020">
        <f>IF(Raw_Data!F3020="successful",Raw_Data!L3020,"")</f>
        <v>41</v>
      </c>
      <c r="E3020" t="str">
        <f>IF(Raw_Data!F3020="failed","failed","")</f>
        <v/>
      </c>
      <c r="F3020" t="str">
        <f>IF(Raw_Data!F3020="failed",Raw_Data!L3020,"")</f>
        <v/>
      </c>
    </row>
    <row r="3021" spans="1:6" ht="16" x14ac:dyDescent="0.2">
      <c r="A3021">
        <v>3019</v>
      </c>
      <c r="B3021" s="3" t="s">
        <v>3019</v>
      </c>
      <c r="C3021" s="14" t="str">
        <f>IF(Raw_Data!F3021="successful","successful","")</f>
        <v>successful</v>
      </c>
      <c r="D3021">
        <f>IF(Raw_Data!F3021="successful",Raw_Data!L3021,"")</f>
        <v>226</v>
      </c>
      <c r="E3021" t="str">
        <f>IF(Raw_Data!F3021="failed","failed","")</f>
        <v/>
      </c>
      <c r="F3021" t="str">
        <f>IF(Raw_Data!F3021="failed",Raw_Data!L3021,"")</f>
        <v/>
      </c>
    </row>
    <row r="3022" spans="1:6" ht="16" x14ac:dyDescent="0.2">
      <c r="A3022">
        <v>3020</v>
      </c>
      <c r="B3022" s="3" t="s">
        <v>3020</v>
      </c>
      <c r="C3022" s="14" t="str">
        <f>IF(Raw_Data!F3022="successful","successful","")</f>
        <v>successful</v>
      </c>
      <c r="D3022">
        <f>IF(Raw_Data!F3022="successful",Raw_Data!L3022,"")</f>
        <v>30</v>
      </c>
      <c r="E3022" t="str">
        <f>IF(Raw_Data!F3022="failed","failed","")</f>
        <v/>
      </c>
      <c r="F3022" t="str">
        <f>IF(Raw_Data!F3022="failed",Raw_Data!L3022,"")</f>
        <v/>
      </c>
    </row>
    <row r="3023" spans="1:6" ht="16" x14ac:dyDescent="0.2">
      <c r="A3023">
        <v>3021</v>
      </c>
      <c r="B3023" s="3" t="s">
        <v>3021</v>
      </c>
      <c r="C3023" s="14" t="str">
        <f>IF(Raw_Data!F3023="successful","successful","")</f>
        <v>successful</v>
      </c>
      <c r="D3023">
        <f>IF(Raw_Data!F3023="successful",Raw_Data!L3023,"")</f>
        <v>103</v>
      </c>
      <c r="E3023" t="str">
        <f>IF(Raw_Data!F3023="failed","failed","")</f>
        <v/>
      </c>
      <c r="F3023" t="str">
        <f>IF(Raw_Data!F3023="failed",Raw_Data!L3023,"")</f>
        <v/>
      </c>
    </row>
    <row r="3024" spans="1:6" ht="16" x14ac:dyDescent="0.2">
      <c r="A3024">
        <v>3022</v>
      </c>
      <c r="B3024" s="3" t="s">
        <v>3022</v>
      </c>
      <c r="C3024" s="14" t="str">
        <f>IF(Raw_Data!F3024="successful","successful","")</f>
        <v>successful</v>
      </c>
      <c r="D3024">
        <f>IF(Raw_Data!F3024="successful",Raw_Data!L3024,"")</f>
        <v>62</v>
      </c>
      <c r="E3024" t="str">
        <f>IF(Raw_Data!F3024="failed","failed","")</f>
        <v/>
      </c>
      <c r="F3024" t="str">
        <f>IF(Raw_Data!F3024="failed",Raw_Data!L3024,"")</f>
        <v/>
      </c>
    </row>
    <row r="3025" spans="1:6" ht="16" x14ac:dyDescent="0.2">
      <c r="A3025">
        <v>3023</v>
      </c>
      <c r="B3025" s="3" t="s">
        <v>3023</v>
      </c>
      <c r="C3025" s="14" t="str">
        <f>IF(Raw_Data!F3025="successful","successful","")</f>
        <v>successful</v>
      </c>
      <c r="D3025">
        <f>IF(Raw_Data!F3025="successful",Raw_Data!L3025,"")</f>
        <v>6</v>
      </c>
      <c r="E3025" t="str">
        <f>IF(Raw_Data!F3025="failed","failed","")</f>
        <v/>
      </c>
      <c r="F3025" t="str">
        <f>IF(Raw_Data!F3025="failed",Raw_Data!L3025,"")</f>
        <v/>
      </c>
    </row>
    <row r="3026" spans="1:6" ht="16" x14ac:dyDescent="0.2">
      <c r="A3026">
        <v>3024</v>
      </c>
      <c r="B3026" s="3" t="s">
        <v>3024</v>
      </c>
      <c r="C3026" s="14" t="str">
        <f>IF(Raw_Data!F3026="successful","successful","")</f>
        <v>successful</v>
      </c>
      <c r="D3026">
        <f>IF(Raw_Data!F3026="successful",Raw_Data!L3026,"")</f>
        <v>182</v>
      </c>
      <c r="E3026" t="str">
        <f>IF(Raw_Data!F3026="failed","failed","")</f>
        <v/>
      </c>
      <c r="F3026" t="str">
        <f>IF(Raw_Data!F3026="failed",Raw_Data!L3026,"")</f>
        <v/>
      </c>
    </row>
    <row r="3027" spans="1:6" ht="16" x14ac:dyDescent="0.2">
      <c r="A3027">
        <v>3025</v>
      </c>
      <c r="B3027" s="3" t="s">
        <v>3025</v>
      </c>
      <c r="C3027" s="14" t="str">
        <f>IF(Raw_Data!F3027="successful","successful","")</f>
        <v>successful</v>
      </c>
      <c r="D3027">
        <f>IF(Raw_Data!F3027="successful",Raw_Data!L3027,"")</f>
        <v>145</v>
      </c>
      <c r="E3027" t="str">
        <f>IF(Raw_Data!F3027="failed","failed","")</f>
        <v/>
      </c>
      <c r="F3027" t="str">
        <f>IF(Raw_Data!F3027="failed",Raw_Data!L3027,"")</f>
        <v/>
      </c>
    </row>
    <row r="3028" spans="1:6" ht="16" x14ac:dyDescent="0.2">
      <c r="A3028">
        <v>3026</v>
      </c>
      <c r="B3028" s="3" t="s">
        <v>3026</v>
      </c>
      <c r="C3028" s="14" t="str">
        <f>IF(Raw_Data!F3028="successful","successful","")</f>
        <v>successful</v>
      </c>
      <c r="D3028">
        <f>IF(Raw_Data!F3028="successful",Raw_Data!L3028,"")</f>
        <v>25</v>
      </c>
      <c r="E3028" t="str">
        <f>IF(Raw_Data!F3028="failed","failed","")</f>
        <v/>
      </c>
      <c r="F3028" t="str">
        <f>IF(Raw_Data!F3028="failed",Raw_Data!L3028,"")</f>
        <v/>
      </c>
    </row>
    <row r="3029" spans="1:6" ht="16" x14ac:dyDescent="0.2">
      <c r="A3029">
        <v>3027</v>
      </c>
      <c r="B3029" s="3" t="s">
        <v>3027</v>
      </c>
      <c r="C3029" s="14" t="str">
        <f>IF(Raw_Data!F3029="successful","successful","")</f>
        <v>successful</v>
      </c>
      <c r="D3029">
        <f>IF(Raw_Data!F3029="successful",Raw_Data!L3029,"")</f>
        <v>320</v>
      </c>
      <c r="E3029" t="str">
        <f>IF(Raw_Data!F3029="failed","failed","")</f>
        <v/>
      </c>
      <c r="F3029" t="str">
        <f>IF(Raw_Data!F3029="failed",Raw_Data!L3029,"")</f>
        <v/>
      </c>
    </row>
    <row r="3030" spans="1:6" ht="16" x14ac:dyDescent="0.2">
      <c r="A3030">
        <v>3028</v>
      </c>
      <c r="B3030" s="3" t="s">
        <v>3028</v>
      </c>
      <c r="C3030" s="14" t="str">
        <f>IF(Raw_Data!F3030="successful","successful","")</f>
        <v>successful</v>
      </c>
      <c r="D3030">
        <f>IF(Raw_Data!F3030="successful",Raw_Data!L3030,"")</f>
        <v>99</v>
      </c>
      <c r="E3030" t="str">
        <f>IF(Raw_Data!F3030="failed","failed","")</f>
        <v/>
      </c>
      <c r="F3030" t="str">
        <f>IF(Raw_Data!F3030="failed",Raw_Data!L3030,"")</f>
        <v/>
      </c>
    </row>
    <row r="3031" spans="1:6" ht="16" x14ac:dyDescent="0.2">
      <c r="A3031">
        <v>3029</v>
      </c>
      <c r="B3031" s="3" t="s">
        <v>3029</v>
      </c>
      <c r="C3031" s="14" t="str">
        <f>IF(Raw_Data!F3031="successful","successful","")</f>
        <v>successful</v>
      </c>
      <c r="D3031">
        <f>IF(Raw_Data!F3031="successful",Raw_Data!L3031,"")</f>
        <v>348</v>
      </c>
      <c r="E3031" t="str">
        <f>IF(Raw_Data!F3031="failed","failed","")</f>
        <v/>
      </c>
      <c r="F3031" t="str">
        <f>IF(Raw_Data!F3031="failed",Raw_Data!L3031,"")</f>
        <v/>
      </c>
    </row>
    <row r="3032" spans="1:6" ht="16" x14ac:dyDescent="0.2">
      <c r="A3032">
        <v>3030</v>
      </c>
      <c r="B3032" s="3" t="s">
        <v>3030</v>
      </c>
      <c r="C3032" s="14" t="str">
        <f>IF(Raw_Data!F3032="successful","successful","")</f>
        <v>successful</v>
      </c>
      <c r="D3032">
        <f>IF(Raw_Data!F3032="successful",Raw_Data!L3032,"")</f>
        <v>41</v>
      </c>
      <c r="E3032" t="str">
        <f>IF(Raw_Data!F3032="failed","failed","")</f>
        <v/>
      </c>
      <c r="F3032" t="str">
        <f>IF(Raw_Data!F3032="failed",Raw_Data!L3032,"")</f>
        <v/>
      </c>
    </row>
    <row r="3033" spans="1:6" ht="16" x14ac:dyDescent="0.2">
      <c r="A3033">
        <v>3031</v>
      </c>
      <c r="B3033" s="3" t="s">
        <v>3031</v>
      </c>
      <c r="C3033" s="14" t="str">
        <f>IF(Raw_Data!F3033="successful","successful","")</f>
        <v>successful</v>
      </c>
      <c r="D3033">
        <f>IF(Raw_Data!F3033="successful",Raw_Data!L3033,"")</f>
        <v>29</v>
      </c>
      <c r="E3033" t="str">
        <f>IF(Raw_Data!F3033="failed","failed","")</f>
        <v/>
      </c>
      <c r="F3033" t="str">
        <f>IF(Raw_Data!F3033="failed",Raw_Data!L3033,"")</f>
        <v/>
      </c>
    </row>
    <row r="3034" spans="1:6" ht="16" x14ac:dyDescent="0.2">
      <c r="A3034">
        <v>3032</v>
      </c>
      <c r="B3034" s="3" t="s">
        <v>3032</v>
      </c>
      <c r="C3034" s="14" t="str">
        <f>IF(Raw_Data!F3034="successful","successful","")</f>
        <v>successful</v>
      </c>
      <c r="D3034">
        <f>IF(Raw_Data!F3034="successful",Raw_Data!L3034,"")</f>
        <v>25</v>
      </c>
      <c r="E3034" t="str">
        <f>IF(Raw_Data!F3034="failed","failed","")</f>
        <v/>
      </c>
      <c r="F3034" t="str">
        <f>IF(Raw_Data!F3034="failed",Raw_Data!L3034,"")</f>
        <v/>
      </c>
    </row>
    <row r="3035" spans="1:6" ht="16" x14ac:dyDescent="0.2">
      <c r="A3035">
        <v>3033</v>
      </c>
      <c r="B3035" s="3" t="s">
        <v>3033</v>
      </c>
      <c r="C3035" s="14" t="str">
        <f>IF(Raw_Data!F3035="successful","successful","")</f>
        <v>successful</v>
      </c>
      <c r="D3035">
        <f>IF(Raw_Data!F3035="successful",Raw_Data!L3035,"")</f>
        <v>23</v>
      </c>
      <c r="E3035" t="str">
        <f>IF(Raw_Data!F3035="failed","failed","")</f>
        <v/>
      </c>
      <c r="F3035" t="str">
        <f>IF(Raw_Data!F3035="failed",Raw_Data!L3035,"")</f>
        <v/>
      </c>
    </row>
    <row r="3036" spans="1:6" ht="16" x14ac:dyDescent="0.2">
      <c r="A3036">
        <v>3034</v>
      </c>
      <c r="B3036" s="3" t="s">
        <v>3034</v>
      </c>
      <c r="C3036" s="14" t="str">
        <f>IF(Raw_Data!F3036="successful","successful","")</f>
        <v>successful</v>
      </c>
      <c r="D3036">
        <f>IF(Raw_Data!F3036="successful",Raw_Data!L3036,"")</f>
        <v>1260</v>
      </c>
      <c r="E3036" t="str">
        <f>IF(Raw_Data!F3036="failed","failed","")</f>
        <v/>
      </c>
      <c r="F3036" t="str">
        <f>IF(Raw_Data!F3036="failed",Raw_Data!L3036,"")</f>
        <v/>
      </c>
    </row>
    <row r="3037" spans="1:6" ht="16" x14ac:dyDescent="0.2">
      <c r="A3037">
        <v>3035</v>
      </c>
      <c r="B3037" s="3" t="s">
        <v>3035</v>
      </c>
      <c r="C3037" s="14" t="str">
        <f>IF(Raw_Data!F3037="successful","successful","")</f>
        <v>successful</v>
      </c>
      <c r="D3037">
        <f>IF(Raw_Data!F3037="successful",Raw_Data!L3037,"")</f>
        <v>307</v>
      </c>
      <c r="E3037" t="str">
        <f>IF(Raw_Data!F3037="failed","failed","")</f>
        <v/>
      </c>
      <c r="F3037" t="str">
        <f>IF(Raw_Data!F3037="failed",Raw_Data!L3037,"")</f>
        <v/>
      </c>
    </row>
    <row r="3038" spans="1:6" ht="16" x14ac:dyDescent="0.2">
      <c r="A3038">
        <v>3036</v>
      </c>
      <c r="B3038" s="3" t="s">
        <v>3036</v>
      </c>
      <c r="C3038" s="14" t="str">
        <f>IF(Raw_Data!F3038="successful","successful","")</f>
        <v>successful</v>
      </c>
      <c r="D3038">
        <f>IF(Raw_Data!F3038="successful",Raw_Data!L3038,"")</f>
        <v>329</v>
      </c>
      <c r="E3038" t="str">
        <f>IF(Raw_Data!F3038="failed","failed","")</f>
        <v/>
      </c>
      <c r="F3038" t="str">
        <f>IF(Raw_Data!F3038="failed",Raw_Data!L3038,"")</f>
        <v/>
      </c>
    </row>
    <row r="3039" spans="1:6" ht="32" x14ac:dyDescent="0.2">
      <c r="A3039">
        <v>3037</v>
      </c>
      <c r="B3039" s="3" t="s">
        <v>3037</v>
      </c>
      <c r="C3039" s="14" t="str">
        <f>IF(Raw_Data!F3039="successful","successful","")</f>
        <v>successful</v>
      </c>
      <c r="D3039">
        <f>IF(Raw_Data!F3039="successful",Raw_Data!L3039,"")</f>
        <v>32</v>
      </c>
      <c r="E3039" t="str">
        <f>IF(Raw_Data!F3039="failed","failed","")</f>
        <v/>
      </c>
      <c r="F3039" t="str">
        <f>IF(Raw_Data!F3039="failed",Raw_Data!L3039,"")</f>
        <v/>
      </c>
    </row>
    <row r="3040" spans="1:6" ht="16" x14ac:dyDescent="0.2">
      <c r="A3040">
        <v>3038</v>
      </c>
      <c r="B3040" s="3" t="s">
        <v>3038</v>
      </c>
      <c r="C3040" s="14" t="str">
        <f>IF(Raw_Data!F3040="successful","successful","")</f>
        <v>successful</v>
      </c>
      <c r="D3040">
        <f>IF(Raw_Data!F3040="successful",Raw_Data!L3040,"")</f>
        <v>27</v>
      </c>
      <c r="E3040" t="str">
        <f>IF(Raw_Data!F3040="failed","failed","")</f>
        <v/>
      </c>
      <c r="F3040" t="str">
        <f>IF(Raw_Data!F3040="failed",Raw_Data!L3040,"")</f>
        <v/>
      </c>
    </row>
    <row r="3041" spans="1:6" ht="16" x14ac:dyDescent="0.2">
      <c r="A3041">
        <v>3039</v>
      </c>
      <c r="B3041" s="3" t="s">
        <v>3039</v>
      </c>
      <c r="C3041" s="14" t="str">
        <f>IF(Raw_Data!F3041="successful","successful","")</f>
        <v>successful</v>
      </c>
      <c r="D3041">
        <f>IF(Raw_Data!F3041="successful",Raw_Data!L3041,"")</f>
        <v>236</v>
      </c>
      <c r="E3041" t="str">
        <f>IF(Raw_Data!F3041="failed","failed","")</f>
        <v/>
      </c>
      <c r="F3041" t="str">
        <f>IF(Raw_Data!F3041="failed",Raw_Data!L3041,"")</f>
        <v/>
      </c>
    </row>
    <row r="3042" spans="1:6" ht="16" x14ac:dyDescent="0.2">
      <c r="A3042">
        <v>3040</v>
      </c>
      <c r="B3042" s="3" t="s">
        <v>3040</v>
      </c>
      <c r="C3042" s="14" t="str">
        <f>IF(Raw_Data!F3042="successful","successful","")</f>
        <v>successful</v>
      </c>
      <c r="D3042">
        <f>IF(Raw_Data!F3042="successful",Raw_Data!L3042,"")</f>
        <v>42</v>
      </c>
      <c r="E3042" t="str">
        <f>IF(Raw_Data!F3042="failed","failed","")</f>
        <v/>
      </c>
      <c r="F3042" t="str">
        <f>IF(Raw_Data!F3042="failed",Raw_Data!L3042,"")</f>
        <v/>
      </c>
    </row>
    <row r="3043" spans="1:6" ht="16" x14ac:dyDescent="0.2">
      <c r="A3043">
        <v>3041</v>
      </c>
      <c r="B3043" s="3" t="s">
        <v>3041</v>
      </c>
      <c r="C3043" s="14" t="str">
        <f>IF(Raw_Data!F3043="successful","successful","")</f>
        <v>successful</v>
      </c>
      <c r="D3043">
        <f>IF(Raw_Data!F3043="successful",Raw_Data!L3043,"")</f>
        <v>95</v>
      </c>
      <c r="E3043" t="str">
        <f>IF(Raw_Data!F3043="failed","failed","")</f>
        <v/>
      </c>
      <c r="F3043" t="str">
        <f>IF(Raw_Data!F3043="failed",Raw_Data!L3043,"")</f>
        <v/>
      </c>
    </row>
    <row r="3044" spans="1:6" ht="16" x14ac:dyDescent="0.2">
      <c r="A3044">
        <v>3042</v>
      </c>
      <c r="B3044" s="3" t="s">
        <v>3042</v>
      </c>
      <c r="C3044" s="14" t="str">
        <f>IF(Raw_Data!F3044="successful","successful","")</f>
        <v>successful</v>
      </c>
      <c r="D3044">
        <f>IF(Raw_Data!F3044="successful",Raw_Data!L3044,"")</f>
        <v>37</v>
      </c>
      <c r="E3044" t="str">
        <f>IF(Raw_Data!F3044="failed","failed","")</f>
        <v/>
      </c>
      <c r="F3044" t="str">
        <f>IF(Raw_Data!F3044="failed",Raw_Data!L3044,"")</f>
        <v/>
      </c>
    </row>
    <row r="3045" spans="1:6" ht="16" x14ac:dyDescent="0.2">
      <c r="A3045">
        <v>3043</v>
      </c>
      <c r="B3045" s="3" t="s">
        <v>3043</v>
      </c>
      <c r="C3045" s="14" t="str">
        <f>IF(Raw_Data!F3045="successful","successful","")</f>
        <v>successful</v>
      </c>
      <c r="D3045">
        <f>IF(Raw_Data!F3045="successful",Raw_Data!L3045,"")</f>
        <v>128</v>
      </c>
      <c r="E3045" t="str">
        <f>IF(Raw_Data!F3045="failed","failed","")</f>
        <v/>
      </c>
      <c r="F3045" t="str">
        <f>IF(Raw_Data!F3045="failed",Raw_Data!L3045,"")</f>
        <v/>
      </c>
    </row>
    <row r="3046" spans="1:6" ht="16" x14ac:dyDescent="0.2">
      <c r="A3046">
        <v>3044</v>
      </c>
      <c r="B3046" s="3" t="s">
        <v>3044</v>
      </c>
      <c r="C3046" s="14" t="str">
        <f>IF(Raw_Data!F3046="successful","successful","")</f>
        <v>successful</v>
      </c>
      <c r="D3046">
        <f>IF(Raw_Data!F3046="successful",Raw_Data!L3046,"")</f>
        <v>156</v>
      </c>
      <c r="E3046" t="str">
        <f>IF(Raw_Data!F3046="failed","failed","")</f>
        <v/>
      </c>
      <c r="F3046" t="str">
        <f>IF(Raw_Data!F3046="failed",Raw_Data!L3046,"")</f>
        <v/>
      </c>
    </row>
    <row r="3047" spans="1:6" ht="16" x14ac:dyDescent="0.2">
      <c r="A3047">
        <v>3045</v>
      </c>
      <c r="B3047" s="3" t="s">
        <v>3045</v>
      </c>
      <c r="C3047" s="14" t="str">
        <f>IF(Raw_Data!F3047="successful","successful","")</f>
        <v>successful</v>
      </c>
      <c r="D3047">
        <f>IF(Raw_Data!F3047="successful",Raw_Data!L3047,"")</f>
        <v>64</v>
      </c>
      <c r="E3047" t="str">
        <f>IF(Raw_Data!F3047="failed","failed","")</f>
        <v/>
      </c>
      <c r="F3047" t="str">
        <f>IF(Raw_Data!F3047="failed",Raw_Data!L3047,"")</f>
        <v/>
      </c>
    </row>
    <row r="3048" spans="1:6" ht="16" x14ac:dyDescent="0.2">
      <c r="A3048">
        <v>3046</v>
      </c>
      <c r="B3048" s="3" t="s">
        <v>3046</v>
      </c>
      <c r="C3048" s="14" t="str">
        <f>IF(Raw_Data!F3048="successful","successful","")</f>
        <v>successful</v>
      </c>
      <c r="D3048">
        <f>IF(Raw_Data!F3048="successful",Raw_Data!L3048,"")</f>
        <v>58</v>
      </c>
      <c r="E3048" t="str">
        <f>IF(Raw_Data!F3048="failed","failed","")</f>
        <v/>
      </c>
      <c r="F3048" t="str">
        <f>IF(Raw_Data!F3048="failed",Raw_Data!L3048,"")</f>
        <v/>
      </c>
    </row>
    <row r="3049" spans="1:6" ht="16" x14ac:dyDescent="0.2">
      <c r="A3049">
        <v>3047</v>
      </c>
      <c r="B3049" s="3" t="s">
        <v>3047</v>
      </c>
      <c r="C3049" s="14" t="str">
        <f>IF(Raw_Data!F3049="successful","successful","")</f>
        <v>successful</v>
      </c>
      <c r="D3049">
        <f>IF(Raw_Data!F3049="successful",Raw_Data!L3049,"")</f>
        <v>20</v>
      </c>
      <c r="E3049" t="str">
        <f>IF(Raw_Data!F3049="failed","failed","")</f>
        <v/>
      </c>
      <c r="F3049" t="str">
        <f>IF(Raw_Data!F3049="failed",Raw_Data!L3049,"")</f>
        <v/>
      </c>
    </row>
    <row r="3050" spans="1:6" ht="16" x14ac:dyDescent="0.2">
      <c r="A3050">
        <v>3048</v>
      </c>
      <c r="B3050" s="3" t="s">
        <v>3048</v>
      </c>
      <c r="C3050" s="14" t="str">
        <f>IF(Raw_Data!F3050="successful","successful","")</f>
        <v>successful</v>
      </c>
      <c r="D3050">
        <f>IF(Raw_Data!F3050="successful",Raw_Data!L3050,"")</f>
        <v>47</v>
      </c>
      <c r="E3050" t="str">
        <f>IF(Raw_Data!F3050="failed","failed","")</f>
        <v/>
      </c>
      <c r="F3050" t="str">
        <f>IF(Raw_Data!F3050="failed",Raw_Data!L3050,"")</f>
        <v/>
      </c>
    </row>
    <row r="3051" spans="1:6" ht="16" x14ac:dyDescent="0.2">
      <c r="A3051">
        <v>3049</v>
      </c>
      <c r="B3051" s="3" t="s">
        <v>3049</v>
      </c>
      <c r="C3051" s="14" t="str">
        <f>IF(Raw_Data!F3051="successful","successful","")</f>
        <v>successful</v>
      </c>
      <c r="D3051">
        <f>IF(Raw_Data!F3051="successful",Raw_Data!L3051,"")</f>
        <v>54</v>
      </c>
      <c r="E3051" t="str">
        <f>IF(Raw_Data!F3051="failed","failed","")</f>
        <v/>
      </c>
      <c r="F3051" t="str">
        <f>IF(Raw_Data!F3051="failed",Raw_Data!L3051,"")</f>
        <v/>
      </c>
    </row>
    <row r="3052" spans="1:6" ht="16" x14ac:dyDescent="0.2">
      <c r="A3052">
        <v>3050</v>
      </c>
      <c r="B3052" s="3" t="s">
        <v>3050</v>
      </c>
      <c r="C3052" s="14" t="str">
        <f>IF(Raw_Data!F3052="successful","successful","")</f>
        <v>successful</v>
      </c>
      <c r="D3052">
        <f>IF(Raw_Data!F3052="successful",Raw_Data!L3052,"")</f>
        <v>9</v>
      </c>
      <c r="E3052" t="str">
        <f>IF(Raw_Data!F3052="failed","failed","")</f>
        <v/>
      </c>
      <c r="F3052" t="str">
        <f>IF(Raw_Data!F3052="failed",Raw_Data!L3052,"")</f>
        <v/>
      </c>
    </row>
    <row r="3053" spans="1:6" ht="16" x14ac:dyDescent="0.2">
      <c r="A3053">
        <v>3051</v>
      </c>
      <c r="B3053" s="3" t="s">
        <v>3051</v>
      </c>
      <c r="C3053" s="14" t="str">
        <f>IF(Raw_Data!F3053="successful","successful","")</f>
        <v/>
      </c>
      <c r="D3053" t="str">
        <f>IF(Raw_Data!F3053="successful",Raw_Data!L3053,"")</f>
        <v/>
      </c>
      <c r="E3053" t="str">
        <f>IF(Raw_Data!F3053="failed","failed","")</f>
        <v>failed</v>
      </c>
      <c r="F3053">
        <f>IF(Raw_Data!F3053="failed",Raw_Data!L3053,"")</f>
        <v>35</v>
      </c>
    </row>
    <row r="3054" spans="1:6" ht="16" x14ac:dyDescent="0.2">
      <c r="A3054">
        <v>3052</v>
      </c>
      <c r="B3054" s="3" t="s">
        <v>3052</v>
      </c>
      <c r="C3054" s="14" t="str">
        <f>IF(Raw_Data!F3054="successful","successful","")</f>
        <v/>
      </c>
      <c r="D3054" t="str">
        <f>IF(Raw_Data!F3054="successful",Raw_Data!L3054,"")</f>
        <v/>
      </c>
      <c r="E3054" t="str">
        <f>IF(Raw_Data!F3054="failed","failed","")</f>
        <v>failed</v>
      </c>
      <c r="F3054">
        <f>IF(Raw_Data!F3054="failed",Raw_Data!L3054,"")</f>
        <v>2</v>
      </c>
    </row>
    <row r="3055" spans="1:6" ht="16" x14ac:dyDescent="0.2">
      <c r="A3055">
        <v>3053</v>
      </c>
      <c r="B3055" s="3" t="s">
        <v>3053</v>
      </c>
      <c r="C3055" s="14" t="str">
        <f>IF(Raw_Data!F3055="successful","successful","")</f>
        <v/>
      </c>
      <c r="D3055" t="str">
        <f>IF(Raw_Data!F3055="successful",Raw_Data!L3055,"")</f>
        <v/>
      </c>
      <c r="E3055" t="str">
        <f>IF(Raw_Data!F3055="failed","failed","")</f>
        <v>failed</v>
      </c>
      <c r="F3055">
        <f>IF(Raw_Data!F3055="failed",Raw_Data!L3055,"")</f>
        <v>3</v>
      </c>
    </row>
    <row r="3056" spans="1:6" ht="16" x14ac:dyDescent="0.2">
      <c r="A3056">
        <v>3054</v>
      </c>
      <c r="B3056" s="3" t="s">
        <v>3054</v>
      </c>
      <c r="C3056" s="14" t="str">
        <f>IF(Raw_Data!F3056="successful","successful","")</f>
        <v/>
      </c>
      <c r="D3056" t="str">
        <f>IF(Raw_Data!F3056="successful",Raw_Data!L3056,"")</f>
        <v/>
      </c>
      <c r="E3056" t="str">
        <f>IF(Raw_Data!F3056="failed","failed","")</f>
        <v>failed</v>
      </c>
      <c r="F3056">
        <f>IF(Raw_Data!F3056="failed",Raw_Data!L3056,"")</f>
        <v>0</v>
      </c>
    </row>
    <row r="3057" spans="1:6" ht="16" x14ac:dyDescent="0.2">
      <c r="A3057">
        <v>3055</v>
      </c>
      <c r="B3057" s="3" t="s">
        <v>3055</v>
      </c>
      <c r="C3057" s="14" t="str">
        <f>IF(Raw_Data!F3057="successful","successful","")</f>
        <v/>
      </c>
      <c r="D3057" t="str">
        <f>IF(Raw_Data!F3057="successful",Raw_Data!L3057,"")</f>
        <v/>
      </c>
      <c r="E3057" t="str">
        <f>IF(Raw_Data!F3057="failed","failed","")</f>
        <v>failed</v>
      </c>
      <c r="F3057">
        <f>IF(Raw_Data!F3057="failed",Raw_Data!L3057,"")</f>
        <v>1</v>
      </c>
    </row>
    <row r="3058" spans="1:6" ht="16" x14ac:dyDescent="0.2">
      <c r="A3058">
        <v>3056</v>
      </c>
      <c r="B3058" s="3" t="s">
        <v>3056</v>
      </c>
      <c r="C3058" s="14" t="str">
        <f>IF(Raw_Data!F3058="successful","successful","")</f>
        <v/>
      </c>
      <c r="D3058" t="str">
        <f>IF(Raw_Data!F3058="successful",Raw_Data!L3058,"")</f>
        <v/>
      </c>
      <c r="E3058" t="str">
        <f>IF(Raw_Data!F3058="failed","failed","")</f>
        <v>failed</v>
      </c>
      <c r="F3058">
        <f>IF(Raw_Data!F3058="failed",Raw_Data!L3058,"")</f>
        <v>0</v>
      </c>
    </row>
    <row r="3059" spans="1:6" ht="16" x14ac:dyDescent="0.2">
      <c r="A3059">
        <v>3057</v>
      </c>
      <c r="B3059" s="3" t="s">
        <v>3057</v>
      </c>
      <c r="C3059" s="14" t="str">
        <f>IF(Raw_Data!F3059="successful","successful","")</f>
        <v/>
      </c>
      <c r="D3059" t="str">
        <f>IF(Raw_Data!F3059="successful",Raw_Data!L3059,"")</f>
        <v/>
      </c>
      <c r="E3059" t="str">
        <f>IF(Raw_Data!F3059="failed","failed","")</f>
        <v>failed</v>
      </c>
      <c r="F3059">
        <f>IF(Raw_Data!F3059="failed",Raw_Data!L3059,"")</f>
        <v>0</v>
      </c>
    </row>
    <row r="3060" spans="1:6" ht="16" x14ac:dyDescent="0.2">
      <c r="A3060">
        <v>3058</v>
      </c>
      <c r="B3060" s="3" t="s">
        <v>3058</v>
      </c>
      <c r="C3060" s="14" t="str">
        <f>IF(Raw_Data!F3060="successful","successful","")</f>
        <v/>
      </c>
      <c r="D3060" t="str">
        <f>IF(Raw_Data!F3060="successful",Raw_Data!L3060,"")</f>
        <v/>
      </c>
      <c r="E3060" t="str">
        <f>IF(Raw_Data!F3060="failed","failed","")</f>
        <v>failed</v>
      </c>
      <c r="F3060">
        <f>IF(Raw_Data!F3060="failed",Raw_Data!L3060,"")</f>
        <v>3</v>
      </c>
    </row>
    <row r="3061" spans="1:6" ht="16" x14ac:dyDescent="0.2">
      <c r="A3061">
        <v>3059</v>
      </c>
      <c r="B3061" s="3" t="s">
        <v>3059</v>
      </c>
      <c r="C3061" s="14" t="str">
        <f>IF(Raw_Data!F3061="successful","successful","")</f>
        <v/>
      </c>
      <c r="D3061" t="str">
        <f>IF(Raw_Data!F3061="successful",Raw_Data!L3061,"")</f>
        <v/>
      </c>
      <c r="E3061" t="str">
        <f>IF(Raw_Data!F3061="failed","failed","")</f>
        <v>failed</v>
      </c>
      <c r="F3061">
        <f>IF(Raw_Data!F3061="failed",Raw_Data!L3061,"")</f>
        <v>11</v>
      </c>
    </row>
    <row r="3062" spans="1:6" ht="16" x14ac:dyDescent="0.2">
      <c r="A3062">
        <v>3060</v>
      </c>
      <c r="B3062" s="3" t="s">
        <v>3060</v>
      </c>
      <c r="C3062" s="14" t="str">
        <f>IF(Raw_Data!F3062="successful","successful","")</f>
        <v/>
      </c>
      <c r="D3062" t="str">
        <f>IF(Raw_Data!F3062="successful",Raw_Data!L3062,"")</f>
        <v/>
      </c>
      <c r="E3062" t="str">
        <f>IF(Raw_Data!F3062="failed","failed","")</f>
        <v>failed</v>
      </c>
      <c r="F3062">
        <f>IF(Raw_Data!F3062="failed",Raw_Data!L3062,"")</f>
        <v>6</v>
      </c>
    </row>
    <row r="3063" spans="1:6" ht="16" x14ac:dyDescent="0.2">
      <c r="A3063">
        <v>3061</v>
      </c>
      <c r="B3063" s="3" t="s">
        <v>3061</v>
      </c>
      <c r="C3063" s="14" t="str">
        <f>IF(Raw_Data!F3063="successful","successful","")</f>
        <v/>
      </c>
      <c r="D3063" t="str">
        <f>IF(Raw_Data!F3063="successful",Raw_Data!L3063,"")</f>
        <v/>
      </c>
      <c r="E3063" t="str">
        <f>IF(Raw_Data!F3063="failed","failed","")</f>
        <v>failed</v>
      </c>
      <c r="F3063">
        <f>IF(Raw_Data!F3063="failed",Raw_Data!L3063,"")</f>
        <v>0</v>
      </c>
    </row>
    <row r="3064" spans="1:6" ht="16" x14ac:dyDescent="0.2">
      <c r="A3064">
        <v>3062</v>
      </c>
      <c r="B3064" s="3" t="s">
        <v>3062</v>
      </c>
      <c r="C3064" s="14" t="str">
        <f>IF(Raw_Data!F3064="successful","successful","")</f>
        <v/>
      </c>
      <c r="D3064" t="str">
        <f>IF(Raw_Data!F3064="successful",Raw_Data!L3064,"")</f>
        <v/>
      </c>
      <c r="E3064" t="str">
        <f>IF(Raw_Data!F3064="failed","failed","")</f>
        <v>failed</v>
      </c>
      <c r="F3064">
        <f>IF(Raw_Data!F3064="failed",Raw_Data!L3064,"")</f>
        <v>67</v>
      </c>
    </row>
    <row r="3065" spans="1:6" ht="16" x14ac:dyDescent="0.2">
      <c r="A3065">
        <v>3063</v>
      </c>
      <c r="B3065" s="3" t="s">
        <v>3063</v>
      </c>
      <c r="C3065" s="14" t="str">
        <f>IF(Raw_Data!F3065="successful","successful","")</f>
        <v/>
      </c>
      <c r="D3065" t="str">
        <f>IF(Raw_Data!F3065="successful",Raw_Data!L3065,"")</f>
        <v/>
      </c>
      <c r="E3065" t="str">
        <f>IF(Raw_Data!F3065="failed","failed","")</f>
        <v>failed</v>
      </c>
      <c r="F3065">
        <f>IF(Raw_Data!F3065="failed",Raw_Data!L3065,"")</f>
        <v>23</v>
      </c>
    </row>
    <row r="3066" spans="1:6" ht="16" x14ac:dyDescent="0.2">
      <c r="A3066">
        <v>3064</v>
      </c>
      <c r="B3066" s="3" t="s">
        <v>3064</v>
      </c>
      <c r="C3066" s="14" t="str">
        <f>IF(Raw_Data!F3066="successful","successful","")</f>
        <v/>
      </c>
      <c r="D3066" t="str">
        <f>IF(Raw_Data!F3066="successful",Raw_Data!L3066,"")</f>
        <v/>
      </c>
      <c r="E3066" t="str">
        <f>IF(Raw_Data!F3066="failed","failed","")</f>
        <v>failed</v>
      </c>
      <c r="F3066">
        <f>IF(Raw_Data!F3066="failed",Raw_Data!L3066,"")</f>
        <v>72</v>
      </c>
    </row>
    <row r="3067" spans="1:6" ht="16" x14ac:dyDescent="0.2">
      <c r="A3067">
        <v>3065</v>
      </c>
      <c r="B3067" s="3" t="s">
        <v>3065</v>
      </c>
      <c r="C3067" s="14" t="str">
        <f>IF(Raw_Data!F3067="successful","successful","")</f>
        <v/>
      </c>
      <c r="D3067" t="str">
        <f>IF(Raw_Data!F3067="successful",Raw_Data!L3067,"")</f>
        <v/>
      </c>
      <c r="E3067" t="str">
        <f>IF(Raw_Data!F3067="failed","failed","")</f>
        <v>failed</v>
      </c>
      <c r="F3067">
        <f>IF(Raw_Data!F3067="failed",Raw_Data!L3067,"")</f>
        <v>2</v>
      </c>
    </row>
    <row r="3068" spans="1:6" ht="16" x14ac:dyDescent="0.2">
      <c r="A3068">
        <v>3066</v>
      </c>
      <c r="B3068" s="3" t="s">
        <v>3066</v>
      </c>
      <c r="C3068" s="14" t="str">
        <f>IF(Raw_Data!F3068="successful","successful","")</f>
        <v/>
      </c>
      <c r="D3068" t="str">
        <f>IF(Raw_Data!F3068="successful",Raw_Data!L3068,"")</f>
        <v/>
      </c>
      <c r="E3068" t="str">
        <f>IF(Raw_Data!F3068="failed","failed","")</f>
        <v>failed</v>
      </c>
      <c r="F3068">
        <f>IF(Raw_Data!F3068="failed",Raw_Data!L3068,"")</f>
        <v>15</v>
      </c>
    </row>
    <row r="3069" spans="1:6" ht="16" x14ac:dyDescent="0.2">
      <c r="A3069">
        <v>3067</v>
      </c>
      <c r="B3069" s="3" t="s">
        <v>3067</v>
      </c>
      <c r="C3069" s="14" t="str">
        <f>IF(Raw_Data!F3069="successful","successful","")</f>
        <v/>
      </c>
      <c r="D3069" t="str">
        <f>IF(Raw_Data!F3069="successful",Raw_Data!L3069,"")</f>
        <v/>
      </c>
      <c r="E3069" t="str">
        <f>IF(Raw_Data!F3069="failed","failed","")</f>
        <v>failed</v>
      </c>
      <c r="F3069">
        <f>IF(Raw_Data!F3069="failed",Raw_Data!L3069,"")</f>
        <v>1</v>
      </c>
    </row>
    <row r="3070" spans="1:6" ht="16" x14ac:dyDescent="0.2">
      <c r="A3070">
        <v>3068</v>
      </c>
      <c r="B3070" s="3" t="s">
        <v>3068</v>
      </c>
      <c r="C3070" s="14" t="str">
        <f>IF(Raw_Data!F3070="successful","successful","")</f>
        <v/>
      </c>
      <c r="D3070" t="str">
        <f>IF(Raw_Data!F3070="successful",Raw_Data!L3070,"")</f>
        <v/>
      </c>
      <c r="E3070" t="str">
        <f>IF(Raw_Data!F3070="failed","failed","")</f>
        <v>failed</v>
      </c>
      <c r="F3070">
        <f>IF(Raw_Data!F3070="failed",Raw_Data!L3070,"")</f>
        <v>2</v>
      </c>
    </row>
    <row r="3071" spans="1:6" ht="16" x14ac:dyDescent="0.2">
      <c r="A3071">
        <v>3069</v>
      </c>
      <c r="B3071" s="3" t="s">
        <v>3069</v>
      </c>
      <c r="C3071" s="14" t="str">
        <f>IF(Raw_Data!F3071="successful","successful","")</f>
        <v/>
      </c>
      <c r="D3071" t="str">
        <f>IF(Raw_Data!F3071="successful",Raw_Data!L3071,"")</f>
        <v/>
      </c>
      <c r="E3071" t="str">
        <f>IF(Raw_Data!F3071="failed","failed","")</f>
        <v>failed</v>
      </c>
      <c r="F3071">
        <f>IF(Raw_Data!F3071="failed",Raw_Data!L3071,"")</f>
        <v>7</v>
      </c>
    </row>
    <row r="3072" spans="1:6" ht="16" x14ac:dyDescent="0.2">
      <c r="A3072">
        <v>3070</v>
      </c>
      <c r="B3072" s="3" t="s">
        <v>3070</v>
      </c>
      <c r="C3072" s="14" t="str">
        <f>IF(Raw_Data!F3072="successful","successful","")</f>
        <v/>
      </c>
      <c r="D3072" t="str">
        <f>IF(Raw_Data!F3072="successful",Raw_Data!L3072,"")</f>
        <v/>
      </c>
      <c r="E3072" t="str">
        <f>IF(Raw_Data!F3072="failed","failed","")</f>
        <v>failed</v>
      </c>
      <c r="F3072">
        <f>IF(Raw_Data!F3072="failed",Raw_Data!L3072,"")</f>
        <v>16</v>
      </c>
    </row>
    <row r="3073" spans="1:6" ht="16" x14ac:dyDescent="0.2">
      <c r="A3073">
        <v>3071</v>
      </c>
      <c r="B3073" s="3" t="s">
        <v>3071</v>
      </c>
      <c r="C3073" s="14" t="str">
        <f>IF(Raw_Data!F3073="successful","successful","")</f>
        <v/>
      </c>
      <c r="D3073" t="str">
        <f>IF(Raw_Data!F3073="successful",Raw_Data!L3073,"")</f>
        <v/>
      </c>
      <c r="E3073" t="str">
        <f>IF(Raw_Data!F3073="failed","failed","")</f>
        <v>failed</v>
      </c>
      <c r="F3073">
        <f>IF(Raw_Data!F3073="failed",Raw_Data!L3073,"")</f>
        <v>117</v>
      </c>
    </row>
    <row r="3074" spans="1:6" ht="16" x14ac:dyDescent="0.2">
      <c r="A3074">
        <v>3072</v>
      </c>
      <c r="B3074" s="3" t="s">
        <v>3072</v>
      </c>
      <c r="C3074" s="14" t="str">
        <f>IF(Raw_Data!F3074="successful","successful","")</f>
        <v/>
      </c>
      <c r="D3074" t="str">
        <f>IF(Raw_Data!F3074="successful",Raw_Data!L3074,"")</f>
        <v/>
      </c>
      <c r="E3074" t="str">
        <f>IF(Raw_Data!F3074="failed","failed","")</f>
        <v>failed</v>
      </c>
      <c r="F3074">
        <f>IF(Raw_Data!F3074="failed",Raw_Data!L3074,"")</f>
        <v>2</v>
      </c>
    </row>
    <row r="3075" spans="1:6" ht="16" x14ac:dyDescent="0.2">
      <c r="A3075">
        <v>3073</v>
      </c>
      <c r="B3075" s="3" t="s">
        <v>3073</v>
      </c>
      <c r="C3075" s="14" t="str">
        <f>IF(Raw_Data!F3075="successful","successful","")</f>
        <v/>
      </c>
      <c r="D3075" t="str">
        <f>IF(Raw_Data!F3075="successful",Raw_Data!L3075,"")</f>
        <v/>
      </c>
      <c r="E3075" t="str">
        <f>IF(Raw_Data!F3075="failed","failed","")</f>
        <v>failed</v>
      </c>
      <c r="F3075">
        <f>IF(Raw_Data!F3075="failed",Raw_Data!L3075,"")</f>
        <v>7</v>
      </c>
    </row>
    <row r="3076" spans="1:6" ht="16" x14ac:dyDescent="0.2">
      <c r="A3076">
        <v>3074</v>
      </c>
      <c r="B3076" s="3" t="s">
        <v>3074</v>
      </c>
      <c r="C3076" s="14" t="str">
        <f>IF(Raw_Data!F3076="successful","successful","")</f>
        <v/>
      </c>
      <c r="D3076" t="str">
        <f>IF(Raw_Data!F3076="successful",Raw_Data!L3076,"")</f>
        <v/>
      </c>
      <c r="E3076" t="str">
        <f>IF(Raw_Data!F3076="failed","failed","")</f>
        <v>failed</v>
      </c>
      <c r="F3076">
        <f>IF(Raw_Data!F3076="failed",Raw_Data!L3076,"")</f>
        <v>3</v>
      </c>
    </row>
    <row r="3077" spans="1:6" ht="16" x14ac:dyDescent="0.2">
      <c r="A3077">
        <v>3075</v>
      </c>
      <c r="B3077" s="3" t="s">
        <v>3075</v>
      </c>
      <c r="C3077" s="14" t="str">
        <f>IF(Raw_Data!F3077="successful","successful","")</f>
        <v/>
      </c>
      <c r="D3077" t="str">
        <f>IF(Raw_Data!F3077="successful",Raw_Data!L3077,"")</f>
        <v/>
      </c>
      <c r="E3077" t="str">
        <f>IF(Raw_Data!F3077="failed","failed","")</f>
        <v>failed</v>
      </c>
      <c r="F3077">
        <f>IF(Raw_Data!F3077="failed",Raw_Data!L3077,"")</f>
        <v>20</v>
      </c>
    </row>
    <row r="3078" spans="1:6" ht="16" x14ac:dyDescent="0.2">
      <c r="A3078">
        <v>3076</v>
      </c>
      <c r="B3078" s="3" t="s">
        <v>3076</v>
      </c>
      <c r="C3078" s="14" t="str">
        <f>IF(Raw_Data!F3078="successful","successful","")</f>
        <v/>
      </c>
      <c r="D3078" t="str">
        <f>IF(Raw_Data!F3078="successful",Raw_Data!L3078,"")</f>
        <v/>
      </c>
      <c r="E3078" t="str">
        <f>IF(Raw_Data!F3078="failed","failed","")</f>
        <v>failed</v>
      </c>
      <c r="F3078">
        <f>IF(Raw_Data!F3078="failed",Raw_Data!L3078,"")</f>
        <v>50</v>
      </c>
    </row>
    <row r="3079" spans="1:6" ht="16" x14ac:dyDescent="0.2">
      <c r="A3079">
        <v>3077</v>
      </c>
      <c r="B3079" s="3" t="s">
        <v>3077</v>
      </c>
      <c r="C3079" s="14" t="str">
        <f>IF(Raw_Data!F3079="successful","successful","")</f>
        <v/>
      </c>
      <c r="D3079" t="str">
        <f>IF(Raw_Data!F3079="successful",Raw_Data!L3079,"")</f>
        <v/>
      </c>
      <c r="E3079" t="str">
        <f>IF(Raw_Data!F3079="failed","failed","")</f>
        <v>failed</v>
      </c>
      <c r="F3079">
        <f>IF(Raw_Data!F3079="failed",Raw_Data!L3079,"")</f>
        <v>2</v>
      </c>
    </row>
    <row r="3080" spans="1:6" ht="16" x14ac:dyDescent="0.2">
      <c r="A3080">
        <v>3078</v>
      </c>
      <c r="B3080" s="3" t="s">
        <v>3078</v>
      </c>
      <c r="C3080" s="14" t="str">
        <f>IF(Raw_Data!F3080="successful","successful","")</f>
        <v/>
      </c>
      <c r="D3080" t="str">
        <f>IF(Raw_Data!F3080="successful",Raw_Data!L3080,"")</f>
        <v/>
      </c>
      <c r="E3080" t="str">
        <f>IF(Raw_Data!F3080="failed","failed","")</f>
        <v>failed</v>
      </c>
      <c r="F3080">
        <f>IF(Raw_Data!F3080="failed",Raw_Data!L3080,"")</f>
        <v>3</v>
      </c>
    </row>
    <row r="3081" spans="1:6" ht="16" x14ac:dyDescent="0.2">
      <c r="A3081">
        <v>3079</v>
      </c>
      <c r="B3081" s="3" t="s">
        <v>3079</v>
      </c>
      <c r="C3081" s="14" t="str">
        <f>IF(Raw_Data!F3081="successful","successful","")</f>
        <v/>
      </c>
      <c r="D3081" t="str">
        <f>IF(Raw_Data!F3081="successful",Raw_Data!L3081,"")</f>
        <v/>
      </c>
      <c r="E3081" t="str">
        <f>IF(Raw_Data!F3081="failed","failed","")</f>
        <v>failed</v>
      </c>
      <c r="F3081">
        <f>IF(Raw_Data!F3081="failed",Raw_Data!L3081,"")</f>
        <v>27</v>
      </c>
    </row>
    <row r="3082" spans="1:6" ht="16" x14ac:dyDescent="0.2">
      <c r="A3082">
        <v>3080</v>
      </c>
      <c r="B3082" s="3" t="s">
        <v>3080</v>
      </c>
      <c r="C3082" s="14" t="str">
        <f>IF(Raw_Data!F3082="successful","successful","")</f>
        <v/>
      </c>
      <c r="D3082" t="str">
        <f>IF(Raw_Data!F3082="successful",Raw_Data!L3082,"")</f>
        <v/>
      </c>
      <c r="E3082" t="str">
        <f>IF(Raw_Data!F3082="failed","failed","")</f>
        <v>failed</v>
      </c>
      <c r="F3082">
        <f>IF(Raw_Data!F3082="failed",Raw_Data!L3082,"")</f>
        <v>7</v>
      </c>
    </row>
    <row r="3083" spans="1:6" ht="16" x14ac:dyDescent="0.2">
      <c r="A3083">
        <v>3081</v>
      </c>
      <c r="B3083" s="3" t="s">
        <v>3081</v>
      </c>
      <c r="C3083" s="14" t="str">
        <f>IF(Raw_Data!F3083="successful","successful","")</f>
        <v/>
      </c>
      <c r="D3083" t="str">
        <f>IF(Raw_Data!F3083="successful",Raw_Data!L3083,"")</f>
        <v/>
      </c>
      <c r="E3083" t="str">
        <f>IF(Raw_Data!F3083="failed","failed","")</f>
        <v>failed</v>
      </c>
      <c r="F3083">
        <f>IF(Raw_Data!F3083="failed",Raw_Data!L3083,"")</f>
        <v>5</v>
      </c>
    </row>
    <row r="3084" spans="1:6" ht="16" x14ac:dyDescent="0.2">
      <c r="A3084">
        <v>3082</v>
      </c>
      <c r="B3084" s="3" t="s">
        <v>3082</v>
      </c>
      <c r="C3084" s="14" t="str">
        <f>IF(Raw_Data!F3084="successful","successful","")</f>
        <v/>
      </c>
      <c r="D3084" t="str">
        <f>IF(Raw_Data!F3084="successful",Raw_Data!L3084,"")</f>
        <v/>
      </c>
      <c r="E3084" t="str">
        <f>IF(Raw_Data!F3084="failed","failed","")</f>
        <v>failed</v>
      </c>
      <c r="F3084">
        <f>IF(Raw_Data!F3084="failed",Raw_Data!L3084,"")</f>
        <v>0</v>
      </c>
    </row>
    <row r="3085" spans="1:6" ht="16" x14ac:dyDescent="0.2">
      <c r="A3085">
        <v>3083</v>
      </c>
      <c r="B3085" s="3" t="s">
        <v>3083</v>
      </c>
      <c r="C3085" s="14" t="str">
        <f>IF(Raw_Data!F3085="successful","successful","")</f>
        <v/>
      </c>
      <c r="D3085" t="str">
        <f>IF(Raw_Data!F3085="successful",Raw_Data!L3085,"")</f>
        <v/>
      </c>
      <c r="E3085" t="str">
        <f>IF(Raw_Data!F3085="failed","failed","")</f>
        <v>failed</v>
      </c>
      <c r="F3085">
        <f>IF(Raw_Data!F3085="failed",Raw_Data!L3085,"")</f>
        <v>3</v>
      </c>
    </row>
    <row r="3086" spans="1:6" ht="16" x14ac:dyDescent="0.2">
      <c r="A3086">
        <v>3084</v>
      </c>
      <c r="B3086" s="3" t="s">
        <v>3084</v>
      </c>
      <c r="C3086" s="14" t="str">
        <f>IF(Raw_Data!F3086="successful","successful","")</f>
        <v/>
      </c>
      <c r="D3086" t="str">
        <f>IF(Raw_Data!F3086="successful",Raw_Data!L3086,"")</f>
        <v/>
      </c>
      <c r="E3086" t="str">
        <f>IF(Raw_Data!F3086="failed","failed","")</f>
        <v>failed</v>
      </c>
      <c r="F3086">
        <f>IF(Raw_Data!F3086="failed",Raw_Data!L3086,"")</f>
        <v>6</v>
      </c>
    </row>
    <row r="3087" spans="1:6" ht="16" x14ac:dyDescent="0.2">
      <c r="A3087">
        <v>3085</v>
      </c>
      <c r="B3087" s="3" t="s">
        <v>3085</v>
      </c>
      <c r="C3087" s="14" t="str">
        <f>IF(Raw_Data!F3087="successful","successful","")</f>
        <v/>
      </c>
      <c r="D3087" t="str">
        <f>IF(Raw_Data!F3087="successful",Raw_Data!L3087,"")</f>
        <v/>
      </c>
      <c r="E3087" t="str">
        <f>IF(Raw_Data!F3087="failed","failed","")</f>
        <v>failed</v>
      </c>
      <c r="F3087">
        <f>IF(Raw_Data!F3087="failed",Raw_Data!L3087,"")</f>
        <v>9</v>
      </c>
    </row>
    <row r="3088" spans="1:6" ht="16" x14ac:dyDescent="0.2">
      <c r="A3088">
        <v>3086</v>
      </c>
      <c r="B3088" s="3" t="s">
        <v>3086</v>
      </c>
      <c r="C3088" s="14" t="str">
        <f>IF(Raw_Data!F3088="successful","successful","")</f>
        <v/>
      </c>
      <c r="D3088" t="str">
        <f>IF(Raw_Data!F3088="successful",Raw_Data!L3088,"")</f>
        <v/>
      </c>
      <c r="E3088" t="str">
        <f>IF(Raw_Data!F3088="failed","failed","")</f>
        <v>failed</v>
      </c>
      <c r="F3088">
        <f>IF(Raw_Data!F3088="failed",Raw_Data!L3088,"")</f>
        <v>3</v>
      </c>
    </row>
    <row r="3089" spans="1:6" ht="16" x14ac:dyDescent="0.2">
      <c r="A3089">
        <v>3087</v>
      </c>
      <c r="B3089" s="3" t="s">
        <v>3087</v>
      </c>
      <c r="C3089" s="14" t="str">
        <f>IF(Raw_Data!F3089="successful","successful","")</f>
        <v/>
      </c>
      <c r="D3089" t="str">
        <f>IF(Raw_Data!F3089="successful",Raw_Data!L3089,"")</f>
        <v/>
      </c>
      <c r="E3089" t="str">
        <f>IF(Raw_Data!F3089="failed","failed","")</f>
        <v>failed</v>
      </c>
      <c r="F3089">
        <f>IF(Raw_Data!F3089="failed",Raw_Data!L3089,"")</f>
        <v>2</v>
      </c>
    </row>
    <row r="3090" spans="1:6" ht="16" x14ac:dyDescent="0.2">
      <c r="A3090">
        <v>3088</v>
      </c>
      <c r="B3090" s="3" t="s">
        <v>3088</v>
      </c>
      <c r="C3090" s="14" t="str">
        <f>IF(Raw_Data!F3090="successful","successful","")</f>
        <v/>
      </c>
      <c r="D3090" t="str">
        <f>IF(Raw_Data!F3090="successful",Raw_Data!L3090,"")</f>
        <v/>
      </c>
      <c r="E3090" t="str">
        <f>IF(Raw_Data!F3090="failed","failed","")</f>
        <v>failed</v>
      </c>
      <c r="F3090">
        <f>IF(Raw_Data!F3090="failed",Raw_Data!L3090,"")</f>
        <v>3</v>
      </c>
    </row>
    <row r="3091" spans="1:6" ht="16" x14ac:dyDescent="0.2">
      <c r="A3091">
        <v>3089</v>
      </c>
      <c r="B3091" s="3" t="s">
        <v>3089</v>
      </c>
      <c r="C3091" s="14" t="str">
        <f>IF(Raw_Data!F3091="successful","successful","")</f>
        <v/>
      </c>
      <c r="D3091" t="str">
        <f>IF(Raw_Data!F3091="successful",Raw_Data!L3091,"")</f>
        <v/>
      </c>
      <c r="E3091" t="str">
        <f>IF(Raw_Data!F3091="failed","failed","")</f>
        <v>failed</v>
      </c>
      <c r="F3091">
        <f>IF(Raw_Data!F3091="failed",Raw_Data!L3091,"")</f>
        <v>45</v>
      </c>
    </row>
    <row r="3092" spans="1:6" ht="16" x14ac:dyDescent="0.2">
      <c r="A3092">
        <v>3090</v>
      </c>
      <c r="B3092" s="3" t="s">
        <v>3090</v>
      </c>
      <c r="C3092" s="14" t="str">
        <f>IF(Raw_Data!F3092="successful","successful","")</f>
        <v/>
      </c>
      <c r="D3092" t="str">
        <f>IF(Raw_Data!F3092="successful",Raw_Data!L3092,"")</f>
        <v/>
      </c>
      <c r="E3092" t="str">
        <f>IF(Raw_Data!F3092="failed","failed","")</f>
        <v>failed</v>
      </c>
      <c r="F3092">
        <f>IF(Raw_Data!F3092="failed",Raw_Data!L3092,"")</f>
        <v>9</v>
      </c>
    </row>
    <row r="3093" spans="1:6" ht="16" x14ac:dyDescent="0.2">
      <c r="A3093">
        <v>3091</v>
      </c>
      <c r="B3093" s="3" t="s">
        <v>3091</v>
      </c>
      <c r="C3093" s="14" t="str">
        <f>IF(Raw_Data!F3093="successful","successful","")</f>
        <v/>
      </c>
      <c r="D3093" t="str">
        <f>IF(Raw_Data!F3093="successful",Raw_Data!L3093,"")</f>
        <v/>
      </c>
      <c r="E3093" t="str">
        <f>IF(Raw_Data!F3093="failed","failed","")</f>
        <v>failed</v>
      </c>
      <c r="F3093">
        <f>IF(Raw_Data!F3093="failed",Raw_Data!L3093,"")</f>
        <v>9</v>
      </c>
    </row>
    <row r="3094" spans="1:6" ht="16" x14ac:dyDescent="0.2">
      <c r="A3094">
        <v>3092</v>
      </c>
      <c r="B3094" s="3" t="s">
        <v>3092</v>
      </c>
      <c r="C3094" s="14" t="str">
        <f>IF(Raw_Data!F3094="successful","successful","")</f>
        <v/>
      </c>
      <c r="D3094" t="str">
        <f>IF(Raw_Data!F3094="successful",Raw_Data!L3094,"")</f>
        <v/>
      </c>
      <c r="E3094" t="str">
        <f>IF(Raw_Data!F3094="failed","failed","")</f>
        <v>failed</v>
      </c>
      <c r="F3094">
        <f>IF(Raw_Data!F3094="failed",Raw_Data!L3094,"")</f>
        <v>21</v>
      </c>
    </row>
    <row r="3095" spans="1:6" ht="16" x14ac:dyDescent="0.2">
      <c r="A3095">
        <v>3093</v>
      </c>
      <c r="B3095" s="3" t="s">
        <v>3093</v>
      </c>
      <c r="C3095" s="14" t="str">
        <f>IF(Raw_Data!F3095="successful","successful","")</f>
        <v/>
      </c>
      <c r="D3095" t="str">
        <f>IF(Raw_Data!F3095="successful",Raw_Data!L3095,"")</f>
        <v/>
      </c>
      <c r="E3095" t="str">
        <f>IF(Raw_Data!F3095="failed","failed","")</f>
        <v>failed</v>
      </c>
      <c r="F3095">
        <f>IF(Raw_Data!F3095="failed",Raw_Data!L3095,"")</f>
        <v>17</v>
      </c>
    </row>
    <row r="3096" spans="1:6" ht="16" x14ac:dyDescent="0.2">
      <c r="A3096">
        <v>3094</v>
      </c>
      <c r="B3096" s="3" t="s">
        <v>3094</v>
      </c>
      <c r="C3096" s="14" t="str">
        <f>IF(Raw_Data!F3096="successful","successful","")</f>
        <v/>
      </c>
      <c r="D3096" t="str">
        <f>IF(Raw_Data!F3096="successful",Raw_Data!L3096,"")</f>
        <v/>
      </c>
      <c r="E3096" t="str">
        <f>IF(Raw_Data!F3096="failed","failed","")</f>
        <v>failed</v>
      </c>
      <c r="F3096">
        <f>IF(Raw_Data!F3096="failed",Raw_Data!L3096,"")</f>
        <v>1</v>
      </c>
    </row>
    <row r="3097" spans="1:6" ht="16" x14ac:dyDescent="0.2">
      <c r="A3097">
        <v>3095</v>
      </c>
      <c r="B3097" s="3" t="s">
        <v>3095</v>
      </c>
      <c r="C3097" s="14" t="str">
        <f>IF(Raw_Data!F3097="successful","successful","")</f>
        <v/>
      </c>
      <c r="D3097" t="str">
        <f>IF(Raw_Data!F3097="successful",Raw_Data!L3097,"")</f>
        <v/>
      </c>
      <c r="E3097" t="str">
        <f>IF(Raw_Data!F3097="failed","failed","")</f>
        <v>failed</v>
      </c>
      <c r="F3097">
        <f>IF(Raw_Data!F3097="failed",Raw_Data!L3097,"")</f>
        <v>1</v>
      </c>
    </row>
    <row r="3098" spans="1:6" ht="16" x14ac:dyDescent="0.2">
      <c r="A3098">
        <v>3096</v>
      </c>
      <c r="B3098" s="3" t="s">
        <v>3096</v>
      </c>
      <c r="C3098" s="14" t="str">
        <f>IF(Raw_Data!F3098="successful","successful","")</f>
        <v/>
      </c>
      <c r="D3098" t="str">
        <f>IF(Raw_Data!F3098="successful",Raw_Data!L3098,"")</f>
        <v/>
      </c>
      <c r="E3098" t="str">
        <f>IF(Raw_Data!F3098="failed","failed","")</f>
        <v>failed</v>
      </c>
      <c r="F3098">
        <f>IF(Raw_Data!F3098="failed",Raw_Data!L3098,"")</f>
        <v>14</v>
      </c>
    </row>
    <row r="3099" spans="1:6" ht="16" x14ac:dyDescent="0.2">
      <c r="A3099">
        <v>3097</v>
      </c>
      <c r="B3099" s="3" t="s">
        <v>3097</v>
      </c>
      <c r="C3099" s="14" t="str">
        <f>IF(Raw_Data!F3099="successful","successful","")</f>
        <v/>
      </c>
      <c r="D3099" t="str">
        <f>IF(Raw_Data!F3099="successful",Raw_Data!L3099,"")</f>
        <v/>
      </c>
      <c r="E3099" t="str">
        <f>IF(Raw_Data!F3099="failed","failed","")</f>
        <v>failed</v>
      </c>
      <c r="F3099">
        <f>IF(Raw_Data!F3099="failed",Raw_Data!L3099,"")</f>
        <v>42</v>
      </c>
    </row>
    <row r="3100" spans="1:6" ht="16" x14ac:dyDescent="0.2">
      <c r="A3100">
        <v>3098</v>
      </c>
      <c r="B3100" s="3" t="s">
        <v>3098</v>
      </c>
      <c r="C3100" s="14" t="str">
        <f>IF(Raw_Data!F3100="successful","successful","")</f>
        <v/>
      </c>
      <c r="D3100" t="str">
        <f>IF(Raw_Data!F3100="successful",Raw_Data!L3100,"")</f>
        <v/>
      </c>
      <c r="E3100" t="str">
        <f>IF(Raw_Data!F3100="failed","failed","")</f>
        <v>failed</v>
      </c>
      <c r="F3100">
        <f>IF(Raw_Data!F3100="failed",Raw_Data!L3100,"")</f>
        <v>27</v>
      </c>
    </row>
    <row r="3101" spans="1:6" ht="16" x14ac:dyDescent="0.2">
      <c r="A3101">
        <v>3099</v>
      </c>
      <c r="B3101" s="3" t="s">
        <v>3099</v>
      </c>
      <c r="C3101" s="14" t="str">
        <f>IF(Raw_Data!F3101="successful","successful","")</f>
        <v/>
      </c>
      <c r="D3101" t="str">
        <f>IF(Raw_Data!F3101="successful",Raw_Data!L3101,"")</f>
        <v/>
      </c>
      <c r="E3101" t="str">
        <f>IF(Raw_Data!F3101="failed","failed","")</f>
        <v>failed</v>
      </c>
      <c r="F3101">
        <f>IF(Raw_Data!F3101="failed",Raw_Data!L3101,"")</f>
        <v>5</v>
      </c>
    </row>
    <row r="3102" spans="1:6" ht="16" x14ac:dyDescent="0.2">
      <c r="A3102">
        <v>3100</v>
      </c>
      <c r="B3102" s="3" t="s">
        <v>3100</v>
      </c>
      <c r="C3102" s="14" t="str">
        <f>IF(Raw_Data!F3102="successful","successful","")</f>
        <v/>
      </c>
      <c r="D3102" t="str">
        <f>IF(Raw_Data!F3102="successful",Raw_Data!L3102,"")</f>
        <v/>
      </c>
      <c r="E3102" t="str">
        <f>IF(Raw_Data!F3102="failed","failed","")</f>
        <v>failed</v>
      </c>
      <c r="F3102">
        <f>IF(Raw_Data!F3102="failed",Raw_Data!L3102,"")</f>
        <v>13</v>
      </c>
    </row>
    <row r="3103" spans="1:6" ht="16" x14ac:dyDescent="0.2">
      <c r="A3103">
        <v>3101</v>
      </c>
      <c r="B3103" s="3" t="s">
        <v>3101</v>
      </c>
      <c r="C3103" s="14" t="str">
        <f>IF(Raw_Data!F3103="successful","successful","")</f>
        <v/>
      </c>
      <c r="D3103" t="str">
        <f>IF(Raw_Data!F3103="successful",Raw_Data!L3103,"")</f>
        <v/>
      </c>
      <c r="E3103" t="str">
        <f>IF(Raw_Data!F3103="failed","failed","")</f>
        <v>failed</v>
      </c>
      <c r="F3103">
        <f>IF(Raw_Data!F3103="failed",Raw_Data!L3103,"")</f>
        <v>12</v>
      </c>
    </row>
    <row r="3104" spans="1:6" ht="16" x14ac:dyDescent="0.2">
      <c r="A3104">
        <v>3102</v>
      </c>
      <c r="B3104" s="3" t="s">
        <v>3102</v>
      </c>
      <c r="C3104" s="14" t="str">
        <f>IF(Raw_Data!F3104="successful","successful","")</f>
        <v/>
      </c>
      <c r="D3104" t="str">
        <f>IF(Raw_Data!F3104="successful",Raw_Data!L3104,"")</f>
        <v/>
      </c>
      <c r="E3104" t="str">
        <f>IF(Raw_Data!F3104="failed","failed","")</f>
        <v>failed</v>
      </c>
      <c r="F3104">
        <f>IF(Raw_Data!F3104="failed",Raw_Data!L3104,"")</f>
        <v>90</v>
      </c>
    </row>
    <row r="3105" spans="1:6" ht="16" x14ac:dyDescent="0.2">
      <c r="A3105">
        <v>3103</v>
      </c>
      <c r="B3105" s="3" t="s">
        <v>3103</v>
      </c>
      <c r="C3105" s="14" t="str">
        <f>IF(Raw_Data!F3105="successful","successful","")</f>
        <v/>
      </c>
      <c r="D3105" t="str">
        <f>IF(Raw_Data!F3105="successful",Raw_Data!L3105,"")</f>
        <v/>
      </c>
      <c r="E3105" t="str">
        <f>IF(Raw_Data!F3105="failed","failed","")</f>
        <v>failed</v>
      </c>
      <c r="F3105">
        <f>IF(Raw_Data!F3105="failed",Raw_Data!L3105,"")</f>
        <v>2</v>
      </c>
    </row>
    <row r="3106" spans="1:6" ht="16" x14ac:dyDescent="0.2">
      <c r="A3106">
        <v>3104</v>
      </c>
      <c r="B3106" s="3" t="s">
        <v>3104</v>
      </c>
      <c r="C3106" s="14" t="str">
        <f>IF(Raw_Data!F3106="successful","successful","")</f>
        <v/>
      </c>
      <c r="D3106" t="str">
        <f>IF(Raw_Data!F3106="successful",Raw_Data!L3106,"")</f>
        <v/>
      </c>
      <c r="E3106" t="str">
        <f>IF(Raw_Data!F3106="failed","failed","")</f>
        <v>failed</v>
      </c>
      <c r="F3106">
        <f>IF(Raw_Data!F3106="failed",Raw_Data!L3106,"")</f>
        <v>5</v>
      </c>
    </row>
    <row r="3107" spans="1:6" ht="16" x14ac:dyDescent="0.2">
      <c r="A3107">
        <v>3105</v>
      </c>
      <c r="B3107" s="3" t="s">
        <v>3105</v>
      </c>
      <c r="C3107" s="14" t="str">
        <f>IF(Raw_Data!F3107="successful","successful","")</f>
        <v/>
      </c>
      <c r="D3107" t="str">
        <f>IF(Raw_Data!F3107="successful",Raw_Data!L3107,"")</f>
        <v/>
      </c>
      <c r="E3107" t="str">
        <f>IF(Raw_Data!F3107="failed","failed","")</f>
        <v>failed</v>
      </c>
      <c r="F3107">
        <f>IF(Raw_Data!F3107="failed",Raw_Data!L3107,"")</f>
        <v>31</v>
      </c>
    </row>
    <row r="3108" spans="1:6" ht="16" x14ac:dyDescent="0.2">
      <c r="A3108">
        <v>3106</v>
      </c>
      <c r="B3108" s="3" t="s">
        <v>3106</v>
      </c>
      <c r="C3108" s="14" t="str">
        <f>IF(Raw_Data!F3108="successful","successful","")</f>
        <v/>
      </c>
      <c r="D3108" t="str">
        <f>IF(Raw_Data!F3108="successful",Raw_Data!L3108,"")</f>
        <v/>
      </c>
      <c r="E3108" t="str">
        <f>IF(Raw_Data!F3108="failed","failed","")</f>
        <v>failed</v>
      </c>
      <c r="F3108">
        <f>IF(Raw_Data!F3108="failed",Raw_Data!L3108,"")</f>
        <v>4</v>
      </c>
    </row>
    <row r="3109" spans="1:6" ht="16" x14ac:dyDescent="0.2">
      <c r="A3109">
        <v>3107</v>
      </c>
      <c r="B3109" s="3" t="s">
        <v>3107</v>
      </c>
      <c r="C3109" s="14" t="str">
        <f>IF(Raw_Data!F3109="successful","successful","")</f>
        <v/>
      </c>
      <c r="D3109" t="str">
        <f>IF(Raw_Data!F3109="successful",Raw_Data!L3109,"")</f>
        <v/>
      </c>
      <c r="E3109" t="str">
        <f>IF(Raw_Data!F3109="failed","failed","")</f>
        <v>failed</v>
      </c>
      <c r="F3109">
        <f>IF(Raw_Data!F3109="failed",Raw_Data!L3109,"")</f>
        <v>29</v>
      </c>
    </row>
    <row r="3110" spans="1:6" ht="16" x14ac:dyDescent="0.2">
      <c r="A3110">
        <v>3108</v>
      </c>
      <c r="B3110" s="3" t="s">
        <v>3108</v>
      </c>
      <c r="C3110" s="14" t="str">
        <f>IF(Raw_Data!F3110="successful","successful","")</f>
        <v/>
      </c>
      <c r="D3110" t="str">
        <f>IF(Raw_Data!F3110="successful",Raw_Data!L3110,"")</f>
        <v/>
      </c>
      <c r="E3110" t="str">
        <f>IF(Raw_Data!F3110="failed","failed","")</f>
        <v>failed</v>
      </c>
      <c r="F3110">
        <f>IF(Raw_Data!F3110="failed",Raw_Data!L3110,"")</f>
        <v>2</v>
      </c>
    </row>
    <row r="3111" spans="1:6" ht="16" x14ac:dyDescent="0.2">
      <c r="A3111">
        <v>3109</v>
      </c>
      <c r="B3111" s="3" t="s">
        <v>3109</v>
      </c>
      <c r="C3111" s="14" t="str">
        <f>IF(Raw_Data!F3111="successful","successful","")</f>
        <v/>
      </c>
      <c r="D3111" t="str">
        <f>IF(Raw_Data!F3111="successful",Raw_Data!L3111,"")</f>
        <v/>
      </c>
      <c r="E3111" t="str">
        <f>IF(Raw_Data!F3111="failed","failed","")</f>
        <v>failed</v>
      </c>
      <c r="F3111">
        <f>IF(Raw_Data!F3111="failed",Raw_Data!L3111,"")</f>
        <v>114</v>
      </c>
    </row>
    <row r="3112" spans="1:6" ht="16" x14ac:dyDescent="0.2">
      <c r="A3112">
        <v>3110</v>
      </c>
      <c r="B3112" s="3" t="s">
        <v>3110</v>
      </c>
      <c r="C3112" s="14" t="str">
        <f>IF(Raw_Data!F3112="successful","successful","")</f>
        <v/>
      </c>
      <c r="D3112" t="str">
        <f>IF(Raw_Data!F3112="successful",Raw_Data!L3112,"")</f>
        <v/>
      </c>
      <c r="E3112" t="str">
        <f>IF(Raw_Data!F3112="failed","failed","")</f>
        <v>failed</v>
      </c>
      <c r="F3112">
        <f>IF(Raw_Data!F3112="failed",Raw_Data!L3112,"")</f>
        <v>1</v>
      </c>
    </row>
    <row r="3113" spans="1:6" ht="16" x14ac:dyDescent="0.2">
      <c r="A3113">
        <v>3111</v>
      </c>
      <c r="B3113" s="3" t="s">
        <v>3111</v>
      </c>
      <c r="C3113" s="14" t="str">
        <f>IF(Raw_Data!F3113="successful","successful","")</f>
        <v/>
      </c>
      <c r="D3113" t="str">
        <f>IF(Raw_Data!F3113="successful",Raw_Data!L3113,"")</f>
        <v/>
      </c>
      <c r="E3113" t="str">
        <f>IF(Raw_Data!F3113="failed","failed","")</f>
        <v>failed</v>
      </c>
      <c r="F3113">
        <f>IF(Raw_Data!F3113="failed",Raw_Data!L3113,"")</f>
        <v>76</v>
      </c>
    </row>
    <row r="3114" spans="1:6" ht="16" x14ac:dyDescent="0.2">
      <c r="A3114">
        <v>3112</v>
      </c>
      <c r="B3114" s="3" t="s">
        <v>3112</v>
      </c>
      <c r="C3114" s="14" t="str">
        <f>IF(Raw_Data!F3114="successful","successful","")</f>
        <v/>
      </c>
      <c r="D3114" t="str">
        <f>IF(Raw_Data!F3114="successful",Raw_Data!L3114,"")</f>
        <v/>
      </c>
      <c r="E3114" t="str">
        <f>IF(Raw_Data!F3114="failed","failed","")</f>
        <v>failed</v>
      </c>
      <c r="F3114">
        <f>IF(Raw_Data!F3114="failed",Raw_Data!L3114,"")</f>
        <v>9</v>
      </c>
    </row>
    <row r="3115" spans="1:6" ht="16" x14ac:dyDescent="0.2">
      <c r="A3115">
        <v>3113</v>
      </c>
      <c r="B3115" s="3" t="s">
        <v>3113</v>
      </c>
      <c r="C3115" s="14" t="str">
        <f>IF(Raw_Data!F3115="successful","successful","")</f>
        <v/>
      </c>
      <c r="D3115" t="str">
        <f>IF(Raw_Data!F3115="successful",Raw_Data!L3115,"")</f>
        <v/>
      </c>
      <c r="E3115" t="str">
        <f>IF(Raw_Data!F3115="failed","failed","")</f>
        <v>failed</v>
      </c>
      <c r="F3115">
        <f>IF(Raw_Data!F3115="failed",Raw_Data!L3115,"")</f>
        <v>37</v>
      </c>
    </row>
    <row r="3116" spans="1:6" ht="16" x14ac:dyDescent="0.2">
      <c r="A3116">
        <v>3114</v>
      </c>
      <c r="B3116" s="3" t="s">
        <v>3114</v>
      </c>
      <c r="C3116" s="14" t="str">
        <f>IF(Raw_Data!F3116="successful","successful","")</f>
        <v/>
      </c>
      <c r="D3116" t="str">
        <f>IF(Raw_Data!F3116="successful",Raw_Data!L3116,"")</f>
        <v/>
      </c>
      <c r="E3116" t="str">
        <f>IF(Raw_Data!F3116="failed","failed","")</f>
        <v>failed</v>
      </c>
      <c r="F3116">
        <f>IF(Raw_Data!F3116="failed",Raw_Data!L3116,"")</f>
        <v>0</v>
      </c>
    </row>
    <row r="3117" spans="1:6" ht="16" x14ac:dyDescent="0.2">
      <c r="A3117">
        <v>3115</v>
      </c>
      <c r="B3117" s="3" t="s">
        <v>3115</v>
      </c>
      <c r="C3117" s="14" t="str">
        <f>IF(Raw_Data!F3117="successful","successful","")</f>
        <v/>
      </c>
      <c r="D3117" t="str">
        <f>IF(Raw_Data!F3117="successful",Raw_Data!L3117,"")</f>
        <v/>
      </c>
      <c r="E3117" t="str">
        <f>IF(Raw_Data!F3117="failed","failed","")</f>
        <v>failed</v>
      </c>
      <c r="F3117">
        <f>IF(Raw_Data!F3117="failed",Raw_Data!L3117,"")</f>
        <v>1</v>
      </c>
    </row>
    <row r="3118" spans="1:6" ht="16" x14ac:dyDescent="0.2">
      <c r="A3118">
        <v>3116</v>
      </c>
      <c r="B3118" s="3" t="s">
        <v>3116</v>
      </c>
      <c r="C3118" s="14" t="str">
        <f>IF(Raw_Data!F3118="successful","successful","")</f>
        <v/>
      </c>
      <c r="D3118" t="str">
        <f>IF(Raw_Data!F3118="successful",Raw_Data!L3118,"")</f>
        <v/>
      </c>
      <c r="E3118" t="str">
        <f>IF(Raw_Data!F3118="failed","failed","")</f>
        <v>failed</v>
      </c>
      <c r="F3118">
        <f>IF(Raw_Data!F3118="failed",Raw_Data!L3118,"")</f>
        <v>10</v>
      </c>
    </row>
    <row r="3119" spans="1:6" ht="16" x14ac:dyDescent="0.2">
      <c r="A3119">
        <v>3117</v>
      </c>
      <c r="B3119" s="3" t="s">
        <v>3117</v>
      </c>
      <c r="C3119" s="14" t="str">
        <f>IF(Raw_Data!F3119="successful","successful","")</f>
        <v/>
      </c>
      <c r="D3119" t="str">
        <f>IF(Raw_Data!F3119="successful",Raw_Data!L3119,"")</f>
        <v/>
      </c>
      <c r="E3119" t="str">
        <f>IF(Raw_Data!F3119="failed","failed","")</f>
        <v>failed</v>
      </c>
      <c r="F3119">
        <f>IF(Raw_Data!F3119="failed",Raw_Data!L3119,"")</f>
        <v>1</v>
      </c>
    </row>
    <row r="3120" spans="1:6" ht="16" x14ac:dyDescent="0.2">
      <c r="A3120">
        <v>3118</v>
      </c>
      <c r="B3120" s="3" t="s">
        <v>3118</v>
      </c>
      <c r="C3120" s="14" t="str">
        <f>IF(Raw_Data!F3120="successful","successful","")</f>
        <v/>
      </c>
      <c r="D3120" t="str">
        <f>IF(Raw_Data!F3120="successful",Raw_Data!L3120,"")</f>
        <v/>
      </c>
      <c r="E3120" t="str">
        <f>IF(Raw_Data!F3120="failed","failed","")</f>
        <v>failed</v>
      </c>
      <c r="F3120">
        <f>IF(Raw_Data!F3120="failed",Raw_Data!L3120,"")</f>
        <v>2</v>
      </c>
    </row>
    <row r="3121" spans="1:6" ht="16" x14ac:dyDescent="0.2">
      <c r="A3121">
        <v>3119</v>
      </c>
      <c r="B3121" s="3" t="s">
        <v>3119</v>
      </c>
      <c r="C3121" s="14" t="str">
        <f>IF(Raw_Data!F3121="successful","successful","")</f>
        <v/>
      </c>
      <c r="D3121" t="str">
        <f>IF(Raw_Data!F3121="successful",Raw_Data!L3121,"")</f>
        <v/>
      </c>
      <c r="E3121" t="str">
        <f>IF(Raw_Data!F3121="failed","failed","")</f>
        <v>failed</v>
      </c>
      <c r="F3121">
        <f>IF(Raw_Data!F3121="failed",Raw_Data!L3121,"")</f>
        <v>1</v>
      </c>
    </row>
    <row r="3122" spans="1:6" ht="16" x14ac:dyDescent="0.2">
      <c r="A3122">
        <v>3120</v>
      </c>
      <c r="B3122" s="3" t="s">
        <v>3120</v>
      </c>
      <c r="C3122" s="14" t="str">
        <f>IF(Raw_Data!F3122="successful","successful","")</f>
        <v/>
      </c>
      <c r="D3122" t="str">
        <f>IF(Raw_Data!F3122="successful",Raw_Data!L3122,"")</f>
        <v/>
      </c>
      <c r="E3122" t="str">
        <f>IF(Raw_Data!F3122="failed","failed","")</f>
        <v>failed</v>
      </c>
      <c r="F3122">
        <f>IF(Raw_Data!F3122="failed",Raw_Data!L3122,"")</f>
        <v>10</v>
      </c>
    </row>
    <row r="3123" spans="1:6" ht="16" x14ac:dyDescent="0.2">
      <c r="A3123">
        <v>3121</v>
      </c>
      <c r="B3123" s="3" t="s">
        <v>3121</v>
      </c>
      <c r="C3123" s="14" t="str">
        <f>IF(Raw_Data!F3123="successful","successful","")</f>
        <v/>
      </c>
      <c r="D3123" t="str">
        <f>IF(Raw_Data!F3123="successful",Raw_Data!L3123,"")</f>
        <v/>
      </c>
      <c r="E3123" t="str">
        <f>IF(Raw_Data!F3123="failed","failed","")</f>
        <v/>
      </c>
      <c r="F3123" t="str">
        <f>IF(Raw_Data!F3123="failed",Raw_Data!L3123,"")</f>
        <v/>
      </c>
    </row>
    <row r="3124" spans="1:6" ht="16" x14ac:dyDescent="0.2">
      <c r="A3124">
        <v>3122</v>
      </c>
      <c r="B3124" s="3" t="s">
        <v>3122</v>
      </c>
      <c r="C3124" s="14" t="str">
        <f>IF(Raw_Data!F3124="successful","successful","")</f>
        <v/>
      </c>
      <c r="D3124" t="str">
        <f>IF(Raw_Data!F3124="successful",Raw_Data!L3124,"")</f>
        <v/>
      </c>
      <c r="E3124" t="str">
        <f>IF(Raw_Data!F3124="failed","failed","")</f>
        <v/>
      </c>
      <c r="F3124" t="str">
        <f>IF(Raw_Data!F3124="failed",Raw_Data!L3124,"")</f>
        <v/>
      </c>
    </row>
    <row r="3125" spans="1:6" ht="16" x14ac:dyDescent="0.2">
      <c r="A3125">
        <v>3123</v>
      </c>
      <c r="B3125" s="3" t="s">
        <v>3123</v>
      </c>
      <c r="C3125" s="14" t="str">
        <f>IF(Raw_Data!F3125="successful","successful","")</f>
        <v/>
      </c>
      <c r="D3125" t="str">
        <f>IF(Raw_Data!F3125="successful",Raw_Data!L3125,"")</f>
        <v/>
      </c>
      <c r="E3125" t="str">
        <f>IF(Raw_Data!F3125="failed","failed","")</f>
        <v/>
      </c>
      <c r="F3125" t="str">
        <f>IF(Raw_Data!F3125="failed",Raw_Data!L3125,"")</f>
        <v/>
      </c>
    </row>
    <row r="3126" spans="1:6" ht="16" x14ac:dyDescent="0.2">
      <c r="A3126">
        <v>3124</v>
      </c>
      <c r="B3126" s="3" t="s">
        <v>3124</v>
      </c>
      <c r="C3126" s="14" t="str">
        <f>IF(Raw_Data!F3126="successful","successful","")</f>
        <v/>
      </c>
      <c r="D3126" t="str">
        <f>IF(Raw_Data!F3126="successful",Raw_Data!L3126,"")</f>
        <v/>
      </c>
      <c r="E3126" t="str">
        <f>IF(Raw_Data!F3126="failed","failed","")</f>
        <v/>
      </c>
      <c r="F3126" t="str">
        <f>IF(Raw_Data!F3126="failed",Raw_Data!L3126,"")</f>
        <v/>
      </c>
    </row>
    <row r="3127" spans="1:6" ht="16" x14ac:dyDescent="0.2">
      <c r="A3127">
        <v>3125</v>
      </c>
      <c r="B3127" s="3" t="s">
        <v>3125</v>
      </c>
      <c r="C3127" s="14" t="str">
        <f>IF(Raw_Data!F3127="successful","successful","")</f>
        <v/>
      </c>
      <c r="D3127" t="str">
        <f>IF(Raw_Data!F3127="successful",Raw_Data!L3127,"")</f>
        <v/>
      </c>
      <c r="E3127" t="str">
        <f>IF(Raw_Data!F3127="failed","failed","")</f>
        <v/>
      </c>
      <c r="F3127" t="str">
        <f>IF(Raw_Data!F3127="failed",Raw_Data!L3127,"")</f>
        <v/>
      </c>
    </row>
    <row r="3128" spans="1:6" ht="16" x14ac:dyDescent="0.2">
      <c r="A3128">
        <v>3126</v>
      </c>
      <c r="B3128" s="3" t="s">
        <v>3126</v>
      </c>
      <c r="C3128" s="14" t="str">
        <f>IF(Raw_Data!F3128="successful","successful","")</f>
        <v/>
      </c>
      <c r="D3128" t="str">
        <f>IF(Raw_Data!F3128="successful",Raw_Data!L3128,"")</f>
        <v/>
      </c>
      <c r="E3128" t="str">
        <f>IF(Raw_Data!F3128="failed","failed","")</f>
        <v/>
      </c>
      <c r="F3128" t="str">
        <f>IF(Raw_Data!F3128="failed",Raw_Data!L3128,"")</f>
        <v/>
      </c>
    </row>
    <row r="3129" spans="1:6" ht="16" x14ac:dyDescent="0.2">
      <c r="A3129">
        <v>3127</v>
      </c>
      <c r="B3129" s="3" t="s">
        <v>3127</v>
      </c>
      <c r="C3129" s="14" t="str">
        <f>IF(Raw_Data!F3129="successful","successful","")</f>
        <v/>
      </c>
      <c r="D3129" t="str">
        <f>IF(Raw_Data!F3129="successful",Raw_Data!L3129,"")</f>
        <v/>
      </c>
      <c r="E3129" t="str">
        <f>IF(Raw_Data!F3129="failed","failed","")</f>
        <v/>
      </c>
      <c r="F3129" t="str">
        <f>IF(Raw_Data!F3129="failed",Raw_Data!L3129,"")</f>
        <v/>
      </c>
    </row>
    <row r="3130" spans="1:6" ht="16" x14ac:dyDescent="0.2">
      <c r="A3130">
        <v>3128</v>
      </c>
      <c r="B3130" s="3" t="s">
        <v>3128</v>
      </c>
      <c r="C3130" s="14" t="str">
        <f>IF(Raw_Data!F3130="successful","successful","")</f>
        <v/>
      </c>
      <c r="D3130" t="str">
        <f>IF(Raw_Data!F3130="successful",Raw_Data!L3130,"")</f>
        <v/>
      </c>
      <c r="E3130" t="str">
        <f>IF(Raw_Data!F3130="failed","failed","")</f>
        <v/>
      </c>
      <c r="F3130" t="str">
        <f>IF(Raw_Data!F3130="failed",Raw_Data!L3130,"")</f>
        <v/>
      </c>
    </row>
    <row r="3131" spans="1:6" ht="16" x14ac:dyDescent="0.2">
      <c r="A3131">
        <v>3129</v>
      </c>
      <c r="B3131" s="3" t="s">
        <v>3129</v>
      </c>
      <c r="C3131" s="14" t="str">
        <f>IF(Raw_Data!F3131="successful","successful","")</f>
        <v/>
      </c>
      <c r="D3131" t="str">
        <f>IF(Raw_Data!F3131="successful",Raw_Data!L3131,"")</f>
        <v/>
      </c>
      <c r="E3131" t="str">
        <f>IF(Raw_Data!F3131="failed","failed","")</f>
        <v/>
      </c>
      <c r="F3131" t="str">
        <f>IF(Raw_Data!F3131="failed",Raw_Data!L3131,"")</f>
        <v/>
      </c>
    </row>
    <row r="3132" spans="1:6" ht="16" x14ac:dyDescent="0.2">
      <c r="A3132">
        <v>3130</v>
      </c>
      <c r="B3132" s="3" t="s">
        <v>3130</v>
      </c>
      <c r="C3132" s="14" t="str">
        <f>IF(Raw_Data!F3132="successful","successful","")</f>
        <v/>
      </c>
      <c r="D3132" t="str">
        <f>IF(Raw_Data!F3132="successful",Raw_Data!L3132,"")</f>
        <v/>
      </c>
      <c r="E3132" t="str">
        <f>IF(Raw_Data!F3132="failed","failed","")</f>
        <v/>
      </c>
      <c r="F3132" t="str">
        <f>IF(Raw_Data!F3132="failed",Raw_Data!L3132,"")</f>
        <v/>
      </c>
    </row>
    <row r="3133" spans="1:6" ht="16" x14ac:dyDescent="0.2">
      <c r="A3133">
        <v>3131</v>
      </c>
      <c r="B3133" s="3" t="s">
        <v>3131</v>
      </c>
      <c r="C3133" s="14" t="str">
        <f>IF(Raw_Data!F3133="successful","successful","")</f>
        <v/>
      </c>
      <c r="D3133" t="str">
        <f>IF(Raw_Data!F3133="successful",Raw_Data!L3133,"")</f>
        <v/>
      </c>
      <c r="E3133" t="str">
        <f>IF(Raw_Data!F3133="failed","failed","")</f>
        <v/>
      </c>
      <c r="F3133" t="str">
        <f>IF(Raw_Data!F3133="failed",Raw_Data!L3133,"")</f>
        <v/>
      </c>
    </row>
    <row r="3134" spans="1:6" ht="16" x14ac:dyDescent="0.2">
      <c r="A3134">
        <v>3132</v>
      </c>
      <c r="B3134" s="3" t="s">
        <v>3132</v>
      </c>
      <c r="C3134" s="14" t="str">
        <f>IF(Raw_Data!F3134="successful","successful","")</f>
        <v/>
      </c>
      <c r="D3134" t="str">
        <f>IF(Raw_Data!F3134="successful",Raw_Data!L3134,"")</f>
        <v/>
      </c>
      <c r="E3134" t="str">
        <f>IF(Raw_Data!F3134="failed","failed","")</f>
        <v/>
      </c>
      <c r="F3134" t="str">
        <f>IF(Raw_Data!F3134="failed",Raw_Data!L3134,"")</f>
        <v/>
      </c>
    </row>
    <row r="3135" spans="1:6" ht="16" x14ac:dyDescent="0.2">
      <c r="A3135">
        <v>3133</v>
      </c>
      <c r="B3135" s="3" t="s">
        <v>3133</v>
      </c>
      <c r="C3135" s="14" t="str">
        <f>IF(Raw_Data!F3135="successful","successful","")</f>
        <v/>
      </c>
      <c r="D3135" t="str">
        <f>IF(Raw_Data!F3135="successful",Raw_Data!L3135,"")</f>
        <v/>
      </c>
      <c r="E3135" t="str">
        <f>IF(Raw_Data!F3135="failed","failed","")</f>
        <v/>
      </c>
      <c r="F3135" t="str">
        <f>IF(Raw_Data!F3135="failed",Raw_Data!L3135,"")</f>
        <v/>
      </c>
    </row>
    <row r="3136" spans="1:6" ht="16" x14ac:dyDescent="0.2">
      <c r="A3136">
        <v>3134</v>
      </c>
      <c r="B3136" s="3" t="s">
        <v>3134</v>
      </c>
      <c r="C3136" s="14" t="str">
        <f>IF(Raw_Data!F3136="successful","successful","")</f>
        <v/>
      </c>
      <c r="D3136" t="str">
        <f>IF(Raw_Data!F3136="successful",Raw_Data!L3136,"")</f>
        <v/>
      </c>
      <c r="E3136" t="str">
        <f>IF(Raw_Data!F3136="failed","failed","")</f>
        <v/>
      </c>
      <c r="F3136" t="str">
        <f>IF(Raw_Data!F3136="failed",Raw_Data!L3136,"")</f>
        <v/>
      </c>
    </row>
    <row r="3137" spans="1:6" ht="16" x14ac:dyDescent="0.2">
      <c r="A3137">
        <v>3135</v>
      </c>
      <c r="B3137" s="3" t="s">
        <v>3135</v>
      </c>
      <c r="C3137" s="14" t="str">
        <f>IF(Raw_Data!F3137="successful","successful","")</f>
        <v/>
      </c>
      <c r="D3137" t="str">
        <f>IF(Raw_Data!F3137="successful",Raw_Data!L3137,"")</f>
        <v/>
      </c>
      <c r="E3137" t="str">
        <f>IF(Raw_Data!F3137="failed","failed","")</f>
        <v/>
      </c>
      <c r="F3137" t="str">
        <f>IF(Raw_Data!F3137="failed",Raw_Data!L3137,"")</f>
        <v/>
      </c>
    </row>
    <row r="3138" spans="1:6" ht="16" x14ac:dyDescent="0.2">
      <c r="A3138">
        <v>3136</v>
      </c>
      <c r="B3138" s="3" t="s">
        <v>3136</v>
      </c>
      <c r="C3138" s="14" t="str">
        <f>IF(Raw_Data!F3138="successful","successful","")</f>
        <v/>
      </c>
      <c r="D3138" t="str">
        <f>IF(Raw_Data!F3138="successful",Raw_Data!L3138,"")</f>
        <v/>
      </c>
      <c r="E3138" t="str">
        <f>IF(Raw_Data!F3138="failed","failed","")</f>
        <v/>
      </c>
      <c r="F3138" t="str">
        <f>IF(Raw_Data!F3138="failed",Raw_Data!L3138,"")</f>
        <v/>
      </c>
    </row>
    <row r="3139" spans="1:6" ht="16" x14ac:dyDescent="0.2">
      <c r="A3139">
        <v>3137</v>
      </c>
      <c r="B3139" s="3" t="s">
        <v>3137</v>
      </c>
      <c r="C3139" s="14" t="str">
        <f>IF(Raw_Data!F3139="successful","successful","")</f>
        <v/>
      </c>
      <c r="D3139" t="str">
        <f>IF(Raw_Data!F3139="successful",Raw_Data!L3139,"")</f>
        <v/>
      </c>
      <c r="E3139" t="str">
        <f>IF(Raw_Data!F3139="failed","failed","")</f>
        <v/>
      </c>
      <c r="F3139" t="str">
        <f>IF(Raw_Data!F3139="failed",Raw_Data!L3139,"")</f>
        <v/>
      </c>
    </row>
    <row r="3140" spans="1:6" ht="16" x14ac:dyDescent="0.2">
      <c r="A3140">
        <v>3138</v>
      </c>
      <c r="B3140" s="3" t="s">
        <v>3138</v>
      </c>
      <c r="C3140" s="14" t="str">
        <f>IF(Raw_Data!F3140="successful","successful","")</f>
        <v/>
      </c>
      <c r="D3140" t="str">
        <f>IF(Raw_Data!F3140="successful",Raw_Data!L3140,"")</f>
        <v/>
      </c>
      <c r="E3140" t="str">
        <f>IF(Raw_Data!F3140="failed","failed","")</f>
        <v/>
      </c>
      <c r="F3140" t="str">
        <f>IF(Raw_Data!F3140="failed",Raw_Data!L3140,"")</f>
        <v/>
      </c>
    </row>
    <row r="3141" spans="1:6" ht="16" x14ac:dyDescent="0.2">
      <c r="A3141">
        <v>3139</v>
      </c>
      <c r="B3141" s="3" t="s">
        <v>3139</v>
      </c>
      <c r="C3141" s="14" t="str">
        <f>IF(Raw_Data!F3141="successful","successful","")</f>
        <v/>
      </c>
      <c r="D3141" t="str">
        <f>IF(Raw_Data!F3141="successful",Raw_Data!L3141,"")</f>
        <v/>
      </c>
      <c r="E3141" t="str">
        <f>IF(Raw_Data!F3141="failed","failed","")</f>
        <v/>
      </c>
      <c r="F3141" t="str">
        <f>IF(Raw_Data!F3141="failed",Raw_Data!L3141,"")</f>
        <v/>
      </c>
    </row>
    <row r="3142" spans="1:6" ht="16" x14ac:dyDescent="0.2">
      <c r="A3142">
        <v>3140</v>
      </c>
      <c r="B3142" s="3" t="s">
        <v>3140</v>
      </c>
      <c r="C3142" s="14" t="str">
        <f>IF(Raw_Data!F3142="successful","successful","")</f>
        <v/>
      </c>
      <c r="D3142" t="str">
        <f>IF(Raw_Data!F3142="successful",Raw_Data!L3142,"")</f>
        <v/>
      </c>
      <c r="E3142" t="str">
        <f>IF(Raw_Data!F3142="failed","failed","")</f>
        <v/>
      </c>
      <c r="F3142" t="str">
        <f>IF(Raw_Data!F3142="failed",Raw_Data!L3142,"")</f>
        <v/>
      </c>
    </row>
    <row r="3143" spans="1:6" ht="16" x14ac:dyDescent="0.2">
      <c r="A3143">
        <v>3141</v>
      </c>
      <c r="B3143" s="3" t="s">
        <v>3141</v>
      </c>
      <c r="C3143" s="14" t="str">
        <f>IF(Raw_Data!F3143="successful","successful","")</f>
        <v/>
      </c>
      <c r="D3143" t="str">
        <f>IF(Raw_Data!F3143="successful",Raw_Data!L3143,"")</f>
        <v/>
      </c>
      <c r="E3143" t="str">
        <f>IF(Raw_Data!F3143="failed","failed","")</f>
        <v/>
      </c>
      <c r="F3143" t="str">
        <f>IF(Raw_Data!F3143="failed",Raw_Data!L3143,"")</f>
        <v/>
      </c>
    </row>
    <row r="3144" spans="1:6" ht="16" x14ac:dyDescent="0.2">
      <c r="A3144">
        <v>3142</v>
      </c>
      <c r="B3144" s="3" t="s">
        <v>3142</v>
      </c>
      <c r="C3144" s="14" t="str">
        <f>IF(Raw_Data!F3144="successful","successful","")</f>
        <v/>
      </c>
      <c r="D3144" t="str">
        <f>IF(Raw_Data!F3144="successful",Raw_Data!L3144,"")</f>
        <v/>
      </c>
      <c r="E3144" t="str">
        <f>IF(Raw_Data!F3144="failed","failed","")</f>
        <v/>
      </c>
      <c r="F3144" t="str">
        <f>IF(Raw_Data!F3144="failed",Raw_Data!L3144,"")</f>
        <v/>
      </c>
    </row>
    <row r="3145" spans="1:6" ht="16" x14ac:dyDescent="0.2">
      <c r="A3145">
        <v>3143</v>
      </c>
      <c r="B3145" s="3" t="s">
        <v>3143</v>
      </c>
      <c r="C3145" s="14" t="str">
        <f>IF(Raw_Data!F3145="successful","successful","")</f>
        <v/>
      </c>
      <c r="D3145" t="str">
        <f>IF(Raw_Data!F3145="successful",Raw_Data!L3145,"")</f>
        <v/>
      </c>
      <c r="E3145" t="str">
        <f>IF(Raw_Data!F3145="failed","failed","")</f>
        <v/>
      </c>
      <c r="F3145" t="str">
        <f>IF(Raw_Data!F3145="failed",Raw_Data!L3145,"")</f>
        <v/>
      </c>
    </row>
    <row r="3146" spans="1:6" ht="16" x14ac:dyDescent="0.2">
      <c r="A3146">
        <v>3144</v>
      </c>
      <c r="B3146" s="3" t="s">
        <v>3144</v>
      </c>
      <c r="C3146" s="14" t="str">
        <f>IF(Raw_Data!F3146="successful","successful","")</f>
        <v/>
      </c>
      <c r="D3146" t="str">
        <f>IF(Raw_Data!F3146="successful",Raw_Data!L3146,"")</f>
        <v/>
      </c>
      <c r="E3146" t="str">
        <f>IF(Raw_Data!F3146="failed","failed","")</f>
        <v/>
      </c>
      <c r="F3146" t="str">
        <f>IF(Raw_Data!F3146="failed",Raw_Data!L3146,"")</f>
        <v/>
      </c>
    </row>
    <row r="3147" spans="1:6" ht="16" x14ac:dyDescent="0.2">
      <c r="A3147">
        <v>3145</v>
      </c>
      <c r="B3147" s="3" t="s">
        <v>3145</v>
      </c>
      <c r="C3147" s="14" t="str">
        <f>IF(Raw_Data!F3147="successful","successful","")</f>
        <v/>
      </c>
      <c r="D3147" t="str">
        <f>IF(Raw_Data!F3147="successful",Raw_Data!L3147,"")</f>
        <v/>
      </c>
      <c r="E3147" t="str">
        <f>IF(Raw_Data!F3147="failed","failed","")</f>
        <v/>
      </c>
      <c r="F3147" t="str">
        <f>IF(Raw_Data!F3147="failed",Raw_Data!L3147,"")</f>
        <v/>
      </c>
    </row>
    <row r="3148" spans="1:6" ht="16" x14ac:dyDescent="0.2">
      <c r="A3148">
        <v>3146</v>
      </c>
      <c r="B3148" s="3" t="s">
        <v>3146</v>
      </c>
      <c r="C3148" s="14" t="str">
        <f>IF(Raw_Data!F3148="successful","successful","")</f>
        <v/>
      </c>
      <c r="D3148" t="str">
        <f>IF(Raw_Data!F3148="successful",Raw_Data!L3148,"")</f>
        <v/>
      </c>
      <c r="E3148" t="str">
        <f>IF(Raw_Data!F3148="failed","failed","")</f>
        <v/>
      </c>
      <c r="F3148" t="str">
        <f>IF(Raw_Data!F3148="failed",Raw_Data!L3148,"")</f>
        <v/>
      </c>
    </row>
    <row r="3149" spans="1:6" ht="16" x14ac:dyDescent="0.2">
      <c r="A3149">
        <v>3147</v>
      </c>
      <c r="B3149" s="3" t="s">
        <v>3147</v>
      </c>
      <c r="C3149" s="14" t="str">
        <f>IF(Raw_Data!F3149="successful","successful","")</f>
        <v>successful</v>
      </c>
      <c r="D3149">
        <f>IF(Raw_Data!F3149="successful",Raw_Data!L3149,"")</f>
        <v>213</v>
      </c>
      <c r="E3149" t="str">
        <f>IF(Raw_Data!F3149="failed","failed","")</f>
        <v/>
      </c>
      <c r="F3149" t="str">
        <f>IF(Raw_Data!F3149="failed",Raw_Data!L3149,"")</f>
        <v/>
      </c>
    </row>
    <row r="3150" spans="1:6" ht="16" x14ac:dyDescent="0.2">
      <c r="A3150">
        <v>3148</v>
      </c>
      <c r="B3150" s="3" t="s">
        <v>3148</v>
      </c>
      <c r="C3150" s="14" t="str">
        <f>IF(Raw_Data!F3150="successful","successful","")</f>
        <v>successful</v>
      </c>
      <c r="D3150">
        <f>IF(Raw_Data!F3150="successful",Raw_Data!L3150,"")</f>
        <v>57</v>
      </c>
      <c r="E3150" t="str">
        <f>IF(Raw_Data!F3150="failed","failed","")</f>
        <v/>
      </c>
      <c r="F3150" t="str">
        <f>IF(Raw_Data!F3150="failed",Raw_Data!L3150,"")</f>
        <v/>
      </c>
    </row>
    <row r="3151" spans="1:6" ht="16" x14ac:dyDescent="0.2">
      <c r="A3151">
        <v>3149</v>
      </c>
      <c r="B3151" s="3" t="s">
        <v>3149</v>
      </c>
      <c r="C3151" s="14" t="str">
        <f>IF(Raw_Data!F3151="successful","successful","")</f>
        <v>successful</v>
      </c>
      <c r="D3151">
        <f>IF(Raw_Data!F3151="successful",Raw_Data!L3151,"")</f>
        <v>25</v>
      </c>
      <c r="E3151" t="str">
        <f>IF(Raw_Data!F3151="failed","failed","")</f>
        <v/>
      </c>
      <c r="F3151" t="str">
        <f>IF(Raw_Data!F3151="failed",Raw_Data!L3151,"")</f>
        <v/>
      </c>
    </row>
    <row r="3152" spans="1:6" ht="32" x14ac:dyDescent="0.2">
      <c r="A3152">
        <v>3150</v>
      </c>
      <c r="B3152" s="3" t="s">
        <v>3150</v>
      </c>
      <c r="C3152" s="14" t="str">
        <f>IF(Raw_Data!F3152="successful","successful","")</f>
        <v>successful</v>
      </c>
      <c r="D3152">
        <f>IF(Raw_Data!F3152="successful",Raw_Data!L3152,"")</f>
        <v>104</v>
      </c>
      <c r="E3152" t="str">
        <f>IF(Raw_Data!F3152="failed","failed","")</f>
        <v/>
      </c>
      <c r="F3152" t="str">
        <f>IF(Raw_Data!F3152="failed",Raw_Data!L3152,"")</f>
        <v/>
      </c>
    </row>
    <row r="3153" spans="1:6" ht="16" x14ac:dyDescent="0.2">
      <c r="A3153">
        <v>3151</v>
      </c>
      <c r="B3153" s="3" t="s">
        <v>3151</v>
      </c>
      <c r="C3153" s="14" t="str">
        <f>IF(Raw_Data!F3153="successful","successful","")</f>
        <v>successful</v>
      </c>
      <c r="D3153">
        <f>IF(Raw_Data!F3153="successful",Raw_Data!L3153,"")</f>
        <v>34</v>
      </c>
      <c r="E3153" t="str">
        <f>IF(Raw_Data!F3153="failed","failed","")</f>
        <v/>
      </c>
      <c r="F3153" t="str">
        <f>IF(Raw_Data!F3153="failed",Raw_Data!L3153,"")</f>
        <v/>
      </c>
    </row>
    <row r="3154" spans="1:6" ht="16" x14ac:dyDescent="0.2">
      <c r="A3154">
        <v>3152</v>
      </c>
      <c r="B3154" s="3" t="s">
        <v>3152</v>
      </c>
      <c r="C3154" s="14" t="str">
        <f>IF(Raw_Data!F3154="successful","successful","")</f>
        <v>successful</v>
      </c>
      <c r="D3154">
        <f>IF(Raw_Data!F3154="successful",Raw_Data!L3154,"")</f>
        <v>67</v>
      </c>
      <c r="E3154" t="str">
        <f>IF(Raw_Data!F3154="failed","failed","")</f>
        <v/>
      </c>
      <c r="F3154" t="str">
        <f>IF(Raw_Data!F3154="failed",Raw_Data!L3154,"")</f>
        <v/>
      </c>
    </row>
    <row r="3155" spans="1:6" ht="16" x14ac:dyDescent="0.2">
      <c r="A3155">
        <v>3153</v>
      </c>
      <c r="B3155" s="3" t="s">
        <v>3153</v>
      </c>
      <c r="C3155" s="14" t="str">
        <f>IF(Raw_Data!F3155="successful","successful","")</f>
        <v>successful</v>
      </c>
      <c r="D3155">
        <f>IF(Raw_Data!F3155="successful",Raw_Data!L3155,"")</f>
        <v>241</v>
      </c>
      <c r="E3155" t="str">
        <f>IF(Raw_Data!F3155="failed","failed","")</f>
        <v/>
      </c>
      <c r="F3155" t="str">
        <f>IF(Raw_Data!F3155="failed",Raw_Data!L3155,"")</f>
        <v/>
      </c>
    </row>
    <row r="3156" spans="1:6" ht="16" x14ac:dyDescent="0.2">
      <c r="A3156">
        <v>3154</v>
      </c>
      <c r="B3156" s="3" t="s">
        <v>3154</v>
      </c>
      <c r="C3156" s="14" t="str">
        <f>IF(Raw_Data!F3156="successful","successful","")</f>
        <v>successful</v>
      </c>
      <c r="D3156">
        <f>IF(Raw_Data!F3156="successful",Raw_Data!L3156,"")</f>
        <v>123</v>
      </c>
      <c r="E3156" t="str">
        <f>IF(Raw_Data!F3156="failed","failed","")</f>
        <v/>
      </c>
      <c r="F3156" t="str">
        <f>IF(Raw_Data!F3156="failed",Raw_Data!L3156,"")</f>
        <v/>
      </c>
    </row>
    <row r="3157" spans="1:6" ht="16" x14ac:dyDescent="0.2">
      <c r="A3157">
        <v>3155</v>
      </c>
      <c r="B3157" s="3" t="s">
        <v>3155</v>
      </c>
      <c r="C3157" s="14" t="str">
        <f>IF(Raw_Data!F3157="successful","successful","")</f>
        <v>successful</v>
      </c>
      <c r="D3157">
        <f>IF(Raw_Data!F3157="successful",Raw_Data!L3157,"")</f>
        <v>302</v>
      </c>
      <c r="E3157" t="str">
        <f>IF(Raw_Data!F3157="failed","failed","")</f>
        <v/>
      </c>
      <c r="F3157" t="str">
        <f>IF(Raw_Data!F3157="failed",Raw_Data!L3157,"")</f>
        <v/>
      </c>
    </row>
    <row r="3158" spans="1:6" ht="16" x14ac:dyDescent="0.2">
      <c r="A3158">
        <v>3156</v>
      </c>
      <c r="B3158" s="3" t="s">
        <v>3156</v>
      </c>
      <c r="C3158" s="14" t="str">
        <f>IF(Raw_Data!F3158="successful","successful","")</f>
        <v>successful</v>
      </c>
      <c r="D3158">
        <f>IF(Raw_Data!F3158="successful",Raw_Data!L3158,"")</f>
        <v>89</v>
      </c>
      <c r="E3158" t="str">
        <f>IF(Raw_Data!F3158="failed","failed","")</f>
        <v/>
      </c>
      <c r="F3158" t="str">
        <f>IF(Raw_Data!F3158="failed",Raw_Data!L3158,"")</f>
        <v/>
      </c>
    </row>
    <row r="3159" spans="1:6" ht="16" x14ac:dyDescent="0.2">
      <c r="A3159">
        <v>3157</v>
      </c>
      <c r="B3159" s="3" t="s">
        <v>3157</v>
      </c>
      <c r="C3159" s="14" t="str">
        <f>IF(Raw_Data!F3159="successful","successful","")</f>
        <v>successful</v>
      </c>
      <c r="D3159">
        <f>IF(Raw_Data!F3159="successful",Raw_Data!L3159,"")</f>
        <v>41</v>
      </c>
      <c r="E3159" t="str">
        <f>IF(Raw_Data!F3159="failed","failed","")</f>
        <v/>
      </c>
      <c r="F3159" t="str">
        <f>IF(Raw_Data!F3159="failed",Raw_Data!L3159,"")</f>
        <v/>
      </c>
    </row>
    <row r="3160" spans="1:6" ht="16" x14ac:dyDescent="0.2">
      <c r="A3160">
        <v>3158</v>
      </c>
      <c r="B3160" s="3" t="s">
        <v>3158</v>
      </c>
      <c r="C3160" s="14" t="str">
        <f>IF(Raw_Data!F3160="successful","successful","")</f>
        <v>successful</v>
      </c>
      <c r="D3160">
        <f>IF(Raw_Data!F3160="successful",Raw_Data!L3160,"")</f>
        <v>69</v>
      </c>
      <c r="E3160" t="str">
        <f>IF(Raw_Data!F3160="failed","failed","")</f>
        <v/>
      </c>
      <c r="F3160" t="str">
        <f>IF(Raw_Data!F3160="failed",Raw_Data!L3160,"")</f>
        <v/>
      </c>
    </row>
    <row r="3161" spans="1:6" ht="16" x14ac:dyDescent="0.2">
      <c r="A3161">
        <v>3159</v>
      </c>
      <c r="B3161" s="3" t="s">
        <v>3159</v>
      </c>
      <c r="C3161" s="14" t="str">
        <f>IF(Raw_Data!F3161="successful","successful","")</f>
        <v>successful</v>
      </c>
      <c r="D3161">
        <f>IF(Raw_Data!F3161="successful",Raw_Data!L3161,"")</f>
        <v>52</v>
      </c>
      <c r="E3161" t="str">
        <f>IF(Raw_Data!F3161="failed","failed","")</f>
        <v/>
      </c>
      <c r="F3161" t="str">
        <f>IF(Raw_Data!F3161="failed",Raw_Data!L3161,"")</f>
        <v/>
      </c>
    </row>
    <row r="3162" spans="1:6" ht="16" x14ac:dyDescent="0.2">
      <c r="A3162">
        <v>3160</v>
      </c>
      <c r="B3162" s="3" t="s">
        <v>3160</v>
      </c>
      <c r="C3162" s="14" t="str">
        <f>IF(Raw_Data!F3162="successful","successful","")</f>
        <v>successful</v>
      </c>
      <c r="D3162">
        <f>IF(Raw_Data!F3162="successful",Raw_Data!L3162,"")</f>
        <v>57</v>
      </c>
      <c r="E3162" t="str">
        <f>IF(Raw_Data!F3162="failed","failed","")</f>
        <v/>
      </c>
      <c r="F3162" t="str">
        <f>IF(Raw_Data!F3162="failed",Raw_Data!L3162,"")</f>
        <v/>
      </c>
    </row>
    <row r="3163" spans="1:6" ht="16" x14ac:dyDescent="0.2">
      <c r="A3163">
        <v>3161</v>
      </c>
      <c r="B3163" s="3" t="s">
        <v>3161</v>
      </c>
      <c r="C3163" s="14" t="str">
        <f>IF(Raw_Data!F3163="successful","successful","")</f>
        <v>successful</v>
      </c>
      <c r="D3163">
        <f>IF(Raw_Data!F3163="successful",Raw_Data!L3163,"")</f>
        <v>74</v>
      </c>
      <c r="E3163" t="str">
        <f>IF(Raw_Data!F3163="failed","failed","")</f>
        <v/>
      </c>
      <c r="F3163" t="str">
        <f>IF(Raw_Data!F3163="failed",Raw_Data!L3163,"")</f>
        <v/>
      </c>
    </row>
    <row r="3164" spans="1:6" ht="16" x14ac:dyDescent="0.2">
      <c r="A3164">
        <v>3162</v>
      </c>
      <c r="B3164" s="3" t="s">
        <v>3162</v>
      </c>
      <c r="C3164" s="14" t="str">
        <f>IF(Raw_Data!F3164="successful","successful","")</f>
        <v>successful</v>
      </c>
      <c r="D3164">
        <f>IF(Raw_Data!F3164="successful",Raw_Data!L3164,"")</f>
        <v>63</v>
      </c>
      <c r="E3164" t="str">
        <f>IF(Raw_Data!F3164="failed","failed","")</f>
        <v/>
      </c>
      <c r="F3164" t="str">
        <f>IF(Raw_Data!F3164="failed",Raw_Data!L3164,"")</f>
        <v/>
      </c>
    </row>
    <row r="3165" spans="1:6" ht="16" x14ac:dyDescent="0.2">
      <c r="A3165">
        <v>3163</v>
      </c>
      <c r="B3165" s="3" t="s">
        <v>3163</v>
      </c>
      <c r="C3165" s="14" t="str">
        <f>IF(Raw_Data!F3165="successful","successful","")</f>
        <v>successful</v>
      </c>
      <c r="D3165">
        <f>IF(Raw_Data!F3165="successful",Raw_Data!L3165,"")</f>
        <v>72</v>
      </c>
      <c r="E3165" t="str">
        <f>IF(Raw_Data!F3165="failed","failed","")</f>
        <v/>
      </c>
      <c r="F3165" t="str">
        <f>IF(Raw_Data!F3165="failed",Raw_Data!L3165,"")</f>
        <v/>
      </c>
    </row>
    <row r="3166" spans="1:6" ht="16" x14ac:dyDescent="0.2">
      <c r="A3166">
        <v>3164</v>
      </c>
      <c r="B3166" s="3" t="s">
        <v>3164</v>
      </c>
      <c r="C3166" s="14" t="str">
        <f>IF(Raw_Data!F3166="successful","successful","")</f>
        <v>successful</v>
      </c>
      <c r="D3166">
        <f>IF(Raw_Data!F3166="successful",Raw_Data!L3166,"")</f>
        <v>71</v>
      </c>
      <c r="E3166" t="str">
        <f>IF(Raw_Data!F3166="failed","failed","")</f>
        <v/>
      </c>
      <c r="F3166" t="str">
        <f>IF(Raw_Data!F3166="failed",Raw_Data!L3166,"")</f>
        <v/>
      </c>
    </row>
    <row r="3167" spans="1:6" ht="16" x14ac:dyDescent="0.2">
      <c r="A3167">
        <v>3165</v>
      </c>
      <c r="B3167" s="3" t="s">
        <v>3165</v>
      </c>
      <c r="C3167" s="14" t="str">
        <f>IF(Raw_Data!F3167="successful","successful","")</f>
        <v>successful</v>
      </c>
      <c r="D3167">
        <f>IF(Raw_Data!F3167="successful",Raw_Data!L3167,"")</f>
        <v>21</v>
      </c>
      <c r="E3167" t="str">
        <f>IF(Raw_Data!F3167="failed","failed","")</f>
        <v/>
      </c>
      <c r="F3167" t="str">
        <f>IF(Raw_Data!F3167="failed",Raw_Data!L3167,"")</f>
        <v/>
      </c>
    </row>
    <row r="3168" spans="1:6" ht="16" x14ac:dyDescent="0.2">
      <c r="A3168">
        <v>3166</v>
      </c>
      <c r="B3168" s="3" t="s">
        <v>3166</v>
      </c>
      <c r="C3168" s="14" t="str">
        <f>IF(Raw_Data!F3168="successful","successful","")</f>
        <v>successful</v>
      </c>
      <c r="D3168">
        <f>IF(Raw_Data!F3168="successful",Raw_Data!L3168,"")</f>
        <v>930</v>
      </c>
      <c r="E3168" t="str">
        <f>IF(Raw_Data!F3168="failed","failed","")</f>
        <v/>
      </c>
      <c r="F3168" t="str">
        <f>IF(Raw_Data!F3168="failed",Raw_Data!L3168,"")</f>
        <v/>
      </c>
    </row>
    <row r="3169" spans="1:6" ht="16" x14ac:dyDescent="0.2">
      <c r="A3169">
        <v>3167</v>
      </c>
      <c r="B3169" s="3" t="s">
        <v>3167</v>
      </c>
      <c r="C3169" s="14" t="str">
        <f>IF(Raw_Data!F3169="successful","successful","")</f>
        <v>successful</v>
      </c>
      <c r="D3169">
        <f>IF(Raw_Data!F3169="successful",Raw_Data!L3169,"")</f>
        <v>55</v>
      </c>
      <c r="E3169" t="str">
        <f>IF(Raw_Data!F3169="failed","failed","")</f>
        <v/>
      </c>
      <c r="F3169" t="str">
        <f>IF(Raw_Data!F3169="failed",Raw_Data!L3169,"")</f>
        <v/>
      </c>
    </row>
    <row r="3170" spans="1:6" ht="16" x14ac:dyDescent="0.2">
      <c r="A3170">
        <v>3168</v>
      </c>
      <c r="B3170" s="3" t="s">
        <v>3168</v>
      </c>
      <c r="C3170" s="14" t="str">
        <f>IF(Raw_Data!F3170="successful","successful","")</f>
        <v>successful</v>
      </c>
      <c r="D3170">
        <f>IF(Raw_Data!F3170="successful",Raw_Data!L3170,"")</f>
        <v>61</v>
      </c>
      <c r="E3170" t="str">
        <f>IF(Raw_Data!F3170="failed","failed","")</f>
        <v/>
      </c>
      <c r="F3170" t="str">
        <f>IF(Raw_Data!F3170="failed",Raw_Data!L3170,"")</f>
        <v/>
      </c>
    </row>
    <row r="3171" spans="1:6" ht="16" x14ac:dyDescent="0.2">
      <c r="A3171">
        <v>3169</v>
      </c>
      <c r="B3171" s="3" t="s">
        <v>3169</v>
      </c>
      <c r="C3171" s="14" t="str">
        <f>IF(Raw_Data!F3171="successful","successful","")</f>
        <v>successful</v>
      </c>
      <c r="D3171">
        <f>IF(Raw_Data!F3171="successful",Raw_Data!L3171,"")</f>
        <v>82</v>
      </c>
      <c r="E3171" t="str">
        <f>IF(Raw_Data!F3171="failed","failed","")</f>
        <v/>
      </c>
      <c r="F3171" t="str">
        <f>IF(Raw_Data!F3171="failed",Raw_Data!L3171,"")</f>
        <v/>
      </c>
    </row>
    <row r="3172" spans="1:6" ht="16" x14ac:dyDescent="0.2">
      <c r="A3172">
        <v>3170</v>
      </c>
      <c r="B3172" s="3" t="s">
        <v>3170</v>
      </c>
      <c r="C3172" s="14" t="str">
        <f>IF(Raw_Data!F3172="successful","successful","")</f>
        <v>successful</v>
      </c>
      <c r="D3172">
        <f>IF(Raw_Data!F3172="successful",Raw_Data!L3172,"")</f>
        <v>71</v>
      </c>
      <c r="E3172" t="str">
        <f>IF(Raw_Data!F3172="failed","failed","")</f>
        <v/>
      </c>
      <c r="F3172" t="str">
        <f>IF(Raw_Data!F3172="failed",Raw_Data!L3172,"")</f>
        <v/>
      </c>
    </row>
    <row r="3173" spans="1:6" ht="16" x14ac:dyDescent="0.2">
      <c r="A3173">
        <v>3171</v>
      </c>
      <c r="B3173" s="3" t="s">
        <v>3171</v>
      </c>
      <c r="C3173" s="14" t="str">
        <f>IF(Raw_Data!F3173="successful","successful","")</f>
        <v>successful</v>
      </c>
      <c r="D3173">
        <f>IF(Raw_Data!F3173="successful",Raw_Data!L3173,"")</f>
        <v>117</v>
      </c>
      <c r="E3173" t="str">
        <f>IF(Raw_Data!F3173="failed","failed","")</f>
        <v/>
      </c>
      <c r="F3173" t="str">
        <f>IF(Raw_Data!F3173="failed",Raw_Data!L3173,"")</f>
        <v/>
      </c>
    </row>
    <row r="3174" spans="1:6" ht="16" x14ac:dyDescent="0.2">
      <c r="A3174">
        <v>3172</v>
      </c>
      <c r="B3174" s="3" t="s">
        <v>3172</v>
      </c>
      <c r="C3174" s="14" t="str">
        <f>IF(Raw_Data!F3174="successful","successful","")</f>
        <v>successful</v>
      </c>
      <c r="D3174">
        <f>IF(Raw_Data!F3174="successful",Raw_Data!L3174,"")</f>
        <v>29</v>
      </c>
      <c r="E3174" t="str">
        <f>IF(Raw_Data!F3174="failed","failed","")</f>
        <v/>
      </c>
      <c r="F3174" t="str">
        <f>IF(Raw_Data!F3174="failed",Raw_Data!L3174,"")</f>
        <v/>
      </c>
    </row>
    <row r="3175" spans="1:6" ht="16" x14ac:dyDescent="0.2">
      <c r="A3175">
        <v>3173</v>
      </c>
      <c r="B3175" s="3" t="s">
        <v>3173</v>
      </c>
      <c r="C3175" s="14" t="str">
        <f>IF(Raw_Data!F3175="successful","successful","")</f>
        <v>successful</v>
      </c>
      <c r="D3175">
        <f>IF(Raw_Data!F3175="successful",Raw_Data!L3175,"")</f>
        <v>74</v>
      </c>
      <c r="E3175" t="str">
        <f>IF(Raw_Data!F3175="failed","failed","")</f>
        <v/>
      </c>
      <c r="F3175" t="str">
        <f>IF(Raw_Data!F3175="failed",Raw_Data!L3175,"")</f>
        <v/>
      </c>
    </row>
    <row r="3176" spans="1:6" ht="16" x14ac:dyDescent="0.2">
      <c r="A3176">
        <v>3174</v>
      </c>
      <c r="B3176" s="3" t="s">
        <v>3174</v>
      </c>
      <c r="C3176" s="14" t="str">
        <f>IF(Raw_Data!F3176="successful","successful","")</f>
        <v>successful</v>
      </c>
      <c r="D3176">
        <f>IF(Raw_Data!F3176="successful",Raw_Data!L3176,"")</f>
        <v>23</v>
      </c>
      <c r="E3176" t="str">
        <f>IF(Raw_Data!F3176="failed","failed","")</f>
        <v/>
      </c>
      <c r="F3176" t="str">
        <f>IF(Raw_Data!F3176="failed",Raw_Data!L3176,"")</f>
        <v/>
      </c>
    </row>
    <row r="3177" spans="1:6" ht="16" x14ac:dyDescent="0.2">
      <c r="A3177">
        <v>3175</v>
      </c>
      <c r="B3177" s="3" t="s">
        <v>3175</v>
      </c>
      <c r="C3177" s="14" t="str">
        <f>IF(Raw_Data!F3177="successful","successful","")</f>
        <v>successful</v>
      </c>
      <c r="D3177">
        <f>IF(Raw_Data!F3177="successful",Raw_Data!L3177,"")</f>
        <v>60</v>
      </c>
      <c r="E3177" t="str">
        <f>IF(Raw_Data!F3177="failed","failed","")</f>
        <v/>
      </c>
      <c r="F3177" t="str">
        <f>IF(Raw_Data!F3177="failed",Raw_Data!L3177,"")</f>
        <v/>
      </c>
    </row>
    <row r="3178" spans="1:6" ht="16" x14ac:dyDescent="0.2">
      <c r="A3178">
        <v>3176</v>
      </c>
      <c r="B3178" s="3" t="s">
        <v>3176</v>
      </c>
      <c r="C3178" s="14" t="str">
        <f>IF(Raw_Data!F3178="successful","successful","")</f>
        <v>successful</v>
      </c>
      <c r="D3178">
        <f>IF(Raw_Data!F3178="successful",Raw_Data!L3178,"")</f>
        <v>55</v>
      </c>
      <c r="E3178" t="str">
        <f>IF(Raw_Data!F3178="failed","failed","")</f>
        <v/>
      </c>
      <c r="F3178" t="str">
        <f>IF(Raw_Data!F3178="failed",Raw_Data!L3178,"")</f>
        <v/>
      </c>
    </row>
    <row r="3179" spans="1:6" ht="16" x14ac:dyDescent="0.2">
      <c r="A3179">
        <v>3177</v>
      </c>
      <c r="B3179" s="3" t="s">
        <v>3177</v>
      </c>
      <c r="C3179" s="14" t="str">
        <f>IF(Raw_Data!F3179="successful","successful","")</f>
        <v>successful</v>
      </c>
      <c r="D3179">
        <f>IF(Raw_Data!F3179="successful",Raw_Data!L3179,"")</f>
        <v>51</v>
      </c>
      <c r="E3179" t="str">
        <f>IF(Raw_Data!F3179="failed","failed","")</f>
        <v/>
      </c>
      <c r="F3179" t="str">
        <f>IF(Raw_Data!F3179="failed",Raw_Data!L3179,"")</f>
        <v/>
      </c>
    </row>
    <row r="3180" spans="1:6" ht="16" x14ac:dyDescent="0.2">
      <c r="A3180">
        <v>3178</v>
      </c>
      <c r="B3180" s="3" t="s">
        <v>3178</v>
      </c>
      <c r="C3180" s="14" t="str">
        <f>IF(Raw_Data!F3180="successful","successful","")</f>
        <v>successful</v>
      </c>
      <c r="D3180">
        <f>IF(Raw_Data!F3180="successful",Raw_Data!L3180,"")</f>
        <v>78</v>
      </c>
      <c r="E3180" t="str">
        <f>IF(Raw_Data!F3180="failed","failed","")</f>
        <v/>
      </c>
      <c r="F3180" t="str">
        <f>IF(Raw_Data!F3180="failed",Raw_Data!L3180,"")</f>
        <v/>
      </c>
    </row>
    <row r="3181" spans="1:6" ht="16" x14ac:dyDescent="0.2">
      <c r="A3181">
        <v>3179</v>
      </c>
      <c r="B3181" s="3" t="s">
        <v>3179</v>
      </c>
      <c r="C3181" s="14" t="str">
        <f>IF(Raw_Data!F3181="successful","successful","")</f>
        <v>successful</v>
      </c>
      <c r="D3181">
        <f>IF(Raw_Data!F3181="successful",Raw_Data!L3181,"")</f>
        <v>62</v>
      </c>
      <c r="E3181" t="str">
        <f>IF(Raw_Data!F3181="failed","failed","")</f>
        <v/>
      </c>
      <c r="F3181" t="str">
        <f>IF(Raw_Data!F3181="failed",Raw_Data!L3181,"")</f>
        <v/>
      </c>
    </row>
    <row r="3182" spans="1:6" ht="16" x14ac:dyDescent="0.2">
      <c r="A3182">
        <v>3180</v>
      </c>
      <c r="B3182" s="3" t="s">
        <v>3180</v>
      </c>
      <c r="C3182" s="14" t="str">
        <f>IF(Raw_Data!F3182="successful","successful","")</f>
        <v>successful</v>
      </c>
      <c r="D3182">
        <f>IF(Raw_Data!F3182="successful",Raw_Data!L3182,"")</f>
        <v>45</v>
      </c>
      <c r="E3182" t="str">
        <f>IF(Raw_Data!F3182="failed","failed","")</f>
        <v/>
      </c>
      <c r="F3182" t="str">
        <f>IF(Raw_Data!F3182="failed",Raw_Data!L3182,"")</f>
        <v/>
      </c>
    </row>
    <row r="3183" spans="1:6" ht="16" x14ac:dyDescent="0.2">
      <c r="A3183">
        <v>3181</v>
      </c>
      <c r="B3183" s="3" t="s">
        <v>3181</v>
      </c>
      <c r="C3183" s="14" t="str">
        <f>IF(Raw_Data!F3183="successful","successful","")</f>
        <v>successful</v>
      </c>
      <c r="D3183">
        <f>IF(Raw_Data!F3183="successful",Raw_Data!L3183,"")</f>
        <v>15</v>
      </c>
      <c r="E3183" t="str">
        <f>IF(Raw_Data!F3183="failed","failed","")</f>
        <v/>
      </c>
      <c r="F3183" t="str">
        <f>IF(Raw_Data!F3183="failed",Raw_Data!L3183,"")</f>
        <v/>
      </c>
    </row>
    <row r="3184" spans="1:6" ht="16" x14ac:dyDescent="0.2">
      <c r="A3184">
        <v>3182</v>
      </c>
      <c r="B3184" s="3" t="s">
        <v>3182</v>
      </c>
      <c r="C3184" s="14" t="str">
        <f>IF(Raw_Data!F3184="successful","successful","")</f>
        <v>successful</v>
      </c>
      <c r="D3184">
        <f>IF(Raw_Data!F3184="successful",Raw_Data!L3184,"")</f>
        <v>151</v>
      </c>
      <c r="E3184" t="str">
        <f>IF(Raw_Data!F3184="failed","failed","")</f>
        <v/>
      </c>
      <c r="F3184" t="str">
        <f>IF(Raw_Data!F3184="failed",Raw_Data!L3184,"")</f>
        <v/>
      </c>
    </row>
    <row r="3185" spans="1:6" ht="16" x14ac:dyDescent="0.2">
      <c r="A3185">
        <v>3183</v>
      </c>
      <c r="B3185" s="3" t="s">
        <v>3183</v>
      </c>
      <c r="C3185" s="14" t="str">
        <f>IF(Raw_Data!F3185="successful","successful","")</f>
        <v>successful</v>
      </c>
      <c r="D3185">
        <f>IF(Raw_Data!F3185="successful",Raw_Data!L3185,"")</f>
        <v>68</v>
      </c>
      <c r="E3185" t="str">
        <f>IF(Raw_Data!F3185="failed","failed","")</f>
        <v/>
      </c>
      <c r="F3185" t="str">
        <f>IF(Raw_Data!F3185="failed",Raw_Data!L3185,"")</f>
        <v/>
      </c>
    </row>
    <row r="3186" spans="1:6" ht="16" x14ac:dyDescent="0.2">
      <c r="A3186">
        <v>3184</v>
      </c>
      <c r="B3186" s="3" t="s">
        <v>3184</v>
      </c>
      <c r="C3186" s="14" t="str">
        <f>IF(Raw_Data!F3186="successful","successful","")</f>
        <v>successful</v>
      </c>
      <c r="D3186">
        <f>IF(Raw_Data!F3186="successful",Raw_Data!L3186,"")</f>
        <v>46</v>
      </c>
      <c r="E3186" t="str">
        <f>IF(Raw_Data!F3186="failed","failed","")</f>
        <v/>
      </c>
      <c r="F3186" t="str">
        <f>IF(Raw_Data!F3186="failed",Raw_Data!L3186,"")</f>
        <v/>
      </c>
    </row>
    <row r="3187" spans="1:6" ht="16" x14ac:dyDescent="0.2">
      <c r="A3187">
        <v>3185</v>
      </c>
      <c r="B3187" s="3" t="s">
        <v>3185</v>
      </c>
      <c r="C3187" s="14" t="str">
        <f>IF(Raw_Data!F3187="successful","successful","")</f>
        <v>successful</v>
      </c>
      <c r="D3187">
        <f>IF(Raw_Data!F3187="successful",Raw_Data!L3187,"")</f>
        <v>24</v>
      </c>
      <c r="E3187" t="str">
        <f>IF(Raw_Data!F3187="failed","failed","")</f>
        <v/>
      </c>
      <c r="F3187" t="str">
        <f>IF(Raw_Data!F3187="failed",Raw_Data!L3187,"")</f>
        <v/>
      </c>
    </row>
    <row r="3188" spans="1:6" ht="16" x14ac:dyDescent="0.2">
      <c r="A3188">
        <v>3186</v>
      </c>
      <c r="B3188" s="3" t="s">
        <v>3186</v>
      </c>
      <c r="C3188" s="14" t="str">
        <f>IF(Raw_Data!F3188="successful","successful","")</f>
        <v>successful</v>
      </c>
      <c r="D3188">
        <f>IF(Raw_Data!F3188="successful",Raw_Data!L3188,"")</f>
        <v>70</v>
      </c>
      <c r="E3188" t="str">
        <f>IF(Raw_Data!F3188="failed","failed","")</f>
        <v/>
      </c>
      <c r="F3188" t="str">
        <f>IF(Raw_Data!F3188="failed",Raw_Data!L3188,"")</f>
        <v/>
      </c>
    </row>
    <row r="3189" spans="1:6" ht="16" x14ac:dyDescent="0.2">
      <c r="A3189">
        <v>3187</v>
      </c>
      <c r="B3189" s="3" t="s">
        <v>3187</v>
      </c>
      <c r="C3189" s="14" t="str">
        <f>IF(Raw_Data!F3189="successful","successful","")</f>
        <v>successful</v>
      </c>
      <c r="D3189">
        <f>IF(Raw_Data!F3189="successful",Raw_Data!L3189,"")</f>
        <v>244</v>
      </c>
      <c r="E3189" t="str">
        <f>IF(Raw_Data!F3189="failed","failed","")</f>
        <v/>
      </c>
      <c r="F3189" t="str">
        <f>IF(Raw_Data!F3189="failed",Raw_Data!L3189,"")</f>
        <v/>
      </c>
    </row>
    <row r="3190" spans="1:6" ht="16" x14ac:dyDescent="0.2">
      <c r="A3190">
        <v>3188</v>
      </c>
      <c r="B3190" s="3" t="s">
        <v>3188</v>
      </c>
      <c r="C3190" s="14" t="str">
        <f>IF(Raw_Data!F3190="successful","successful","")</f>
        <v/>
      </c>
      <c r="D3190" t="str">
        <f>IF(Raw_Data!F3190="successful",Raw_Data!L3190,"")</f>
        <v/>
      </c>
      <c r="E3190" t="str">
        <f>IF(Raw_Data!F3190="failed","failed","")</f>
        <v>failed</v>
      </c>
      <c r="F3190">
        <f>IF(Raw_Data!F3190="failed",Raw_Data!L3190,"")</f>
        <v>9</v>
      </c>
    </row>
    <row r="3191" spans="1:6" ht="16" x14ac:dyDescent="0.2">
      <c r="A3191">
        <v>3189</v>
      </c>
      <c r="B3191" s="3" t="s">
        <v>3189</v>
      </c>
      <c r="C3191" s="14" t="str">
        <f>IF(Raw_Data!F3191="successful","successful","")</f>
        <v/>
      </c>
      <c r="D3191" t="str">
        <f>IF(Raw_Data!F3191="successful",Raw_Data!L3191,"")</f>
        <v/>
      </c>
      <c r="E3191" t="str">
        <f>IF(Raw_Data!F3191="failed","failed","")</f>
        <v>failed</v>
      </c>
      <c r="F3191">
        <f>IF(Raw_Data!F3191="failed",Raw_Data!L3191,"")</f>
        <v>19</v>
      </c>
    </row>
    <row r="3192" spans="1:6" ht="16" x14ac:dyDescent="0.2">
      <c r="A3192">
        <v>3190</v>
      </c>
      <c r="B3192" s="3" t="s">
        <v>3190</v>
      </c>
      <c r="C3192" s="14" t="str">
        <f>IF(Raw_Data!F3192="successful","successful","")</f>
        <v/>
      </c>
      <c r="D3192" t="str">
        <f>IF(Raw_Data!F3192="successful",Raw_Data!L3192,"")</f>
        <v/>
      </c>
      <c r="E3192" t="str">
        <f>IF(Raw_Data!F3192="failed","failed","")</f>
        <v>failed</v>
      </c>
      <c r="F3192">
        <f>IF(Raw_Data!F3192="failed",Raw_Data!L3192,"")</f>
        <v>0</v>
      </c>
    </row>
    <row r="3193" spans="1:6" ht="16" x14ac:dyDescent="0.2">
      <c r="A3193">
        <v>3191</v>
      </c>
      <c r="B3193" s="3" t="s">
        <v>3191</v>
      </c>
      <c r="C3193" s="14" t="str">
        <f>IF(Raw_Data!F3193="successful","successful","")</f>
        <v/>
      </c>
      <c r="D3193" t="str">
        <f>IF(Raw_Data!F3193="successful",Raw_Data!L3193,"")</f>
        <v/>
      </c>
      <c r="E3193" t="str">
        <f>IF(Raw_Data!F3193="failed","failed","")</f>
        <v>failed</v>
      </c>
      <c r="F3193">
        <f>IF(Raw_Data!F3193="failed",Raw_Data!L3193,"")</f>
        <v>4</v>
      </c>
    </row>
    <row r="3194" spans="1:6" ht="16" x14ac:dyDescent="0.2">
      <c r="A3194">
        <v>3192</v>
      </c>
      <c r="B3194" s="3" t="s">
        <v>3192</v>
      </c>
      <c r="C3194" s="14" t="str">
        <f>IF(Raw_Data!F3194="successful","successful","")</f>
        <v/>
      </c>
      <c r="D3194" t="str">
        <f>IF(Raw_Data!F3194="successful",Raw_Data!L3194,"")</f>
        <v/>
      </c>
      <c r="E3194" t="str">
        <f>IF(Raw_Data!F3194="failed","failed","")</f>
        <v>failed</v>
      </c>
      <c r="F3194">
        <f>IF(Raw_Data!F3194="failed",Raw_Data!L3194,"")</f>
        <v>8</v>
      </c>
    </row>
    <row r="3195" spans="1:6" ht="16" x14ac:dyDescent="0.2">
      <c r="A3195">
        <v>3193</v>
      </c>
      <c r="B3195" s="3" t="s">
        <v>3193</v>
      </c>
      <c r="C3195" s="14" t="str">
        <f>IF(Raw_Data!F3195="successful","successful","")</f>
        <v/>
      </c>
      <c r="D3195" t="str">
        <f>IF(Raw_Data!F3195="successful",Raw_Data!L3195,"")</f>
        <v/>
      </c>
      <c r="E3195" t="str">
        <f>IF(Raw_Data!F3195="failed","failed","")</f>
        <v>failed</v>
      </c>
      <c r="F3195">
        <f>IF(Raw_Data!F3195="failed",Raw_Data!L3195,"")</f>
        <v>24</v>
      </c>
    </row>
    <row r="3196" spans="1:6" ht="16" x14ac:dyDescent="0.2">
      <c r="A3196">
        <v>3194</v>
      </c>
      <c r="B3196" s="3" t="s">
        <v>3194</v>
      </c>
      <c r="C3196" s="14" t="str">
        <f>IF(Raw_Data!F3196="successful","successful","")</f>
        <v/>
      </c>
      <c r="D3196" t="str">
        <f>IF(Raw_Data!F3196="successful",Raw_Data!L3196,"")</f>
        <v/>
      </c>
      <c r="E3196" t="str">
        <f>IF(Raw_Data!F3196="failed","failed","")</f>
        <v>failed</v>
      </c>
      <c r="F3196">
        <f>IF(Raw_Data!F3196="failed",Raw_Data!L3196,"")</f>
        <v>0</v>
      </c>
    </row>
    <row r="3197" spans="1:6" ht="16" x14ac:dyDescent="0.2">
      <c r="A3197">
        <v>3195</v>
      </c>
      <c r="B3197" s="3" t="s">
        <v>3195</v>
      </c>
      <c r="C3197" s="14" t="str">
        <f>IF(Raw_Data!F3197="successful","successful","")</f>
        <v/>
      </c>
      <c r="D3197" t="str">
        <f>IF(Raw_Data!F3197="successful",Raw_Data!L3197,"")</f>
        <v/>
      </c>
      <c r="E3197" t="str">
        <f>IF(Raw_Data!F3197="failed","failed","")</f>
        <v>failed</v>
      </c>
      <c r="F3197">
        <f>IF(Raw_Data!F3197="failed",Raw_Data!L3197,"")</f>
        <v>39</v>
      </c>
    </row>
    <row r="3198" spans="1:6" ht="16" x14ac:dyDescent="0.2">
      <c r="A3198">
        <v>3196</v>
      </c>
      <c r="B3198" s="3" t="s">
        <v>3196</v>
      </c>
      <c r="C3198" s="14" t="str">
        <f>IF(Raw_Data!F3198="successful","successful","")</f>
        <v/>
      </c>
      <c r="D3198" t="str">
        <f>IF(Raw_Data!F3198="successful",Raw_Data!L3198,"")</f>
        <v/>
      </c>
      <c r="E3198" t="str">
        <f>IF(Raw_Data!F3198="failed","failed","")</f>
        <v>failed</v>
      </c>
      <c r="F3198">
        <f>IF(Raw_Data!F3198="failed",Raw_Data!L3198,"")</f>
        <v>6</v>
      </c>
    </row>
    <row r="3199" spans="1:6" ht="16" x14ac:dyDescent="0.2">
      <c r="A3199">
        <v>3197</v>
      </c>
      <c r="B3199" s="3" t="s">
        <v>3197</v>
      </c>
      <c r="C3199" s="14" t="str">
        <f>IF(Raw_Data!F3199="successful","successful","")</f>
        <v/>
      </c>
      <c r="D3199" t="str">
        <f>IF(Raw_Data!F3199="successful",Raw_Data!L3199,"")</f>
        <v/>
      </c>
      <c r="E3199" t="str">
        <f>IF(Raw_Data!F3199="failed","failed","")</f>
        <v>failed</v>
      </c>
      <c r="F3199">
        <f>IF(Raw_Data!F3199="failed",Raw_Data!L3199,"")</f>
        <v>4</v>
      </c>
    </row>
    <row r="3200" spans="1:6" ht="16" x14ac:dyDescent="0.2">
      <c r="A3200">
        <v>3198</v>
      </c>
      <c r="B3200" s="3" t="s">
        <v>3198</v>
      </c>
      <c r="C3200" s="14" t="str">
        <f>IF(Raw_Data!F3200="successful","successful","")</f>
        <v/>
      </c>
      <c r="D3200" t="str">
        <f>IF(Raw_Data!F3200="successful",Raw_Data!L3200,"")</f>
        <v/>
      </c>
      <c r="E3200" t="str">
        <f>IF(Raw_Data!F3200="failed","failed","")</f>
        <v>failed</v>
      </c>
      <c r="F3200">
        <f>IF(Raw_Data!F3200="failed",Raw_Data!L3200,"")</f>
        <v>3</v>
      </c>
    </row>
    <row r="3201" spans="1:6" ht="16" x14ac:dyDescent="0.2">
      <c r="A3201">
        <v>3199</v>
      </c>
      <c r="B3201" s="3" t="s">
        <v>3199</v>
      </c>
      <c r="C3201" s="14" t="str">
        <f>IF(Raw_Data!F3201="successful","successful","")</f>
        <v/>
      </c>
      <c r="D3201" t="str">
        <f>IF(Raw_Data!F3201="successful",Raw_Data!L3201,"")</f>
        <v/>
      </c>
      <c r="E3201" t="str">
        <f>IF(Raw_Data!F3201="failed","failed","")</f>
        <v>failed</v>
      </c>
      <c r="F3201">
        <f>IF(Raw_Data!F3201="failed",Raw_Data!L3201,"")</f>
        <v>53</v>
      </c>
    </row>
    <row r="3202" spans="1:6" ht="16" x14ac:dyDescent="0.2">
      <c r="A3202">
        <v>3200</v>
      </c>
      <c r="B3202" s="3" t="s">
        <v>3200</v>
      </c>
      <c r="C3202" s="14" t="str">
        <f>IF(Raw_Data!F3202="successful","successful","")</f>
        <v/>
      </c>
      <c r="D3202" t="str">
        <f>IF(Raw_Data!F3202="successful",Raw_Data!L3202,"")</f>
        <v/>
      </c>
      <c r="E3202" t="str">
        <f>IF(Raw_Data!F3202="failed","failed","")</f>
        <v>failed</v>
      </c>
      <c r="F3202">
        <f>IF(Raw_Data!F3202="failed",Raw_Data!L3202,"")</f>
        <v>1</v>
      </c>
    </row>
    <row r="3203" spans="1:6" ht="16" x14ac:dyDescent="0.2">
      <c r="A3203">
        <v>3201</v>
      </c>
      <c r="B3203" s="3" t="s">
        <v>3201</v>
      </c>
      <c r="C3203" s="14" t="str">
        <f>IF(Raw_Data!F3203="successful","successful","")</f>
        <v/>
      </c>
      <c r="D3203" t="str">
        <f>IF(Raw_Data!F3203="successful",Raw_Data!L3203,"")</f>
        <v/>
      </c>
      <c r="E3203" t="str">
        <f>IF(Raw_Data!F3203="failed","failed","")</f>
        <v>failed</v>
      </c>
      <c r="F3203">
        <f>IF(Raw_Data!F3203="failed",Raw_Data!L3203,"")</f>
        <v>2</v>
      </c>
    </row>
    <row r="3204" spans="1:6" ht="16" x14ac:dyDescent="0.2">
      <c r="A3204">
        <v>3202</v>
      </c>
      <c r="B3204" s="3" t="s">
        <v>3202</v>
      </c>
      <c r="C3204" s="14" t="str">
        <f>IF(Raw_Data!F3204="successful","successful","")</f>
        <v/>
      </c>
      <c r="D3204" t="str">
        <f>IF(Raw_Data!F3204="successful",Raw_Data!L3204,"")</f>
        <v/>
      </c>
      <c r="E3204" t="str">
        <f>IF(Raw_Data!F3204="failed","failed","")</f>
        <v>failed</v>
      </c>
      <c r="F3204">
        <f>IF(Raw_Data!F3204="failed",Raw_Data!L3204,"")</f>
        <v>25</v>
      </c>
    </row>
    <row r="3205" spans="1:6" ht="16" x14ac:dyDescent="0.2">
      <c r="A3205">
        <v>3203</v>
      </c>
      <c r="B3205" s="3" t="s">
        <v>3203</v>
      </c>
      <c r="C3205" s="14" t="str">
        <f>IF(Raw_Data!F3205="successful","successful","")</f>
        <v/>
      </c>
      <c r="D3205" t="str">
        <f>IF(Raw_Data!F3205="successful",Raw_Data!L3205,"")</f>
        <v/>
      </c>
      <c r="E3205" t="str">
        <f>IF(Raw_Data!F3205="failed","failed","")</f>
        <v>failed</v>
      </c>
      <c r="F3205">
        <f>IF(Raw_Data!F3205="failed",Raw_Data!L3205,"")</f>
        <v>6</v>
      </c>
    </row>
    <row r="3206" spans="1:6" ht="16" x14ac:dyDescent="0.2">
      <c r="A3206">
        <v>3204</v>
      </c>
      <c r="B3206" s="3" t="s">
        <v>3204</v>
      </c>
      <c r="C3206" s="14" t="str">
        <f>IF(Raw_Data!F3206="successful","successful","")</f>
        <v/>
      </c>
      <c r="D3206" t="str">
        <f>IF(Raw_Data!F3206="successful",Raw_Data!L3206,"")</f>
        <v/>
      </c>
      <c r="E3206" t="str">
        <f>IF(Raw_Data!F3206="failed","failed","")</f>
        <v>failed</v>
      </c>
      <c r="F3206">
        <f>IF(Raw_Data!F3206="failed",Raw_Data!L3206,"")</f>
        <v>0</v>
      </c>
    </row>
    <row r="3207" spans="1:6" ht="16" x14ac:dyDescent="0.2">
      <c r="A3207">
        <v>3205</v>
      </c>
      <c r="B3207" s="3" t="s">
        <v>3205</v>
      </c>
      <c r="C3207" s="14" t="str">
        <f>IF(Raw_Data!F3207="successful","successful","")</f>
        <v/>
      </c>
      <c r="D3207" t="str">
        <f>IF(Raw_Data!F3207="successful",Raw_Data!L3207,"")</f>
        <v/>
      </c>
      <c r="E3207" t="str">
        <f>IF(Raw_Data!F3207="failed","failed","")</f>
        <v>failed</v>
      </c>
      <c r="F3207">
        <f>IF(Raw_Data!F3207="failed",Raw_Data!L3207,"")</f>
        <v>12</v>
      </c>
    </row>
    <row r="3208" spans="1:6" ht="16" x14ac:dyDescent="0.2">
      <c r="A3208">
        <v>3206</v>
      </c>
      <c r="B3208" s="3" t="s">
        <v>3206</v>
      </c>
      <c r="C3208" s="14" t="str">
        <f>IF(Raw_Data!F3208="successful","successful","")</f>
        <v/>
      </c>
      <c r="D3208" t="str">
        <f>IF(Raw_Data!F3208="successful",Raw_Data!L3208,"")</f>
        <v/>
      </c>
      <c r="E3208" t="str">
        <f>IF(Raw_Data!F3208="failed","failed","")</f>
        <v>failed</v>
      </c>
      <c r="F3208">
        <f>IF(Raw_Data!F3208="failed",Raw_Data!L3208,"")</f>
        <v>0</v>
      </c>
    </row>
    <row r="3209" spans="1:6" ht="16" x14ac:dyDescent="0.2">
      <c r="A3209">
        <v>3207</v>
      </c>
      <c r="B3209" s="3" t="s">
        <v>3207</v>
      </c>
      <c r="C3209" s="14" t="str">
        <f>IF(Raw_Data!F3209="successful","successful","")</f>
        <v/>
      </c>
      <c r="D3209" t="str">
        <f>IF(Raw_Data!F3209="successful",Raw_Data!L3209,"")</f>
        <v/>
      </c>
      <c r="E3209" t="str">
        <f>IF(Raw_Data!F3209="failed","failed","")</f>
        <v>failed</v>
      </c>
      <c r="F3209">
        <f>IF(Raw_Data!F3209="failed",Raw_Data!L3209,"")</f>
        <v>36</v>
      </c>
    </row>
    <row r="3210" spans="1:6" ht="16" x14ac:dyDescent="0.2">
      <c r="A3210">
        <v>3208</v>
      </c>
      <c r="B3210" s="3" t="s">
        <v>3208</v>
      </c>
      <c r="C3210" s="14" t="str">
        <f>IF(Raw_Data!F3210="successful","successful","")</f>
        <v>successful</v>
      </c>
      <c r="D3210">
        <f>IF(Raw_Data!F3210="successful",Raw_Data!L3210,"")</f>
        <v>82</v>
      </c>
      <c r="E3210" t="str">
        <f>IF(Raw_Data!F3210="failed","failed","")</f>
        <v/>
      </c>
      <c r="F3210" t="str">
        <f>IF(Raw_Data!F3210="failed",Raw_Data!L3210,"")</f>
        <v/>
      </c>
    </row>
    <row r="3211" spans="1:6" ht="16" x14ac:dyDescent="0.2">
      <c r="A3211">
        <v>3209</v>
      </c>
      <c r="B3211" s="3" t="s">
        <v>3209</v>
      </c>
      <c r="C3211" s="14" t="str">
        <f>IF(Raw_Data!F3211="successful","successful","")</f>
        <v>successful</v>
      </c>
      <c r="D3211">
        <f>IF(Raw_Data!F3211="successful",Raw_Data!L3211,"")</f>
        <v>226</v>
      </c>
      <c r="E3211" t="str">
        <f>IF(Raw_Data!F3211="failed","failed","")</f>
        <v/>
      </c>
      <c r="F3211" t="str">
        <f>IF(Raw_Data!F3211="failed",Raw_Data!L3211,"")</f>
        <v/>
      </c>
    </row>
    <row r="3212" spans="1:6" ht="16" x14ac:dyDescent="0.2">
      <c r="A3212">
        <v>3210</v>
      </c>
      <c r="B3212" s="3" t="s">
        <v>3210</v>
      </c>
      <c r="C3212" s="14" t="str">
        <f>IF(Raw_Data!F3212="successful","successful","")</f>
        <v>successful</v>
      </c>
      <c r="D3212">
        <f>IF(Raw_Data!F3212="successful",Raw_Data!L3212,"")</f>
        <v>60</v>
      </c>
      <c r="E3212" t="str">
        <f>IF(Raw_Data!F3212="failed","failed","")</f>
        <v/>
      </c>
      <c r="F3212" t="str">
        <f>IF(Raw_Data!F3212="failed",Raw_Data!L3212,"")</f>
        <v/>
      </c>
    </row>
    <row r="3213" spans="1:6" ht="16" x14ac:dyDescent="0.2">
      <c r="A3213">
        <v>3211</v>
      </c>
      <c r="B3213" s="3" t="s">
        <v>3211</v>
      </c>
      <c r="C3213" s="14" t="str">
        <f>IF(Raw_Data!F3213="successful","successful","")</f>
        <v>successful</v>
      </c>
      <c r="D3213">
        <f>IF(Raw_Data!F3213="successful",Raw_Data!L3213,"")</f>
        <v>322</v>
      </c>
      <c r="E3213" t="str">
        <f>IF(Raw_Data!F3213="failed","failed","")</f>
        <v/>
      </c>
      <c r="F3213" t="str">
        <f>IF(Raw_Data!F3213="failed",Raw_Data!L3213,"")</f>
        <v/>
      </c>
    </row>
    <row r="3214" spans="1:6" ht="16" x14ac:dyDescent="0.2">
      <c r="A3214">
        <v>3212</v>
      </c>
      <c r="B3214" s="3" t="s">
        <v>3212</v>
      </c>
      <c r="C3214" s="14" t="str">
        <f>IF(Raw_Data!F3214="successful","successful","")</f>
        <v>successful</v>
      </c>
      <c r="D3214">
        <f>IF(Raw_Data!F3214="successful",Raw_Data!L3214,"")</f>
        <v>94</v>
      </c>
      <c r="E3214" t="str">
        <f>IF(Raw_Data!F3214="failed","failed","")</f>
        <v/>
      </c>
      <c r="F3214" t="str">
        <f>IF(Raw_Data!F3214="failed",Raw_Data!L3214,"")</f>
        <v/>
      </c>
    </row>
    <row r="3215" spans="1:6" ht="16" x14ac:dyDescent="0.2">
      <c r="A3215">
        <v>3213</v>
      </c>
      <c r="B3215" s="3" t="s">
        <v>3213</v>
      </c>
      <c r="C3215" s="14" t="str">
        <f>IF(Raw_Data!F3215="successful","successful","")</f>
        <v>successful</v>
      </c>
      <c r="D3215">
        <f>IF(Raw_Data!F3215="successful",Raw_Data!L3215,"")</f>
        <v>47</v>
      </c>
      <c r="E3215" t="str">
        <f>IF(Raw_Data!F3215="failed","failed","")</f>
        <v/>
      </c>
      <c r="F3215" t="str">
        <f>IF(Raw_Data!F3215="failed",Raw_Data!L3215,"")</f>
        <v/>
      </c>
    </row>
    <row r="3216" spans="1:6" ht="16" x14ac:dyDescent="0.2">
      <c r="A3216">
        <v>3214</v>
      </c>
      <c r="B3216" s="3" t="s">
        <v>3214</v>
      </c>
      <c r="C3216" s="14" t="str">
        <f>IF(Raw_Data!F3216="successful","successful","")</f>
        <v>successful</v>
      </c>
      <c r="D3216">
        <f>IF(Raw_Data!F3216="successful",Raw_Data!L3216,"")</f>
        <v>115</v>
      </c>
      <c r="E3216" t="str">
        <f>IF(Raw_Data!F3216="failed","failed","")</f>
        <v/>
      </c>
      <c r="F3216" t="str">
        <f>IF(Raw_Data!F3216="failed",Raw_Data!L3216,"")</f>
        <v/>
      </c>
    </row>
    <row r="3217" spans="1:6" ht="16" x14ac:dyDescent="0.2">
      <c r="A3217">
        <v>3215</v>
      </c>
      <c r="B3217" s="3" t="s">
        <v>3215</v>
      </c>
      <c r="C3217" s="14" t="str">
        <f>IF(Raw_Data!F3217="successful","successful","")</f>
        <v>successful</v>
      </c>
      <c r="D3217">
        <f>IF(Raw_Data!F3217="successful",Raw_Data!L3217,"")</f>
        <v>134</v>
      </c>
      <c r="E3217" t="str">
        <f>IF(Raw_Data!F3217="failed","failed","")</f>
        <v/>
      </c>
      <c r="F3217" t="str">
        <f>IF(Raw_Data!F3217="failed",Raw_Data!L3217,"")</f>
        <v/>
      </c>
    </row>
    <row r="3218" spans="1:6" ht="16" x14ac:dyDescent="0.2">
      <c r="A3218">
        <v>3216</v>
      </c>
      <c r="B3218" s="3" t="s">
        <v>3216</v>
      </c>
      <c r="C3218" s="14" t="str">
        <f>IF(Raw_Data!F3218="successful","successful","")</f>
        <v>successful</v>
      </c>
      <c r="D3218">
        <f>IF(Raw_Data!F3218="successful",Raw_Data!L3218,"")</f>
        <v>35</v>
      </c>
      <c r="E3218" t="str">
        <f>IF(Raw_Data!F3218="failed","failed","")</f>
        <v/>
      </c>
      <c r="F3218" t="str">
        <f>IF(Raw_Data!F3218="failed",Raw_Data!L3218,"")</f>
        <v/>
      </c>
    </row>
    <row r="3219" spans="1:6" ht="16" x14ac:dyDescent="0.2">
      <c r="A3219">
        <v>3217</v>
      </c>
      <c r="B3219" s="3" t="s">
        <v>3217</v>
      </c>
      <c r="C3219" s="14" t="str">
        <f>IF(Raw_Data!F3219="successful","successful","")</f>
        <v>successful</v>
      </c>
      <c r="D3219">
        <f>IF(Raw_Data!F3219="successful",Raw_Data!L3219,"")</f>
        <v>104</v>
      </c>
      <c r="E3219" t="str">
        <f>IF(Raw_Data!F3219="failed","failed","")</f>
        <v/>
      </c>
      <c r="F3219" t="str">
        <f>IF(Raw_Data!F3219="failed",Raw_Data!L3219,"")</f>
        <v/>
      </c>
    </row>
    <row r="3220" spans="1:6" ht="16" x14ac:dyDescent="0.2">
      <c r="A3220">
        <v>3218</v>
      </c>
      <c r="B3220" s="3" t="s">
        <v>3218</v>
      </c>
      <c r="C3220" s="14" t="str">
        <f>IF(Raw_Data!F3220="successful","successful","")</f>
        <v>successful</v>
      </c>
      <c r="D3220">
        <f>IF(Raw_Data!F3220="successful",Raw_Data!L3220,"")</f>
        <v>184</v>
      </c>
      <c r="E3220" t="str">
        <f>IF(Raw_Data!F3220="failed","failed","")</f>
        <v/>
      </c>
      <c r="F3220" t="str">
        <f>IF(Raw_Data!F3220="failed",Raw_Data!L3220,"")</f>
        <v/>
      </c>
    </row>
    <row r="3221" spans="1:6" ht="16" x14ac:dyDescent="0.2">
      <c r="A3221">
        <v>3219</v>
      </c>
      <c r="B3221" s="3" t="s">
        <v>3219</v>
      </c>
      <c r="C3221" s="14" t="str">
        <f>IF(Raw_Data!F3221="successful","successful","")</f>
        <v>successful</v>
      </c>
      <c r="D3221">
        <f>IF(Raw_Data!F3221="successful",Raw_Data!L3221,"")</f>
        <v>119</v>
      </c>
      <c r="E3221" t="str">
        <f>IF(Raw_Data!F3221="failed","failed","")</f>
        <v/>
      </c>
      <c r="F3221" t="str">
        <f>IF(Raw_Data!F3221="failed",Raw_Data!L3221,"")</f>
        <v/>
      </c>
    </row>
    <row r="3222" spans="1:6" ht="16" x14ac:dyDescent="0.2">
      <c r="A3222">
        <v>3220</v>
      </c>
      <c r="B3222" s="3" t="s">
        <v>3220</v>
      </c>
      <c r="C3222" s="14" t="str">
        <f>IF(Raw_Data!F3222="successful","successful","")</f>
        <v>successful</v>
      </c>
      <c r="D3222">
        <f>IF(Raw_Data!F3222="successful",Raw_Data!L3222,"")</f>
        <v>59</v>
      </c>
      <c r="E3222" t="str">
        <f>IF(Raw_Data!F3222="failed","failed","")</f>
        <v/>
      </c>
      <c r="F3222" t="str">
        <f>IF(Raw_Data!F3222="failed",Raw_Data!L3222,"")</f>
        <v/>
      </c>
    </row>
    <row r="3223" spans="1:6" ht="16" x14ac:dyDescent="0.2">
      <c r="A3223">
        <v>3221</v>
      </c>
      <c r="B3223" s="3" t="s">
        <v>3221</v>
      </c>
      <c r="C3223" s="14" t="str">
        <f>IF(Raw_Data!F3223="successful","successful","")</f>
        <v>successful</v>
      </c>
      <c r="D3223">
        <f>IF(Raw_Data!F3223="successful",Raw_Data!L3223,"")</f>
        <v>113</v>
      </c>
      <c r="E3223" t="str">
        <f>IF(Raw_Data!F3223="failed","failed","")</f>
        <v/>
      </c>
      <c r="F3223" t="str">
        <f>IF(Raw_Data!F3223="failed",Raw_Data!L3223,"")</f>
        <v/>
      </c>
    </row>
    <row r="3224" spans="1:6" ht="16" x14ac:dyDescent="0.2">
      <c r="A3224">
        <v>3222</v>
      </c>
      <c r="B3224" s="3" t="s">
        <v>3222</v>
      </c>
      <c r="C3224" s="14" t="str">
        <f>IF(Raw_Data!F3224="successful","successful","")</f>
        <v>successful</v>
      </c>
      <c r="D3224">
        <f>IF(Raw_Data!F3224="successful",Raw_Data!L3224,"")</f>
        <v>84</v>
      </c>
      <c r="E3224" t="str">
        <f>IF(Raw_Data!F3224="failed","failed","")</f>
        <v/>
      </c>
      <c r="F3224" t="str">
        <f>IF(Raw_Data!F3224="failed",Raw_Data!L3224,"")</f>
        <v/>
      </c>
    </row>
    <row r="3225" spans="1:6" ht="16" x14ac:dyDescent="0.2">
      <c r="A3225">
        <v>3223</v>
      </c>
      <c r="B3225" s="3" t="s">
        <v>3223</v>
      </c>
      <c r="C3225" s="14" t="str">
        <f>IF(Raw_Data!F3225="successful","successful","")</f>
        <v>successful</v>
      </c>
      <c r="D3225">
        <f>IF(Raw_Data!F3225="successful",Raw_Data!L3225,"")</f>
        <v>74</v>
      </c>
      <c r="E3225" t="str">
        <f>IF(Raw_Data!F3225="failed","failed","")</f>
        <v/>
      </c>
      <c r="F3225" t="str">
        <f>IF(Raw_Data!F3225="failed",Raw_Data!L3225,"")</f>
        <v/>
      </c>
    </row>
    <row r="3226" spans="1:6" ht="16" x14ac:dyDescent="0.2">
      <c r="A3226">
        <v>3224</v>
      </c>
      <c r="B3226" s="3" t="s">
        <v>3224</v>
      </c>
      <c r="C3226" s="14" t="str">
        <f>IF(Raw_Data!F3226="successful","successful","")</f>
        <v>successful</v>
      </c>
      <c r="D3226">
        <f>IF(Raw_Data!F3226="successful",Raw_Data!L3226,"")</f>
        <v>216</v>
      </c>
      <c r="E3226" t="str">
        <f>IF(Raw_Data!F3226="failed","failed","")</f>
        <v/>
      </c>
      <c r="F3226" t="str">
        <f>IF(Raw_Data!F3226="failed",Raw_Data!L3226,"")</f>
        <v/>
      </c>
    </row>
    <row r="3227" spans="1:6" ht="16" x14ac:dyDescent="0.2">
      <c r="A3227">
        <v>3225</v>
      </c>
      <c r="B3227" s="3" t="s">
        <v>3225</v>
      </c>
      <c r="C3227" s="14" t="str">
        <f>IF(Raw_Data!F3227="successful","successful","")</f>
        <v>successful</v>
      </c>
      <c r="D3227">
        <f>IF(Raw_Data!F3227="successful",Raw_Data!L3227,"")</f>
        <v>39</v>
      </c>
      <c r="E3227" t="str">
        <f>IF(Raw_Data!F3227="failed","failed","")</f>
        <v/>
      </c>
      <c r="F3227" t="str">
        <f>IF(Raw_Data!F3227="failed",Raw_Data!L3227,"")</f>
        <v/>
      </c>
    </row>
    <row r="3228" spans="1:6" ht="16" x14ac:dyDescent="0.2">
      <c r="A3228">
        <v>3226</v>
      </c>
      <c r="B3228" s="3" t="s">
        <v>3226</v>
      </c>
      <c r="C3228" s="14" t="str">
        <f>IF(Raw_Data!F3228="successful","successful","")</f>
        <v>successful</v>
      </c>
      <c r="D3228">
        <f>IF(Raw_Data!F3228="successful",Raw_Data!L3228,"")</f>
        <v>21</v>
      </c>
      <c r="E3228" t="str">
        <f>IF(Raw_Data!F3228="failed","failed","")</f>
        <v/>
      </c>
      <c r="F3228" t="str">
        <f>IF(Raw_Data!F3228="failed",Raw_Data!L3228,"")</f>
        <v/>
      </c>
    </row>
    <row r="3229" spans="1:6" ht="16" x14ac:dyDescent="0.2">
      <c r="A3229">
        <v>3227</v>
      </c>
      <c r="B3229" s="3" t="s">
        <v>3227</v>
      </c>
      <c r="C3229" s="14" t="str">
        <f>IF(Raw_Data!F3229="successful","successful","")</f>
        <v>successful</v>
      </c>
      <c r="D3229">
        <f>IF(Raw_Data!F3229="successful",Raw_Data!L3229,"")</f>
        <v>30</v>
      </c>
      <c r="E3229" t="str">
        <f>IF(Raw_Data!F3229="failed","failed","")</f>
        <v/>
      </c>
      <c r="F3229" t="str">
        <f>IF(Raw_Data!F3229="failed",Raw_Data!L3229,"")</f>
        <v/>
      </c>
    </row>
    <row r="3230" spans="1:6" ht="16" x14ac:dyDescent="0.2">
      <c r="A3230">
        <v>3228</v>
      </c>
      <c r="B3230" s="3" t="s">
        <v>3228</v>
      </c>
      <c r="C3230" s="14" t="str">
        <f>IF(Raw_Data!F3230="successful","successful","")</f>
        <v>successful</v>
      </c>
      <c r="D3230">
        <f>IF(Raw_Data!F3230="successful",Raw_Data!L3230,"")</f>
        <v>37</v>
      </c>
      <c r="E3230" t="str">
        <f>IF(Raw_Data!F3230="failed","failed","")</f>
        <v/>
      </c>
      <c r="F3230" t="str">
        <f>IF(Raw_Data!F3230="failed",Raw_Data!L3230,"")</f>
        <v/>
      </c>
    </row>
    <row r="3231" spans="1:6" ht="16" x14ac:dyDescent="0.2">
      <c r="A3231">
        <v>3229</v>
      </c>
      <c r="B3231" s="3" t="s">
        <v>3229</v>
      </c>
      <c r="C3231" s="14" t="str">
        <f>IF(Raw_Data!F3231="successful","successful","")</f>
        <v>successful</v>
      </c>
      <c r="D3231">
        <f>IF(Raw_Data!F3231="successful",Raw_Data!L3231,"")</f>
        <v>202</v>
      </c>
      <c r="E3231" t="str">
        <f>IF(Raw_Data!F3231="failed","failed","")</f>
        <v/>
      </c>
      <c r="F3231" t="str">
        <f>IF(Raw_Data!F3231="failed",Raw_Data!L3231,"")</f>
        <v/>
      </c>
    </row>
    <row r="3232" spans="1:6" ht="16" x14ac:dyDescent="0.2">
      <c r="A3232">
        <v>3230</v>
      </c>
      <c r="B3232" s="3" t="s">
        <v>3230</v>
      </c>
      <c r="C3232" s="14" t="str">
        <f>IF(Raw_Data!F3232="successful","successful","")</f>
        <v>successful</v>
      </c>
      <c r="D3232">
        <f>IF(Raw_Data!F3232="successful",Raw_Data!L3232,"")</f>
        <v>37</v>
      </c>
      <c r="E3232" t="str">
        <f>IF(Raw_Data!F3232="failed","failed","")</f>
        <v/>
      </c>
      <c r="F3232" t="str">
        <f>IF(Raw_Data!F3232="failed",Raw_Data!L3232,"")</f>
        <v/>
      </c>
    </row>
    <row r="3233" spans="1:6" ht="16" x14ac:dyDescent="0.2">
      <c r="A3233">
        <v>3231</v>
      </c>
      <c r="B3233" s="3" t="s">
        <v>3231</v>
      </c>
      <c r="C3233" s="14" t="str">
        <f>IF(Raw_Data!F3233="successful","successful","")</f>
        <v>successful</v>
      </c>
      <c r="D3233">
        <f>IF(Raw_Data!F3233="successful",Raw_Data!L3233,"")</f>
        <v>28</v>
      </c>
      <c r="E3233" t="str">
        <f>IF(Raw_Data!F3233="failed","failed","")</f>
        <v/>
      </c>
      <c r="F3233" t="str">
        <f>IF(Raw_Data!F3233="failed",Raw_Data!L3233,"")</f>
        <v/>
      </c>
    </row>
    <row r="3234" spans="1:6" ht="16" x14ac:dyDescent="0.2">
      <c r="A3234">
        <v>3232</v>
      </c>
      <c r="B3234" s="3" t="s">
        <v>3232</v>
      </c>
      <c r="C3234" s="14" t="str">
        <f>IF(Raw_Data!F3234="successful","successful","")</f>
        <v>successful</v>
      </c>
      <c r="D3234">
        <f>IF(Raw_Data!F3234="successful",Raw_Data!L3234,"")</f>
        <v>26</v>
      </c>
      <c r="E3234" t="str">
        <f>IF(Raw_Data!F3234="failed","failed","")</f>
        <v/>
      </c>
      <c r="F3234" t="str">
        <f>IF(Raw_Data!F3234="failed",Raw_Data!L3234,"")</f>
        <v/>
      </c>
    </row>
    <row r="3235" spans="1:6" ht="16" x14ac:dyDescent="0.2">
      <c r="A3235">
        <v>3233</v>
      </c>
      <c r="B3235" s="3" t="s">
        <v>3233</v>
      </c>
      <c r="C3235" s="14" t="str">
        <f>IF(Raw_Data!F3235="successful","successful","")</f>
        <v>successful</v>
      </c>
      <c r="D3235">
        <f>IF(Raw_Data!F3235="successful",Raw_Data!L3235,"")</f>
        <v>61</v>
      </c>
      <c r="E3235" t="str">
        <f>IF(Raw_Data!F3235="failed","failed","")</f>
        <v/>
      </c>
      <c r="F3235" t="str">
        <f>IF(Raw_Data!F3235="failed",Raw_Data!L3235,"")</f>
        <v/>
      </c>
    </row>
    <row r="3236" spans="1:6" ht="16" x14ac:dyDescent="0.2">
      <c r="A3236">
        <v>3234</v>
      </c>
      <c r="B3236" s="3" t="s">
        <v>3234</v>
      </c>
      <c r="C3236" s="14" t="str">
        <f>IF(Raw_Data!F3236="successful","successful","")</f>
        <v>successful</v>
      </c>
      <c r="D3236">
        <f>IF(Raw_Data!F3236="successful",Raw_Data!L3236,"")</f>
        <v>115</v>
      </c>
      <c r="E3236" t="str">
        <f>IF(Raw_Data!F3236="failed","failed","")</f>
        <v/>
      </c>
      <c r="F3236" t="str">
        <f>IF(Raw_Data!F3236="failed",Raw_Data!L3236,"")</f>
        <v/>
      </c>
    </row>
    <row r="3237" spans="1:6" ht="16" x14ac:dyDescent="0.2">
      <c r="A3237">
        <v>3235</v>
      </c>
      <c r="B3237" s="3" t="s">
        <v>3235</v>
      </c>
      <c r="C3237" s="14" t="str">
        <f>IF(Raw_Data!F3237="successful","successful","")</f>
        <v>successful</v>
      </c>
      <c r="D3237">
        <f>IF(Raw_Data!F3237="successful",Raw_Data!L3237,"")</f>
        <v>181</v>
      </c>
      <c r="E3237" t="str">
        <f>IF(Raw_Data!F3237="failed","failed","")</f>
        <v/>
      </c>
      <c r="F3237" t="str">
        <f>IF(Raw_Data!F3237="failed",Raw_Data!L3237,"")</f>
        <v/>
      </c>
    </row>
    <row r="3238" spans="1:6" ht="16" x14ac:dyDescent="0.2">
      <c r="A3238">
        <v>3236</v>
      </c>
      <c r="B3238" s="3" t="s">
        <v>3236</v>
      </c>
      <c r="C3238" s="14" t="str">
        <f>IF(Raw_Data!F3238="successful","successful","")</f>
        <v>successful</v>
      </c>
      <c r="D3238">
        <f>IF(Raw_Data!F3238="successful",Raw_Data!L3238,"")</f>
        <v>110</v>
      </c>
      <c r="E3238" t="str">
        <f>IF(Raw_Data!F3238="failed","failed","")</f>
        <v/>
      </c>
      <c r="F3238" t="str">
        <f>IF(Raw_Data!F3238="failed",Raw_Data!L3238,"")</f>
        <v/>
      </c>
    </row>
    <row r="3239" spans="1:6" ht="16" x14ac:dyDescent="0.2">
      <c r="A3239">
        <v>3237</v>
      </c>
      <c r="B3239" s="3" t="s">
        <v>3237</v>
      </c>
      <c r="C3239" s="14" t="str">
        <f>IF(Raw_Data!F3239="successful","successful","")</f>
        <v>successful</v>
      </c>
      <c r="D3239">
        <f>IF(Raw_Data!F3239="successful",Raw_Data!L3239,"")</f>
        <v>269</v>
      </c>
      <c r="E3239" t="str">
        <f>IF(Raw_Data!F3239="failed","failed","")</f>
        <v/>
      </c>
      <c r="F3239" t="str">
        <f>IF(Raw_Data!F3239="failed",Raw_Data!L3239,"")</f>
        <v/>
      </c>
    </row>
    <row r="3240" spans="1:6" ht="16" x14ac:dyDescent="0.2">
      <c r="A3240">
        <v>3238</v>
      </c>
      <c r="B3240" s="3" t="s">
        <v>3238</v>
      </c>
      <c r="C3240" s="14" t="str">
        <f>IF(Raw_Data!F3240="successful","successful","")</f>
        <v>successful</v>
      </c>
      <c r="D3240">
        <f>IF(Raw_Data!F3240="successful",Raw_Data!L3240,"")</f>
        <v>79</v>
      </c>
      <c r="E3240" t="str">
        <f>IF(Raw_Data!F3240="failed","failed","")</f>
        <v/>
      </c>
      <c r="F3240" t="str">
        <f>IF(Raw_Data!F3240="failed",Raw_Data!L3240,"")</f>
        <v/>
      </c>
    </row>
    <row r="3241" spans="1:6" ht="16" x14ac:dyDescent="0.2">
      <c r="A3241">
        <v>3239</v>
      </c>
      <c r="B3241" s="3" t="s">
        <v>3239</v>
      </c>
      <c r="C3241" s="14" t="str">
        <f>IF(Raw_Data!F3241="successful","successful","")</f>
        <v>successful</v>
      </c>
      <c r="D3241">
        <f>IF(Raw_Data!F3241="successful",Raw_Data!L3241,"")</f>
        <v>104</v>
      </c>
      <c r="E3241" t="str">
        <f>IF(Raw_Data!F3241="failed","failed","")</f>
        <v/>
      </c>
      <c r="F3241" t="str">
        <f>IF(Raw_Data!F3241="failed",Raw_Data!L3241,"")</f>
        <v/>
      </c>
    </row>
    <row r="3242" spans="1:6" ht="16" x14ac:dyDescent="0.2">
      <c r="A3242">
        <v>3240</v>
      </c>
      <c r="B3242" s="3" t="s">
        <v>3240</v>
      </c>
      <c r="C3242" s="14" t="str">
        <f>IF(Raw_Data!F3242="successful","successful","")</f>
        <v>successful</v>
      </c>
      <c r="D3242">
        <f>IF(Raw_Data!F3242="successful",Raw_Data!L3242,"")</f>
        <v>34</v>
      </c>
      <c r="E3242" t="str">
        <f>IF(Raw_Data!F3242="failed","failed","")</f>
        <v/>
      </c>
      <c r="F3242" t="str">
        <f>IF(Raw_Data!F3242="failed",Raw_Data!L3242,"")</f>
        <v/>
      </c>
    </row>
    <row r="3243" spans="1:6" ht="16" x14ac:dyDescent="0.2">
      <c r="A3243">
        <v>3241</v>
      </c>
      <c r="B3243" s="3" t="s">
        <v>3241</v>
      </c>
      <c r="C3243" s="14" t="str">
        <f>IF(Raw_Data!F3243="successful","successful","")</f>
        <v>successful</v>
      </c>
      <c r="D3243">
        <f>IF(Raw_Data!F3243="successful",Raw_Data!L3243,"")</f>
        <v>167</v>
      </c>
      <c r="E3243" t="str">
        <f>IF(Raw_Data!F3243="failed","failed","")</f>
        <v/>
      </c>
      <c r="F3243" t="str">
        <f>IF(Raw_Data!F3243="failed",Raw_Data!L3243,"")</f>
        <v/>
      </c>
    </row>
    <row r="3244" spans="1:6" ht="16" x14ac:dyDescent="0.2">
      <c r="A3244">
        <v>3242</v>
      </c>
      <c r="B3244" s="3" t="s">
        <v>3242</v>
      </c>
      <c r="C3244" s="14" t="str">
        <f>IF(Raw_Data!F3244="successful","successful","")</f>
        <v>successful</v>
      </c>
      <c r="D3244">
        <f>IF(Raw_Data!F3244="successful",Raw_Data!L3244,"")</f>
        <v>183</v>
      </c>
      <c r="E3244" t="str">
        <f>IF(Raw_Data!F3244="failed","failed","")</f>
        <v/>
      </c>
      <c r="F3244" t="str">
        <f>IF(Raw_Data!F3244="failed",Raw_Data!L3244,"")</f>
        <v/>
      </c>
    </row>
    <row r="3245" spans="1:6" ht="16" x14ac:dyDescent="0.2">
      <c r="A3245">
        <v>3243</v>
      </c>
      <c r="B3245" s="3" t="s">
        <v>3243</v>
      </c>
      <c r="C3245" s="14" t="str">
        <f>IF(Raw_Data!F3245="successful","successful","")</f>
        <v>successful</v>
      </c>
      <c r="D3245">
        <f>IF(Raw_Data!F3245="successful",Raw_Data!L3245,"")</f>
        <v>71</v>
      </c>
      <c r="E3245" t="str">
        <f>IF(Raw_Data!F3245="failed","failed","")</f>
        <v/>
      </c>
      <c r="F3245" t="str">
        <f>IF(Raw_Data!F3245="failed",Raw_Data!L3245,"")</f>
        <v/>
      </c>
    </row>
    <row r="3246" spans="1:6" ht="16" x14ac:dyDescent="0.2">
      <c r="A3246">
        <v>3244</v>
      </c>
      <c r="B3246" s="3" t="s">
        <v>3244</v>
      </c>
      <c r="C3246" s="14" t="str">
        <f>IF(Raw_Data!F3246="successful","successful","")</f>
        <v>successful</v>
      </c>
      <c r="D3246">
        <f>IF(Raw_Data!F3246="successful",Raw_Data!L3246,"")</f>
        <v>69</v>
      </c>
      <c r="E3246" t="str">
        <f>IF(Raw_Data!F3246="failed","failed","")</f>
        <v/>
      </c>
      <c r="F3246" t="str">
        <f>IF(Raw_Data!F3246="failed",Raw_Data!L3246,"")</f>
        <v/>
      </c>
    </row>
    <row r="3247" spans="1:6" ht="16" x14ac:dyDescent="0.2">
      <c r="A3247">
        <v>3245</v>
      </c>
      <c r="B3247" s="3" t="s">
        <v>3245</v>
      </c>
      <c r="C3247" s="14" t="str">
        <f>IF(Raw_Data!F3247="successful","successful","")</f>
        <v>successful</v>
      </c>
      <c r="D3247">
        <f>IF(Raw_Data!F3247="successful",Raw_Data!L3247,"")</f>
        <v>270</v>
      </c>
      <c r="E3247" t="str">
        <f>IF(Raw_Data!F3247="failed","failed","")</f>
        <v/>
      </c>
      <c r="F3247" t="str">
        <f>IF(Raw_Data!F3247="failed",Raw_Data!L3247,"")</f>
        <v/>
      </c>
    </row>
    <row r="3248" spans="1:6" ht="16" x14ac:dyDescent="0.2">
      <c r="A3248">
        <v>3246</v>
      </c>
      <c r="B3248" s="3" t="s">
        <v>3246</v>
      </c>
      <c r="C3248" s="14" t="str">
        <f>IF(Raw_Data!F3248="successful","successful","")</f>
        <v>successful</v>
      </c>
      <c r="D3248">
        <f>IF(Raw_Data!F3248="successful",Raw_Data!L3248,"")</f>
        <v>193</v>
      </c>
      <c r="E3248" t="str">
        <f>IF(Raw_Data!F3248="failed","failed","")</f>
        <v/>
      </c>
      <c r="F3248" t="str">
        <f>IF(Raw_Data!F3248="failed",Raw_Data!L3248,"")</f>
        <v/>
      </c>
    </row>
    <row r="3249" spans="1:6" ht="16" x14ac:dyDescent="0.2">
      <c r="A3249">
        <v>3247</v>
      </c>
      <c r="B3249" s="3" t="s">
        <v>3247</v>
      </c>
      <c r="C3249" s="14" t="str">
        <f>IF(Raw_Data!F3249="successful","successful","")</f>
        <v>successful</v>
      </c>
      <c r="D3249">
        <f>IF(Raw_Data!F3249="successful",Raw_Data!L3249,"")</f>
        <v>57</v>
      </c>
      <c r="E3249" t="str">
        <f>IF(Raw_Data!F3249="failed","failed","")</f>
        <v/>
      </c>
      <c r="F3249" t="str">
        <f>IF(Raw_Data!F3249="failed",Raw_Data!L3249,"")</f>
        <v/>
      </c>
    </row>
    <row r="3250" spans="1:6" ht="16" x14ac:dyDescent="0.2">
      <c r="A3250">
        <v>3248</v>
      </c>
      <c r="B3250" s="3" t="s">
        <v>3248</v>
      </c>
      <c r="C3250" s="14" t="str">
        <f>IF(Raw_Data!F3250="successful","successful","")</f>
        <v>successful</v>
      </c>
      <c r="D3250">
        <f>IF(Raw_Data!F3250="successful",Raw_Data!L3250,"")</f>
        <v>200</v>
      </c>
      <c r="E3250" t="str">
        <f>IF(Raw_Data!F3250="failed","failed","")</f>
        <v/>
      </c>
      <c r="F3250" t="str">
        <f>IF(Raw_Data!F3250="failed",Raw_Data!L3250,"")</f>
        <v/>
      </c>
    </row>
    <row r="3251" spans="1:6" ht="16" x14ac:dyDescent="0.2">
      <c r="A3251">
        <v>3249</v>
      </c>
      <c r="B3251" s="3" t="s">
        <v>3249</v>
      </c>
      <c r="C3251" s="14" t="str">
        <f>IF(Raw_Data!F3251="successful","successful","")</f>
        <v>successful</v>
      </c>
      <c r="D3251">
        <f>IF(Raw_Data!F3251="successful",Raw_Data!L3251,"")</f>
        <v>88</v>
      </c>
      <c r="E3251" t="str">
        <f>IF(Raw_Data!F3251="failed","failed","")</f>
        <v/>
      </c>
      <c r="F3251" t="str">
        <f>IF(Raw_Data!F3251="failed",Raw_Data!L3251,"")</f>
        <v/>
      </c>
    </row>
    <row r="3252" spans="1:6" ht="16" x14ac:dyDescent="0.2">
      <c r="A3252">
        <v>3250</v>
      </c>
      <c r="B3252" s="3" t="s">
        <v>3250</v>
      </c>
      <c r="C3252" s="14" t="str">
        <f>IF(Raw_Data!F3252="successful","successful","")</f>
        <v>successful</v>
      </c>
      <c r="D3252">
        <f>IF(Raw_Data!F3252="successful",Raw_Data!L3252,"")</f>
        <v>213</v>
      </c>
      <c r="E3252" t="str">
        <f>IF(Raw_Data!F3252="failed","failed","")</f>
        <v/>
      </c>
      <c r="F3252" t="str">
        <f>IF(Raw_Data!F3252="failed",Raw_Data!L3252,"")</f>
        <v/>
      </c>
    </row>
    <row r="3253" spans="1:6" ht="16" x14ac:dyDescent="0.2">
      <c r="A3253">
        <v>3251</v>
      </c>
      <c r="B3253" s="3" t="s">
        <v>3251</v>
      </c>
      <c r="C3253" s="14" t="str">
        <f>IF(Raw_Data!F3253="successful","successful","")</f>
        <v>successful</v>
      </c>
      <c r="D3253">
        <f>IF(Raw_Data!F3253="successful",Raw_Data!L3253,"")</f>
        <v>20</v>
      </c>
      <c r="E3253" t="str">
        <f>IF(Raw_Data!F3253="failed","failed","")</f>
        <v/>
      </c>
      <c r="F3253" t="str">
        <f>IF(Raw_Data!F3253="failed",Raw_Data!L3253,"")</f>
        <v/>
      </c>
    </row>
    <row r="3254" spans="1:6" ht="16" x14ac:dyDescent="0.2">
      <c r="A3254">
        <v>3252</v>
      </c>
      <c r="B3254" s="3" t="s">
        <v>3252</v>
      </c>
      <c r="C3254" s="14" t="str">
        <f>IF(Raw_Data!F3254="successful","successful","")</f>
        <v>successful</v>
      </c>
      <c r="D3254">
        <f>IF(Raw_Data!F3254="successful",Raw_Data!L3254,"")</f>
        <v>50</v>
      </c>
      <c r="E3254" t="str">
        <f>IF(Raw_Data!F3254="failed","failed","")</f>
        <v/>
      </c>
      <c r="F3254" t="str">
        <f>IF(Raw_Data!F3254="failed",Raw_Data!L3254,"")</f>
        <v/>
      </c>
    </row>
    <row r="3255" spans="1:6" ht="16" x14ac:dyDescent="0.2">
      <c r="A3255">
        <v>3253</v>
      </c>
      <c r="B3255" s="3" t="s">
        <v>3253</v>
      </c>
      <c r="C3255" s="14" t="str">
        <f>IF(Raw_Data!F3255="successful","successful","")</f>
        <v>successful</v>
      </c>
      <c r="D3255">
        <f>IF(Raw_Data!F3255="successful",Raw_Data!L3255,"")</f>
        <v>115</v>
      </c>
      <c r="E3255" t="str">
        <f>IF(Raw_Data!F3255="failed","failed","")</f>
        <v/>
      </c>
      <c r="F3255" t="str">
        <f>IF(Raw_Data!F3255="failed",Raw_Data!L3255,"")</f>
        <v/>
      </c>
    </row>
    <row r="3256" spans="1:6" ht="16" x14ac:dyDescent="0.2">
      <c r="A3256">
        <v>3254</v>
      </c>
      <c r="B3256" s="3" t="s">
        <v>3254</v>
      </c>
      <c r="C3256" s="14" t="str">
        <f>IF(Raw_Data!F3256="successful","successful","")</f>
        <v>successful</v>
      </c>
      <c r="D3256">
        <f>IF(Raw_Data!F3256="successful",Raw_Data!L3256,"")</f>
        <v>186</v>
      </c>
      <c r="E3256" t="str">
        <f>IF(Raw_Data!F3256="failed","failed","")</f>
        <v/>
      </c>
      <c r="F3256" t="str">
        <f>IF(Raw_Data!F3256="failed",Raw_Data!L3256,"")</f>
        <v/>
      </c>
    </row>
    <row r="3257" spans="1:6" ht="16" x14ac:dyDescent="0.2">
      <c r="A3257">
        <v>3255</v>
      </c>
      <c r="B3257" s="3" t="s">
        <v>3255</v>
      </c>
      <c r="C3257" s="14" t="str">
        <f>IF(Raw_Data!F3257="successful","successful","")</f>
        <v>successful</v>
      </c>
      <c r="D3257">
        <f>IF(Raw_Data!F3257="successful",Raw_Data!L3257,"")</f>
        <v>18</v>
      </c>
      <c r="E3257" t="str">
        <f>IF(Raw_Data!F3257="failed","failed","")</f>
        <v/>
      </c>
      <c r="F3257" t="str">
        <f>IF(Raw_Data!F3257="failed",Raw_Data!L3257,"")</f>
        <v/>
      </c>
    </row>
    <row r="3258" spans="1:6" ht="16" x14ac:dyDescent="0.2">
      <c r="A3258">
        <v>3256</v>
      </c>
      <c r="B3258" s="3" t="s">
        <v>3256</v>
      </c>
      <c r="C3258" s="14" t="str">
        <f>IF(Raw_Data!F3258="successful","successful","")</f>
        <v>successful</v>
      </c>
      <c r="D3258">
        <f>IF(Raw_Data!F3258="successful",Raw_Data!L3258,"")</f>
        <v>176</v>
      </c>
      <c r="E3258" t="str">
        <f>IF(Raw_Data!F3258="failed","failed","")</f>
        <v/>
      </c>
      <c r="F3258" t="str">
        <f>IF(Raw_Data!F3258="failed",Raw_Data!L3258,"")</f>
        <v/>
      </c>
    </row>
    <row r="3259" spans="1:6" ht="16" x14ac:dyDescent="0.2">
      <c r="A3259">
        <v>3257</v>
      </c>
      <c r="B3259" s="3" t="s">
        <v>3257</v>
      </c>
      <c r="C3259" s="14" t="str">
        <f>IF(Raw_Data!F3259="successful","successful","")</f>
        <v>successful</v>
      </c>
      <c r="D3259">
        <f>IF(Raw_Data!F3259="successful",Raw_Data!L3259,"")</f>
        <v>41</v>
      </c>
      <c r="E3259" t="str">
        <f>IF(Raw_Data!F3259="failed","failed","")</f>
        <v/>
      </c>
      <c r="F3259" t="str">
        <f>IF(Raw_Data!F3259="failed",Raw_Data!L3259,"")</f>
        <v/>
      </c>
    </row>
    <row r="3260" spans="1:6" ht="16" x14ac:dyDescent="0.2">
      <c r="A3260">
        <v>3258</v>
      </c>
      <c r="B3260" s="3" t="s">
        <v>3258</v>
      </c>
      <c r="C3260" s="14" t="str">
        <f>IF(Raw_Data!F3260="successful","successful","")</f>
        <v>successful</v>
      </c>
      <c r="D3260">
        <f>IF(Raw_Data!F3260="successful",Raw_Data!L3260,"")</f>
        <v>75</v>
      </c>
      <c r="E3260" t="str">
        <f>IF(Raw_Data!F3260="failed","failed","")</f>
        <v/>
      </c>
      <c r="F3260" t="str">
        <f>IF(Raw_Data!F3260="failed",Raw_Data!L3260,"")</f>
        <v/>
      </c>
    </row>
    <row r="3261" spans="1:6" ht="16" x14ac:dyDescent="0.2">
      <c r="A3261">
        <v>3259</v>
      </c>
      <c r="B3261" s="3" t="s">
        <v>3259</v>
      </c>
      <c r="C3261" s="14" t="str">
        <f>IF(Raw_Data!F3261="successful","successful","")</f>
        <v>successful</v>
      </c>
      <c r="D3261">
        <f>IF(Raw_Data!F3261="successful",Raw_Data!L3261,"")</f>
        <v>97</v>
      </c>
      <c r="E3261" t="str">
        <f>IF(Raw_Data!F3261="failed","failed","")</f>
        <v/>
      </c>
      <c r="F3261" t="str">
        <f>IF(Raw_Data!F3261="failed",Raw_Data!L3261,"")</f>
        <v/>
      </c>
    </row>
    <row r="3262" spans="1:6" ht="16" x14ac:dyDescent="0.2">
      <c r="A3262">
        <v>3260</v>
      </c>
      <c r="B3262" s="3" t="s">
        <v>3260</v>
      </c>
      <c r="C3262" s="14" t="str">
        <f>IF(Raw_Data!F3262="successful","successful","")</f>
        <v>successful</v>
      </c>
      <c r="D3262">
        <f>IF(Raw_Data!F3262="successful",Raw_Data!L3262,"")</f>
        <v>73</v>
      </c>
      <c r="E3262" t="str">
        <f>IF(Raw_Data!F3262="failed","failed","")</f>
        <v/>
      </c>
      <c r="F3262" t="str">
        <f>IF(Raw_Data!F3262="failed",Raw_Data!L3262,"")</f>
        <v/>
      </c>
    </row>
    <row r="3263" spans="1:6" ht="16" x14ac:dyDescent="0.2">
      <c r="A3263">
        <v>3261</v>
      </c>
      <c r="B3263" s="3" t="s">
        <v>3261</v>
      </c>
      <c r="C3263" s="14" t="str">
        <f>IF(Raw_Data!F3263="successful","successful","")</f>
        <v>successful</v>
      </c>
      <c r="D3263">
        <f>IF(Raw_Data!F3263="successful",Raw_Data!L3263,"")</f>
        <v>49</v>
      </c>
      <c r="E3263" t="str">
        <f>IF(Raw_Data!F3263="failed","failed","")</f>
        <v/>
      </c>
      <c r="F3263" t="str">
        <f>IF(Raw_Data!F3263="failed",Raw_Data!L3263,"")</f>
        <v/>
      </c>
    </row>
    <row r="3264" spans="1:6" ht="16" x14ac:dyDescent="0.2">
      <c r="A3264">
        <v>3262</v>
      </c>
      <c r="B3264" s="3" t="s">
        <v>3262</v>
      </c>
      <c r="C3264" s="14" t="str">
        <f>IF(Raw_Data!F3264="successful","successful","")</f>
        <v>successful</v>
      </c>
      <c r="D3264">
        <f>IF(Raw_Data!F3264="successful",Raw_Data!L3264,"")</f>
        <v>134</v>
      </c>
      <c r="E3264" t="str">
        <f>IF(Raw_Data!F3264="failed","failed","")</f>
        <v/>
      </c>
      <c r="F3264" t="str">
        <f>IF(Raw_Data!F3264="failed",Raw_Data!L3264,"")</f>
        <v/>
      </c>
    </row>
    <row r="3265" spans="1:6" ht="16" x14ac:dyDescent="0.2">
      <c r="A3265">
        <v>3263</v>
      </c>
      <c r="B3265" s="3" t="s">
        <v>3263</v>
      </c>
      <c r="C3265" s="14" t="str">
        <f>IF(Raw_Data!F3265="successful","successful","")</f>
        <v>successful</v>
      </c>
      <c r="D3265">
        <f>IF(Raw_Data!F3265="successful",Raw_Data!L3265,"")</f>
        <v>68</v>
      </c>
      <c r="E3265" t="str">
        <f>IF(Raw_Data!F3265="failed","failed","")</f>
        <v/>
      </c>
      <c r="F3265" t="str">
        <f>IF(Raw_Data!F3265="failed",Raw_Data!L3265,"")</f>
        <v/>
      </c>
    </row>
    <row r="3266" spans="1:6" ht="16" x14ac:dyDescent="0.2">
      <c r="A3266">
        <v>3264</v>
      </c>
      <c r="B3266" s="3" t="s">
        <v>3264</v>
      </c>
      <c r="C3266" s="14" t="str">
        <f>IF(Raw_Data!F3266="successful","successful","")</f>
        <v>successful</v>
      </c>
      <c r="D3266">
        <f>IF(Raw_Data!F3266="successful",Raw_Data!L3266,"")</f>
        <v>49</v>
      </c>
      <c r="E3266" t="str">
        <f>IF(Raw_Data!F3266="failed","failed","")</f>
        <v/>
      </c>
      <c r="F3266" t="str">
        <f>IF(Raw_Data!F3266="failed",Raw_Data!L3266,"")</f>
        <v/>
      </c>
    </row>
    <row r="3267" spans="1:6" ht="16" x14ac:dyDescent="0.2">
      <c r="A3267">
        <v>3265</v>
      </c>
      <c r="B3267" s="3" t="s">
        <v>3265</v>
      </c>
      <c r="C3267" s="14" t="str">
        <f>IF(Raw_Data!F3267="successful","successful","")</f>
        <v>successful</v>
      </c>
      <c r="D3267">
        <f>IF(Raw_Data!F3267="successful",Raw_Data!L3267,"")</f>
        <v>63</v>
      </c>
      <c r="E3267" t="str">
        <f>IF(Raw_Data!F3267="failed","failed","")</f>
        <v/>
      </c>
      <c r="F3267" t="str">
        <f>IF(Raw_Data!F3267="failed",Raw_Data!L3267,"")</f>
        <v/>
      </c>
    </row>
    <row r="3268" spans="1:6" ht="16" x14ac:dyDescent="0.2">
      <c r="A3268">
        <v>3266</v>
      </c>
      <c r="B3268" s="3" t="s">
        <v>3266</v>
      </c>
      <c r="C3268" s="14" t="str">
        <f>IF(Raw_Data!F3268="successful","successful","")</f>
        <v>successful</v>
      </c>
      <c r="D3268">
        <f>IF(Raw_Data!F3268="successful",Raw_Data!L3268,"")</f>
        <v>163</v>
      </c>
      <c r="E3268" t="str">
        <f>IF(Raw_Data!F3268="failed","failed","")</f>
        <v/>
      </c>
      <c r="F3268" t="str">
        <f>IF(Raw_Data!F3268="failed",Raw_Data!L3268,"")</f>
        <v/>
      </c>
    </row>
    <row r="3269" spans="1:6" ht="16" x14ac:dyDescent="0.2">
      <c r="A3269">
        <v>3267</v>
      </c>
      <c r="B3269" s="3" t="s">
        <v>3267</v>
      </c>
      <c r="C3269" s="14" t="str">
        <f>IF(Raw_Data!F3269="successful","successful","")</f>
        <v>successful</v>
      </c>
      <c r="D3269">
        <f>IF(Raw_Data!F3269="successful",Raw_Data!L3269,"")</f>
        <v>288</v>
      </c>
      <c r="E3269" t="str">
        <f>IF(Raw_Data!F3269="failed","failed","")</f>
        <v/>
      </c>
      <c r="F3269" t="str">
        <f>IF(Raw_Data!F3269="failed",Raw_Data!L3269,"")</f>
        <v/>
      </c>
    </row>
    <row r="3270" spans="1:6" ht="16" x14ac:dyDescent="0.2">
      <c r="A3270">
        <v>3268</v>
      </c>
      <c r="B3270" s="3" t="s">
        <v>3268</v>
      </c>
      <c r="C3270" s="14" t="str">
        <f>IF(Raw_Data!F3270="successful","successful","")</f>
        <v>successful</v>
      </c>
      <c r="D3270">
        <f>IF(Raw_Data!F3270="successful",Raw_Data!L3270,"")</f>
        <v>42</v>
      </c>
      <c r="E3270" t="str">
        <f>IF(Raw_Data!F3270="failed","failed","")</f>
        <v/>
      </c>
      <c r="F3270" t="str">
        <f>IF(Raw_Data!F3270="failed",Raw_Data!L3270,"")</f>
        <v/>
      </c>
    </row>
    <row r="3271" spans="1:6" ht="16" x14ac:dyDescent="0.2">
      <c r="A3271">
        <v>3269</v>
      </c>
      <c r="B3271" s="3" t="s">
        <v>3269</v>
      </c>
      <c r="C3271" s="14" t="str">
        <f>IF(Raw_Data!F3271="successful","successful","")</f>
        <v>successful</v>
      </c>
      <c r="D3271">
        <f>IF(Raw_Data!F3271="successful",Raw_Data!L3271,"")</f>
        <v>70</v>
      </c>
      <c r="E3271" t="str">
        <f>IF(Raw_Data!F3271="failed","failed","")</f>
        <v/>
      </c>
      <c r="F3271" t="str">
        <f>IF(Raw_Data!F3271="failed",Raw_Data!L3271,"")</f>
        <v/>
      </c>
    </row>
    <row r="3272" spans="1:6" ht="16" x14ac:dyDescent="0.2">
      <c r="A3272">
        <v>3270</v>
      </c>
      <c r="B3272" s="3" t="s">
        <v>3270</v>
      </c>
      <c r="C3272" s="14" t="str">
        <f>IF(Raw_Data!F3272="successful","successful","")</f>
        <v>successful</v>
      </c>
      <c r="D3272">
        <f>IF(Raw_Data!F3272="successful",Raw_Data!L3272,"")</f>
        <v>30</v>
      </c>
      <c r="E3272" t="str">
        <f>IF(Raw_Data!F3272="failed","failed","")</f>
        <v/>
      </c>
      <c r="F3272" t="str">
        <f>IF(Raw_Data!F3272="failed",Raw_Data!L3272,"")</f>
        <v/>
      </c>
    </row>
    <row r="3273" spans="1:6" ht="16" x14ac:dyDescent="0.2">
      <c r="A3273">
        <v>3271</v>
      </c>
      <c r="B3273" s="3" t="s">
        <v>3271</v>
      </c>
      <c r="C3273" s="14" t="str">
        <f>IF(Raw_Data!F3273="successful","successful","")</f>
        <v>successful</v>
      </c>
      <c r="D3273">
        <f>IF(Raw_Data!F3273="successful",Raw_Data!L3273,"")</f>
        <v>51</v>
      </c>
      <c r="E3273" t="str">
        <f>IF(Raw_Data!F3273="failed","failed","")</f>
        <v/>
      </c>
      <c r="F3273" t="str">
        <f>IF(Raw_Data!F3273="failed",Raw_Data!L3273,"")</f>
        <v/>
      </c>
    </row>
    <row r="3274" spans="1:6" ht="16" x14ac:dyDescent="0.2">
      <c r="A3274">
        <v>3272</v>
      </c>
      <c r="B3274" s="3" t="s">
        <v>3272</v>
      </c>
      <c r="C3274" s="14" t="str">
        <f>IF(Raw_Data!F3274="successful","successful","")</f>
        <v>successful</v>
      </c>
      <c r="D3274">
        <f>IF(Raw_Data!F3274="successful",Raw_Data!L3274,"")</f>
        <v>145</v>
      </c>
      <c r="E3274" t="str">
        <f>IF(Raw_Data!F3274="failed","failed","")</f>
        <v/>
      </c>
      <c r="F3274" t="str">
        <f>IF(Raw_Data!F3274="failed",Raw_Data!L3274,"")</f>
        <v/>
      </c>
    </row>
    <row r="3275" spans="1:6" ht="16" x14ac:dyDescent="0.2">
      <c r="A3275">
        <v>3273</v>
      </c>
      <c r="B3275" s="3" t="s">
        <v>3273</v>
      </c>
      <c r="C3275" s="14" t="str">
        <f>IF(Raw_Data!F3275="successful","successful","")</f>
        <v>successful</v>
      </c>
      <c r="D3275">
        <f>IF(Raw_Data!F3275="successful",Raw_Data!L3275,"")</f>
        <v>21</v>
      </c>
      <c r="E3275" t="str">
        <f>IF(Raw_Data!F3275="failed","failed","")</f>
        <v/>
      </c>
      <c r="F3275" t="str">
        <f>IF(Raw_Data!F3275="failed",Raw_Data!L3275,"")</f>
        <v/>
      </c>
    </row>
    <row r="3276" spans="1:6" ht="16" x14ac:dyDescent="0.2">
      <c r="A3276">
        <v>3274</v>
      </c>
      <c r="B3276" s="3" t="s">
        <v>3274</v>
      </c>
      <c r="C3276" s="14" t="str">
        <f>IF(Raw_Data!F3276="successful","successful","")</f>
        <v>successful</v>
      </c>
      <c r="D3276">
        <f>IF(Raw_Data!F3276="successful",Raw_Data!L3276,"")</f>
        <v>286</v>
      </c>
      <c r="E3276" t="str">
        <f>IF(Raw_Data!F3276="failed","failed","")</f>
        <v/>
      </c>
      <c r="F3276" t="str">
        <f>IF(Raw_Data!F3276="failed",Raw_Data!L3276,"")</f>
        <v/>
      </c>
    </row>
    <row r="3277" spans="1:6" ht="16" x14ac:dyDescent="0.2">
      <c r="A3277">
        <v>3275</v>
      </c>
      <c r="B3277" s="3" t="s">
        <v>3275</v>
      </c>
      <c r="C3277" s="14" t="str">
        <f>IF(Raw_Data!F3277="successful","successful","")</f>
        <v>successful</v>
      </c>
      <c r="D3277">
        <f>IF(Raw_Data!F3277="successful",Raw_Data!L3277,"")</f>
        <v>12</v>
      </c>
      <c r="E3277" t="str">
        <f>IF(Raw_Data!F3277="failed","failed","")</f>
        <v/>
      </c>
      <c r="F3277" t="str">
        <f>IF(Raw_Data!F3277="failed",Raw_Data!L3277,"")</f>
        <v/>
      </c>
    </row>
    <row r="3278" spans="1:6" ht="16" x14ac:dyDescent="0.2">
      <c r="A3278">
        <v>3276</v>
      </c>
      <c r="B3278" s="3" t="s">
        <v>3276</v>
      </c>
      <c r="C3278" s="14" t="str">
        <f>IF(Raw_Data!F3278="successful","successful","")</f>
        <v>successful</v>
      </c>
      <c r="D3278">
        <f>IF(Raw_Data!F3278="successful",Raw_Data!L3278,"")</f>
        <v>100</v>
      </c>
      <c r="E3278" t="str">
        <f>IF(Raw_Data!F3278="failed","failed","")</f>
        <v/>
      </c>
      <c r="F3278" t="str">
        <f>IF(Raw_Data!F3278="failed",Raw_Data!L3278,"")</f>
        <v/>
      </c>
    </row>
    <row r="3279" spans="1:6" ht="16" x14ac:dyDescent="0.2">
      <c r="A3279">
        <v>3277</v>
      </c>
      <c r="B3279" s="3" t="s">
        <v>3277</v>
      </c>
      <c r="C3279" s="14" t="str">
        <f>IF(Raw_Data!F3279="successful","successful","")</f>
        <v>successful</v>
      </c>
      <c r="D3279">
        <f>IF(Raw_Data!F3279="successful",Raw_Data!L3279,"")</f>
        <v>100</v>
      </c>
      <c r="E3279" t="str">
        <f>IF(Raw_Data!F3279="failed","failed","")</f>
        <v/>
      </c>
      <c r="F3279" t="str">
        <f>IF(Raw_Data!F3279="failed",Raw_Data!L3279,"")</f>
        <v/>
      </c>
    </row>
    <row r="3280" spans="1:6" ht="16" x14ac:dyDescent="0.2">
      <c r="A3280">
        <v>3278</v>
      </c>
      <c r="B3280" s="3" t="s">
        <v>3278</v>
      </c>
      <c r="C3280" s="14" t="str">
        <f>IF(Raw_Data!F3280="successful","successful","")</f>
        <v>successful</v>
      </c>
      <c r="D3280">
        <f>IF(Raw_Data!F3280="successful",Raw_Data!L3280,"")</f>
        <v>34</v>
      </c>
      <c r="E3280" t="str">
        <f>IF(Raw_Data!F3280="failed","failed","")</f>
        <v/>
      </c>
      <c r="F3280" t="str">
        <f>IF(Raw_Data!F3280="failed",Raw_Data!L3280,"")</f>
        <v/>
      </c>
    </row>
    <row r="3281" spans="1:6" ht="16" x14ac:dyDescent="0.2">
      <c r="A3281">
        <v>3279</v>
      </c>
      <c r="B3281" s="3" t="s">
        <v>3279</v>
      </c>
      <c r="C3281" s="14" t="str">
        <f>IF(Raw_Data!F3281="successful","successful","")</f>
        <v>successful</v>
      </c>
      <c r="D3281">
        <f>IF(Raw_Data!F3281="successful",Raw_Data!L3281,"")</f>
        <v>63</v>
      </c>
      <c r="E3281" t="str">
        <f>IF(Raw_Data!F3281="failed","failed","")</f>
        <v/>
      </c>
      <c r="F3281" t="str">
        <f>IF(Raw_Data!F3281="failed",Raw_Data!L3281,"")</f>
        <v/>
      </c>
    </row>
    <row r="3282" spans="1:6" ht="16" x14ac:dyDescent="0.2">
      <c r="A3282">
        <v>3280</v>
      </c>
      <c r="B3282" s="3" t="s">
        <v>3280</v>
      </c>
      <c r="C3282" s="14" t="str">
        <f>IF(Raw_Data!F3282="successful","successful","")</f>
        <v>successful</v>
      </c>
      <c r="D3282">
        <f>IF(Raw_Data!F3282="successful",Raw_Data!L3282,"")</f>
        <v>30</v>
      </c>
      <c r="E3282" t="str">
        <f>IF(Raw_Data!F3282="failed","failed","")</f>
        <v/>
      </c>
      <c r="F3282" t="str">
        <f>IF(Raw_Data!F3282="failed",Raw_Data!L3282,"")</f>
        <v/>
      </c>
    </row>
    <row r="3283" spans="1:6" ht="16" x14ac:dyDescent="0.2">
      <c r="A3283">
        <v>3281</v>
      </c>
      <c r="B3283" s="3" t="s">
        <v>3281</v>
      </c>
      <c r="C3283" s="14" t="str">
        <f>IF(Raw_Data!F3283="successful","successful","")</f>
        <v>successful</v>
      </c>
      <c r="D3283">
        <f>IF(Raw_Data!F3283="successful",Raw_Data!L3283,"")</f>
        <v>47</v>
      </c>
      <c r="E3283" t="str">
        <f>IF(Raw_Data!F3283="failed","failed","")</f>
        <v/>
      </c>
      <c r="F3283" t="str">
        <f>IF(Raw_Data!F3283="failed",Raw_Data!L3283,"")</f>
        <v/>
      </c>
    </row>
    <row r="3284" spans="1:6" ht="16" x14ac:dyDescent="0.2">
      <c r="A3284">
        <v>3282</v>
      </c>
      <c r="B3284" s="3" t="s">
        <v>3282</v>
      </c>
      <c r="C3284" s="14" t="str">
        <f>IF(Raw_Data!F3284="successful","successful","")</f>
        <v>successful</v>
      </c>
      <c r="D3284">
        <f>IF(Raw_Data!F3284="successful",Raw_Data!L3284,"")</f>
        <v>237</v>
      </c>
      <c r="E3284" t="str">
        <f>IF(Raw_Data!F3284="failed","failed","")</f>
        <v/>
      </c>
      <c r="F3284" t="str">
        <f>IF(Raw_Data!F3284="failed",Raw_Data!L3284,"")</f>
        <v/>
      </c>
    </row>
    <row r="3285" spans="1:6" ht="16" x14ac:dyDescent="0.2">
      <c r="A3285">
        <v>3283</v>
      </c>
      <c r="B3285" s="3" t="s">
        <v>3283</v>
      </c>
      <c r="C3285" s="14" t="str">
        <f>IF(Raw_Data!F3285="successful","successful","")</f>
        <v>successful</v>
      </c>
      <c r="D3285">
        <f>IF(Raw_Data!F3285="successful",Raw_Data!L3285,"")</f>
        <v>47</v>
      </c>
      <c r="E3285" t="str">
        <f>IF(Raw_Data!F3285="failed","failed","")</f>
        <v/>
      </c>
      <c r="F3285" t="str">
        <f>IF(Raw_Data!F3285="failed",Raw_Data!L3285,"")</f>
        <v/>
      </c>
    </row>
    <row r="3286" spans="1:6" ht="16" x14ac:dyDescent="0.2">
      <c r="A3286">
        <v>3284</v>
      </c>
      <c r="B3286" s="3" t="s">
        <v>3284</v>
      </c>
      <c r="C3286" s="14" t="str">
        <f>IF(Raw_Data!F3286="successful","successful","")</f>
        <v>successful</v>
      </c>
      <c r="D3286">
        <f>IF(Raw_Data!F3286="successful",Raw_Data!L3286,"")</f>
        <v>15</v>
      </c>
      <c r="E3286" t="str">
        <f>IF(Raw_Data!F3286="failed","failed","")</f>
        <v/>
      </c>
      <c r="F3286" t="str">
        <f>IF(Raw_Data!F3286="failed",Raw_Data!L3286,"")</f>
        <v/>
      </c>
    </row>
    <row r="3287" spans="1:6" ht="16" x14ac:dyDescent="0.2">
      <c r="A3287">
        <v>3285</v>
      </c>
      <c r="B3287" s="3" t="s">
        <v>3285</v>
      </c>
      <c r="C3287" s="14" t="str">
        <f>IF(Raw_Data!F3287="successful","successful","")</f>
        <v>successful</v>
      </c>
      <c r="D3287">
        <f>IF(Raw_Data!F3287="successful",Raw_Data!L3287,"")</f>
        <v>81</v>
      </c>
      <c r="E3287" t="str">
        <f>IF(Raw_Data!F3287="failed","failed","")</f>
        <v/>
      </c>
      <c r="F3287" t="str">
        <f>IF(Raw_Data!F3287="failed",Raw_Data!L3287,"")</f>
        <v/>
      </c>
    </row>
    <row r="3288" spans="1:6" ht="16" x14ac:dyDescent="0.2">
      <c r="A3288">
        <v>3286</v>
      </c>
      <c r="B3288" s="3" t="s">
        <v>3286</v>
      </c>
      <c r="C3288" s="14" t="str">
        <f>IF(Raw_Data!F3288="successful","successful","")</f>
        <v>successful</v>
      </c>
      <c r="D3288">
        <f>IF(Raw_Data!F3288="successful",Raw_Data!L3288,"")</f>
        <v>122</v>
      </c>
      <c r="E3288" t="str">
        <f>IF(Raw_Data!F3288="failed","failed","")</f>
        <v/>
      </c>
      <c r="F3288" t="str">
        <f>IF(Raw_Data!F3288="failed",Raw_Data!L3288,"")</f>
        <v/>
      </c>
    </row>
    <row r="3289" spans="1:6" ht="16" x14ac:dyDescent="0.2">
      <c r="A3289">
        <v>3287</v>
      </c>
      <c r="B3289" s="3" t="s">
        <v>3287</v>
      </c>
      <c r="C3289" s="14" t="str">
        <f>IF(Raw_Data!F3289="successful","successful","")</f>
        <v>successful</v>
      </c>
      <c r="D3289">
        <f>IF(Raw_Data!F3289="successful",Raw_Data!L3289,"")</f>
        <v>34</v>
      </c>
      <c r="E3289" t="str">
        <f>IF(Raw_Data!F3289="failed","failed","")</f>
        <v/>
      </c>
      <c r="F3289" t="str">
        <f>IF(Raw_Data!F3289="failed",Raw_Data!L3289,"")</f>
        <v/>
      </c>
    </row>
    <row r="3290" spans="1:6" ht="16" x14ac:dyDescent="0.2">
      <c r="A3290">
        <v>3288</v>
      </c>
      <c r="B3290" s="3" t="s">
        <v>3288</v>
      </c>
      <c r="C3290" s="14" t="str">
        <f>IF(Raw_Data!F3290="successful","successful","")</f>
        <v>successful</v>
      </c>
      <c r="D3290">
        <f>IF(Raw_Data!F3290="successful",Raw_Data!L3290,"")</f>
        <v>207</v>
      </c>
      <c r="E3290" t="str">
        <f>IF(Raw_Data!F3290="failed","failed","")</f>
        <v/>
      </c>
      <c r="F3290" t="str">
        <f>IF(Raw_Data!F3290="failed",Raw_Data!L3290,"")</f>
        <v/>
      </c>
    </row>
    <row r="3291" spans="1:6" ht="16" x14ac:dyDescent="0.2">
      <c r="A3291">
        <v>3289</v>
      </c>
      <c r="B3291" s="3" t="s">
        <v>3289</v>
      </c>
      <c r="C3291" s="14" t="str">
        <f>IF(Raw_Data!F3291="successful","successful","")</f>
        <v>successful</v>
      </c>
      <c r="D3291">
        <f>IF(Raw_Data!F3291="successful",Raw_Data!L3291,"")</f>
        <v>25</v>
      </c>
      <c r="E3291" t="str">
        <f>IF(Raw_Data!F3291="failed","failed","")</f>
        <v/>
      </c>
      <c r="F3291" t="str">
        <f>IF(Raw_Data!F3291="failed",Raw_Data!L3291,"")</f>
        <v/>
      </c>
    </row>
    <row r="3292" spans="1:6" ht="16" x14ac:dyDescent="0.2">
      <c r="A3292">
        <v>3290</v>
      </c>
      <c r="B3292" s="3" t="s">
        <v>3290</v>
      </c>
      <c r="C3292" s="14" t="str">
        <f>IF(Raw_Data!F3292="successful","successful","")</f>
        <v>successful</v>
      </c>
      <c r="D3292">
        <f>IF(Raw_Data!F3292="successful",Raw_Data!L3292,"")</f>
        <v>72</v>
      </c>
      <c r="E3292" t="str">
        <f>IF(Raw_Data!F3292="failed","failed","")</f>
        <v/>
      </c>
      <c r="F3292" t="str">
        <f>IF(Raw_Data!F3292="failed",Raw_Data!L3292,"")</f>
        <v/>
      </c>
    </row>
    <row r="3293" spans="1:6" ht="16" x14ac:dyDescent="0.2">
      <c r="A3293">
        <v>3291</v>
      </c>
      <c r="B3293" s="3" t="s">
        <v>3291</v>
      </c>
      <c r="C3293" s="14" t="str">
        <f>IF(Raw_Data!F3293="successful","successful","")</f>
        <v>successful</v>
      </c>
      <c r="D3293">
        <f>IF(Raw_Data!F3293="successful",Raw_Data!L3293,"")</f>
        <v>14</v>
      </c>
      <c r="E3293" t="str">
        <f>IF(Raw_Data!F3293="failed","failed","")</f>
        <v/>
      </c>
      <c r="F3293" t="str">
        <f>IF(Raw_Data!F3293="failed",Raw_Data!L3293,"")</f>
        <v/>
      </c>
    </row>
    <row r="3294" spans="1:6" ht="16" x14ac:dyDescent="0.2">
      <c r="A3294">
        <v>3292</v>
      </c>
      <c r="B3294" s="3" t="s">
        <v>3292</v>
      </c>
      <c r="C3294" s="14" t="str">
        <f>IF(Raw_Data!F3294="successful","successful","")</f>
        <v>successful</v>
      </c>
      <c r="D3294">
        <f>IF(Raw_Data!F3294="successful",Raw_Data!L3294,"")</f>
        <v>15</v>
      </c>
      <c r="E3294" t="str">
        <f>IF(Raw_Data!F3294="failed","failed","")</f>
        <v/>
      </c>
      <c r="F3294" t="str">
        <f>IF(Raw_Data!F3294="failed",Raw_Data!L3294,"")</f>
        <v/>
      </c>
    </row>
    <row r="3295" spans="1:6" ht="16" x14ac:dyDescent="0.2">
      <c r="A3295">
        <v>3293</v>
      </c>
      <c r="B3295" s="3" t="s">
        <v>3293</v>
      </c>
      <c r="C3295" s="14" t="str">
        <f>IF(Raw_Data!F3295="successful","successful","")</f>
        <v>successful</v>
      </c>
      <c r="D3295">
        <f>IF(Raw_Data!F3295="successful",Raw_Data!L3295,"")</f>
        <v>91</v>
      </c>
      <c r="E3295" t="str">
        <f>IF(Raw_Data!F3295="failed","failed","")</f>
        <v/>
      </c>
      <c r="F3295" t="str">
        <f>IF(Raw_Data!F3295="failed",Raw_Data!L3295,"")</f>
        <v/>
      </c>
    </row>
    <row r="3296" spans="1:6" ht="16" x14ac:dyDescent="0.2">
      <c r="A3296">
        <v>3294</v>
      </c>
      <c r="B3296" s="3" t="s">
        <v>3294</v>
      </c>
      <c r="C3296" s="14" t="str">
        <f>IF(Raw_Data!F3296="successful","successful","")</f>
        <v>successful</v>
      </c>
      <c r="D3296">
        <f>IF(Raw_Data!F3296="successful",Raw_Data!L3296,"")</f>
        <v>24</v>
      </c>
      <c r="E3296" t="str">
        <f>IF(Raw_Data!F3296="failed","failed","")</f>
        <v/>
      </c>
      <c r="F3296" t="str">
        <f>IF(Raw_Data!F3296="failed",Raw_Data!L3296,"")</f>
        <v/>
      </c>
    </row>
    <row r="3297" spans="1:6" ht="16" x14ac:dyDescent="0.2">
      <c r="A3297">
        <v>3295</v>
      </c>
      <c r="B3297" s="3" t="s">
        <v>3295</v>
      </c>
      <c r="C3297" s="14" t="str">
        <f>IF(Raw_Data!F3297="successful","successful","")</f>
        <v>successful</v>
      </c>
      <c r="D3297">
        <f>IF(Raw_Data!F3297="successful",Raw_Data!L3297,"")</f>
        <v>27</v>
      </c>
      <c r="E3297" t="str">
        <f>IF(Raw_Data!F3297="failed","failed","")</f>
        <v/>
      </c>
      <c r="F3297" t="str">
        <f>IF(Raw_Data!F3297="failed",Raw_Data!L3297,"")</f>
        <v/>
      </c>
    </row>
    <row r="3298" spans="1:6" ht="16" x14ac:dyDescent="0.2">
      <c r="A3298">
        <v>3296</v>
      </c>
      <c r="B3298" s="3" t="s">
        <v>3296</v>
      </c>
      <c r="C3298" s="14" t="str">
        <f>IF(Raw_Data!F3298="successful","successful","")</f>
        <v>successful</v>
      </c>
      <c r="D3298">
        <f>IF(Raw_Data!F3298="successful",Raw_Data!L3298,"")</f>
        <v>47</v>
      </c>
      <c r="E3298" t="str">
        <f>IF(Raw_Data!F3298="failed","failed","")</f>
        <v/>
      </c>
      <c r="F3298" t="str">
        <f>IF(Raw_Data!F3298="failed",Raw_Data!L3298,"")</f>
        <v/>
      </c>
    </row>
    <row r="3299" spans="1:6" ht="16" x14ac:dyDescent="0.2">
      <c r="A3299">
        <v>3297</v>
      </c>
      <c r="B3299" s="3" t="s">
        <v>3297</v>
      </c>
      <c r="C3299" s="14" t="str">
        <f>IF(Raw_Data!F3299="successful","successful","")</f>
        <v>successful</v>
      </c>
      <c r="D3299">
        <f>IF(Raw_Data!F3299="successful",Raw_Data!L3299,"")</f>
        <v>44</v>
      </c>
      <c r="E3299" t="str">
        <f>IF(Raw_Data!F3299="failed","failed","")</f>
        <v/>
      </c>
      <c r="F3299" t="str">
        <f>IF(Raw_Data!F3299="failed",Raw_Data!L3299,"")</f>
        <v/>
      </c>
    </row>
    <row r="3300" spans="1:6" ht="16" x14ac:dyDescent="0.2">
      <c r="A3300">
        <v>3298</v>
      </c>
      <c r="B3300" s="3" t="s">
        <v>3298</v>
      </c>
      <c r="C3300" s="14" t="str">
        <f>IF(Raw_Data!F3300="successful","successful","")</f>
        <v>successful</v>
      </c>
      <c r="D3300">
        <f>IF(Raw_Data!F3300="successful",Raw_Data!L3300,"")</f>
        <v>72</v>
      </c>
      <c r="E3300" t="str">
        <f>IF(Raw_Data!F3300="failed","failed","")</f>
        <v/>
      </c>
      <c r="F3300" t="str">
        <f>IF(Raw_Data!F3300="failed",Raw_Data!L3300,"")</f>
        <v/>
      </c>
    </row>
    <row r="3301" spans="1:6" ht="16" x14ac:dyDescent="0.2">
      <c r="A3301">
        <v>3299</v>
      </c>
      <c r="B3301" s="3" t="s">
        <v>3299</v>
      </c>
      <c r="C3301" s="14" t="str">
        <f>IF(Raw_Data!F3301="successful","successful","")</f>
        <v>successful</v>
      </c>
      <c r="D3301">
        <f>IF(Raw_Data!F3301="successful",Raw_Data!L3301,"")</f>
        <v>63</v>
      </c>
      <c r="E3301" t="str">
        <f>IF(Raw_Data!F3301="failed","failed","")</f>
        <v/>
      </c>
      <c r="F3301" t="str">
        <f>IF(Raw_Data!F3301="failed",Raw_Data!L3301,"")</f>
        <v/>
      </c>
    </row>
    <row r="3302" spans="1:6" ht="16" x14ac:dyDescent="0.2">
      <c r="A3302">
        <v>3300</v>
      </c>
      <c r="B3302" s="3" t="s">
        <v>3300</v>
      </c>
      <c r="C3302" s="14" t="str">
        <f>IF(Raw_Data!F3302="successful","successful","")</f>
        <v>successful</v>
      </c>
      <c r="D3302">
        <f>IF(Raw_Data!F3302="successful",Raw_Data!L3302,"")</f>
        <v>88</v>
      </c>
      <c r="E3302" t="str">
        <f>IF(Raw_Data!F3302="failed","failed","")</f>
        <v/>
      </c>
      <c r="F3302" t="str">
        <f>IF(Raw_Data!F3302="failed",Raw_Data!L3302,"")</f>
        <v/>
      </c>
    </row>
    <row r="3303" spans="1:6" ht="16" x14ac:dyDescent="0.2">
      <c r="A3303">
        <v>3301</v>
      </c>
      <c r="B3303" s="3" t="s">
        <v>3301</v>
      </c>
      <c r="C3303" s="14" t="str">
        <f>IF(Raw_Data!F3303="successful","successful","")</f>
        <v>successful</v>
      </c>
      <c r="D3303">
        <f>IF(Raw_Data!F3303="successful",Raw_Data!L3303,"")</f>
        <v>70</v>
      </c>
      <c r="E3303" t="str">
        <f>IF(Raw_Data!F3303="failed","failed","")</f>
        <v/>
      </c>
      <c r="F3303" t="str">
        <f>IF(Raw_Data!F3303="failed",Raw_Data!L3303,"")</f>
        <v/>
      </c>
    </row>
    <row r="3304" spans="1:6" ht="16" x14ac:dyDescent="0.2">
      <c r="A3304">
        <v>3302</v>
      </c>
      <c r="B3304" s="3" t="s">
        <v>3302</v>
      </c>
      <c r="C3304" s="14" t="str">
        <f>IF(Raw_Data!F3304="successful","successful","")</f>
        <v>successful</v>
      </c>
      <c r="D3304">
        <f>IF(Raw_Data!F3304="successful",Raw_Data!L3304,"")</f>
        <v>50</v>
      </c>
      <c r="E3304" t="str">
        <f>IF(Raw_Data!F3304="failed","failed","")</f>
        <v/>
      </c>
      <c r="F3304" t="str">
        <f>IF(Raw_Data!F3304="failed",Raw_Data!L3304,"")</f>
        <v/>
      </c>
    </row>
    <row r="3305" spans="1:6" ht="16" x14ac:dyDescent="0.2">
      <c r="A3305">
        <v>3303</v>
      </c>
      <c r="B3305" s="3" t="s">
        <v>3303</v>
      </c>
      <c r="C3305" s="14" t="str">
        <f>IF(Raw_Data!F3305="successful","successful","")</f>
        <v>successful</v>
      </c>
      <c r="D3305">
        <f>IF(Raw_Data!F3305="successful",Raw_Data!L3305,"")</f>
        <v>35</v>
      </c>
      <c r="E3305" t="str">
        <f>IF(Raw_Data!F3305="failed","failed","")</f>
        <v/>
      </c>
      <c r="F3305" t="str">
        <f>IF(Raw_Data!F3305="failed",Raw_Data!L3305,"")</f>
        <v/>
      </c>
    </row>
    <row r="3306" spans="1:6" ht="16" x14ac:dyDescent="0.2">
      <c r="A3306">
        <v>3304</v>
      </c>
      <c r="B3306" s="3" t="s">
        <v>3304</v>
      </c>
      <c r="C3306" s="14" t="str">
        <f>IF(Raw_Data!F3306="successful","successful","")</f>
        <v>successful</v>
      </c>
      <c r="D3306">
        <f>IF(Raw_Data!F3306="successful",Raw_Data!L3306,"")</f>
        <v>175</v>
      </c>
      <c r="E3306" t="str">
        <f>IF(Raw_Data!F3306="failed","failed","")</f>
        <v/>
      </c>
      <c r="F3306" t="str">
        <f>IF(Raw_Data!F3306="failed",Raw_Data!L3306,"")</f>
        <v/>
      </c>
    </row>
    <row r="3307" spans="1:6" ht="16" x14ac:dyDescent="0.2">
      <c r="A3307">
        <v>3305</v>
      </c>
      <c r="B3307" s="3" t="s">
        <v>3305</v>
      </c>
      <c r="C3307" s="14" t="str">
        <f>IF(Raw_Data!F3307="successful","successful","")</f>
        <v>successful</v>
      </c>
      <c r="D3307">
        <f>IF(Raw_Data!F3307="successful",Raw_Data!L3307,"")</f>
        <v>20</v>
      </c>
      <c r="E3307" t="str">
        <f>IF(Raw_Data!F3307="failed","failed","")</f>
        <v/>
      </c>
      <c r="F3307" t="str">
        <f>IF(Raw_Data!F3307="failed",Raw_Data!L3307,"")</f>
        <v/>
      </c>
    </row>
    <row r="3308" spans="1:6" ht="16" x14ac:dyDescent="0.2">
      <c r="A3308">
        <v>3306</v>
      </c>
      <c r="B3308" s="3" t="s">
        <v>3306</v>
      </c>
      <c r="C3308" s="14" t="str">
        <f>IF(Raw_Data!F3308="successful","successful","")</f>
        <v>successful</v>
      </c>
      <c r="D3308">
        <f>IF(Raw_Data!F3308="successful",Raw_Data!L3308,"")</f>
        <v>54</v>
      </c>
      <c r="E3308" t="str">
        <f>IF(Raw_Data!F3308="failed","failed","")</f>
        <v/>
      </c>
      <c r="F3308" t="str">
        <f>IF(Raw_Data!F3308="failed",Raw_Data!L3308,"")</f>
        <v/>
      </c>
    </row>
    <row r="3309" spans="1:6" ht="16" x14ac:dyDescent="0.2">
      <c r="A3309">
        <v>3307</v>
      </c>
      <c r="B3309" s="3" t="s">
        <v>3307</v>
      </c>
      <c r="C3309" s="14" t="str">
        <f>IF(Raw_Data!F3309="successful","successful","")</f>
        <v>successful</v>
      </c>
      <c r="D3309">
        <f>IF(Raw_Data!F3309="successful",Raw_Data!L3309,"")</f>
        <v>20</v>
      </c>
      <c r="E3309" t="str">
        <f>IF(Raw_Data!F3309="failed","failed","")</f>
        <v/>
      </c>
      <c r="F3309" t="str">
        <f>IF(Raw_Data!F3309="failed",Raw_Data!L3309,"")</f>
        <v/>
      </c>
    </row>
    <row r="3310" spans="1:6" ht="16" x14ac:dyDescent="0.2">
      <c r="A3310">
        <v>3308</v>
      </c>
      <c r="B3310" s="3" t="s">
        <v>3308</v>
      </c>
      <c r="C3310" s="14" t="str">
        <f>IF(Raw_Data!F3310="successful","successful","")</f>
        <v>successful</v>
      </c>
      <c r="D3310">
        <f>IF(Raw_Data!F3310="successful",Raw_Data!L3310,"")</f>
        <v>57</v>
      </c>
      <c r="E3310" t="str">
        <f>IF(Raw_Data!F3310="failed","failed","")</f>
        <v/>
      </c>
      <c r="F3310" t="str">
        <f>IF(Raw_Data!F3310="failed",Raw_Data!L3310,"")</f>
        <v/>
      </c>
    </row>
    <row r="3311" spans="1:6" ht="16" x14ac:dyDescent="0.2">
      <c r="A3311">
        <v>3309</v>
      </c>
      <c r="B3311" s="3" t="s">
        <v>3309</v>
      </c>
      <c r="C3311" s="14" t="str">
        <f>IF(Raw_Data!F3311="successful","successful","")</f>
        <v>successful</v>
      </c>
      <c r="D3311">
        <f>IF(Raw_Data!F3311="successful",Raw_Data!L3311,"")</f>
        <v>31</v>
      </c>
      <c r="E3311" t="str">
        <f>IF(Raw_Data!F3311="failed","failed","")</f>
        <v/>
      </c>
      <c r="F3311" t="str">
        <f>IF(Raw_Data!F3311="failed",Raw_Data!L3311,"")</f>
        <v/>
      </c>
    </row>
    <row r="3312" spans="1:6" ht="16" x14ac:dyDescent="0.2">
      <c r="A3312">
        <v>3310</v>
      </c>
      <c r="B3312" s="3" t="s">
        <v>3310</v>
      </c>
      <c r="C3312" s="14" t="str">
        <f>IF(Raw_Data!F3312="successful","successful","")</f>
        <v>successful</v>
      </c>
      <c r="D3312">
        <f>IF(Raw_Data!F3312="successful",Raw_Data!L3312,"")</f>
        <v>31</v>
      </c>
      <c r="E3312" t="str">
        <f>IF(Raw_Data!F3312="failed","failed","")</f>
        <v/>
      </c>
      <c r="F3312" t="str">
        <f>IF(Raw_Data!F3312="failed",Raw_Data!L3312,"")</f>
        <v/>
      </c>
    </row>
    <row r="3313" spans="1:6" ht="16" x14ac:dyDescent="0.2">
      <c r="A3313">
        <v>3311</v>
      </c>
      <c r="B3313" s="3" t="s">
        <v>3311</v>
      </c>
      <c r="C3313" s="14" t="str">
        <f>IF(Raw_Data!F3313="successful","successful","")</f>
        <v>successful</v>
      </c>
      <c r="D3313">
        <f>IF(Raw_Data!F3313="successful",Raw_Data!L3313,"")</f>
        <v>45</v>
      </c>
      <c r="E3313" t="str">
        <f>IF(Raw_Data!F3313="failed","failed","")</f>
        <v/>
      </c>
      <c r="F3313" t="str">
        <f>IF(Raw_Data!F3313="failed",Raw_Data!L3313,"")</f>
        <v/>
      </c>
    </row>
    <row r="3314" spans="1:6" ht="16" x14ac:dyDescent="0.2">
      <c r="A3314">
        <v>3312</v>
      </c>
      <c r="B3314" s="3" t="s">
        <v>3312</v>
      </c>
      <c r="C3314" s="14" t="str">
        <f>IF(Raw_Data!F3314="successful","successful","")</f>
        <v>successful</v>
      </c>
      <c r="D3314">
        <f>IF(Raw_Data!F3314="successful",Raw_Data!L3314,"")</f>
        <v>41</v>
      </c>
      <c r="E3314" t="str">
        <f>IF(Raw_Data!F3314="failed","failed","")</f>
        <v/>
      </c>
      <c r="F3314" t="str">
        <f>IF(Raw_Data!F3314="failed",Raw_Data!L3314,"")</f>
        <v/>
      </c>
    </row>
    <row r="3315" spans="1:6" ht="16" x14ac:dyDescent="0.2">
      <c r="A3315">
        <v>3313</v>
      </c>
      <c r="B3315" s="3" t="s">
        <v>3313</v>
      </c>
      <c r="C3315" s="14" t="str">
        <f>IF(Raw_Data!F3315="successful","successful","")</f>
        <v>successful</v>
      </c>
      <c r="D3315">
        <f>IF(Raw_Data!F3315="successful",Raw_Data!L3315,"")</f>
        <v>29</v>
      </c>
      <c r="E3315" t="str">
        <f>IF(Raw_Data!F3315="failed","failed","")</f>
        <v/>
      </c>
      <c r="F3315" t="str">
        <f>IF(Raw_Data!F3315="failed",Raw_Data!L3315,"")</f>
        <v/>
      </c>
    </row>
    <row r="3316" spans="1:6" ht="16" x14ac:dyDescent="0.2">
      <c r="A3316">
        <v>3314</v>
      </c>
      <c r="B3316" s="3" t="s">
        <v>3314</v>
      </c>
      <c r="C3316" s="14" t="str">
        <f>IF(Raw_Data!F3316="successful","successful","")</f>
        <v>successful</v>
      </c>
      <c r="D3316">
        <f>IF(Raw_Data!F3316="successful",Raw_Data!L3316,"")</f>
        <v>58</v>
      </c>
      <c r="E3316" t="str">
        <f>IF(Raw_Data!F3316="failed","failed","")</f>
        <v/>
      </c>
      <c r="F3316" t="str">
        <f>IF(Raw_Data!F3316="failed",Raw_Data!L3316,"")</f>
        <v/>
      </c>
    </row>
    <row r="3317" spans="1:6" ht="16" x14ac:dyDescent="0.2">
      <c r="A3317">
        <v>3315</v>
      </c>
      <c r="B3317" s="3" t="s">
        <v>3315</v>
      </c>
      <c r="C3317" s="14" t="str">
        <f>IF(Raw_Data!F3317="successful","successful","")</f>
        <v>successful</v>
      </c>
      <c r="D3317">
        <f>IF(Raw_Data!F3317="successful",Raw_Data!L3317,"")</f>
        <v>89</v>
      </c>
      <c r="E3317" t="str">
        <f>IF(Raw_Data!F3317="failed","failed","")</f>
        <v/>
      </c>
      <c r="F3317" t="str">
        <f>IF(Raw_Data!F3317="failed",Raw_Data!L3317,"")</f>
        <v/>
      </c>
    </row>
    <row r="3318" spans="1:6" ht="16" x14ac:dyDescent="0.2">
      <c r="A3318">
        <v>3316</v>
      </c>
      <c r="B3318" s="3" t="s">
        <v>3316</v>
      </c>
      <c r="C3318" s="14" t="str">
        <f>IF(Raw_Data!F3318="successful","successful","")</f>
        <v>successful</v>
      </c>
      <c r="D3318">
        <f>IF(Raw_Data!F3318="successful",Raw_Data!L3318,"")</f>
        <v>125</v>
      </c>
      <c r="E3318" t="str">
        <f>IF(Raw_Data!F3318="failed","failed","")</f>
        <v/>
      </c>
      <c r="F3318" t="str">
        <f>IF(Raw_Data!F3318="failed",Raw_Data!L3318,"")</f>
        <v/>
      </c>
    </row>
    <row r="3319" spans="1:6" ht="16" x14ac:dyDescent="0.2">
      <c r="A3319">
        <v>3317</v>
      </c>
      <c r="B3319" s="3" t="s">
        <v>3317</v>
      </c>
      <c r="C3319" s="14" t="str">
        <f>IF(Raw_Data!F3319="successful","successful","")</f>
        <v>successful</v>
      </c>
      <c r="D3319">
        <f>IF(Raw_Data!F3319="successful",Raw_Data!L3319,"")</f>
        <v>18</v>
      </c>
      <c r="E3319" t="str">
        <f>IF(Raw_Data!F3319="failed","failed","")</f>
        <v/>
      </c>
      <c r="F3319" t="str">
        <f>IF(Raw_Data!F3319="failed",Raw_Data!L3319,"")</f>
        <v/>
      </c>
    </row>
    <row r="3320" spans="1:6" ht="16" x14ac:dyDescent="0.2">
      <c r="A3320">
        <v>3318</v>
      </c>
      <c r="B3320" s="3" t="s">
        <v>3318</v>
      </c>
      <c r="C3320" s="14" t="str">
        <f>IF(Raw_Data!F3320="successful","successful","")</f>
        <v>successful</v>
      </c>
      <c r="D3320">
        <f>IF(Raw_Data!F3320="successful",Raw_Data!L3320,"")</f>
        <v>32</v>
      </c>
      <c r="E3320" t="str">
        <f>IF(Raw_Data!F3320="failed","failed","")</f>
        <v/>
      </c>
      <c r="F3320" t="str">
        <f>IF(Raw_Data!F3320="failed",Raw_Data!L3320,"")</f>
        <v/>
      </c>
    </row>
    <row r="3321" spans="1:6" ht="16" x14ac:dyDescent="0.2">
      <c r="A3321">
        <v>3319</v>
      </c>
      <c r="B3321" s="3" t="s">
        <v>3319</v>
      </c>
      <c r="C3321" s="14" t="str">
        <f>IF(Raw_Data!F3321="successful","successful","")</f>
        <v>successful</v>
      </c>
      <c r="D3321">
        <f>IF(Raw_Data!F3321="successful",Raw_Data!L3321,"")</f>
        <v>16</v>
      </c>
      <c r="E3321" t="str">
        <f>IF(Raw_Data!F3321="failed","failed","")</f>
        <v/>
      </c>
      <c r="F3321" t="str">
        <f>IF(Raw_Data!F3321="failed",Raw_Data!L3321,"")</f>
        <v/>
      </c>
    </row>
    <row r="3322" spans="1:6" ht="16" x14ac:dyDescent="0.2">
      <c r="A3322">
        <v>3320</v>
      </c>
      <c r="B3322" s="3" t="s">
        <v>3320</v>
      </c>
      <c r="C3322" s="14" t="str">
        <f>IF(Raw_Data!F3322="successful","successful","")</f>
        <v>successful</v>
      </c>
      <c r="D3322">
        <f>IF(Raw_Data!F3322="successful",Raw_Data!L3322,"")</f>
        <v>38</v>
      </c>
      <c r="E3322" t="str">
        <f>IF(Raw_Data!F3322="failed","failed","")</f>
        <v/>
      </c>
      <c r="F3322" t="str">
        <f>IF(Raw_Data!F3322="failed",Raw_Data!L3322,"")</f>
        <v/>
      </c>
    </row>
    <row r="3323" spans="1:6" ht="16" x14ac:dyDescent="0.2">
      <c r="A3323">
        <v>3321</v>
      </c>
      <c r="B3323" s="3" t="s">
        <v>3321</v>
      </c>
      <c r="C3323" s="14" t="str">
        <f>IF(Raw_Data!F3323="successful","successful","")</f>
        <v>successful</v>
      </c>
      <c r="D3323">
        <f>IF(Raw_Data!F3323="successful",Raw_Data!L3323,"")</f>
        <v>15</v>
      </c>
      <c r="E3323" t="str">
        <f>IF(Raw_Data!F3323="failed","failed","")</f>
        <v/>
      </c>
      <c r="F3323" t="str">
        <f>IF(Raw_Data!F3323="failed",Raw_Data!L3323,"")</f>
        <v/>
      </c>
    </row>
    <row r="3324" spans="1:6" ht="16" x14ac:dyDescent="0.2">
      <c r="A3324">
        <v>3322</v>
      </c>
      <c r="B3324" s="3" t="s">
        <v>3322</v>
      </c>
      <c r="C3324" s="14" t="str">
        <f>IF(Raw_Data!F3324="successful","successful","")</f>
        <v>successful</v>
      </c>
      <c r="D3324">
        <f>IF(Raw_Data!F3324="successful",Raw_Data!L3324,"")</f>
        <v>23</v>
      </c>
      <c r="E3324" t="str">
        <f>IF(Raw_Data!F3324="failed","failed","")</f>
        <v/>
      </c>
      <c r="F3324" t="str">
        <f>IF(Raw_Data!F3324="failed",Raw_Data!L3324,"")</f>
        <v/>
      </c>
    </row>
    <row r="3325" spans="1:6" ht="16" x14ac:dyDescent="0.2">
      <c r="A3325">
        <v>3323</v>
      </c>
      <c r="B3325" s="3" t="s">
        <v>3323</v>
      </c>
      <c r="C3325" s="14" t="str">
        <f>IF(Raw_Data!F3325="successful","successful","")</f>
        <v>successful</v>
      </c>
      <c r="D3325">
        <f>IF(Raw_Data!F3325="successful",Raw_Data!L3325,"")</f>
        <v>49</v>
      </c>
      <c r="E3325" t="str">
        <f>IF(Raw_Data!F3325="failed","failed","")</f>
        <v/>
      </c>
      <c r="F3325" t="str">
        <f>IF(Raw_Data!F3325="failed",Raw_Data!L3325,"")</f>
        <v/>
      </c>
    </row>
    <row r="3326" spans="1:6" ht="16" x14ac:dyDescent="0.2">
      <c r="A3326">
        <v>3324</v>
      </c>
      <c r="B3326" s="3" t="s">
        <v>3324</v>
      </c>
      <c r="C3326" s="14" t="str">
        <f>IF(Raw_Data!F3326="successful","successful","")</f>
        <v>successful</v>
      </c>
      <c r="D3326">
        <f>IF(Raw_Data!F3326="successful",Raw_Data!L3326,"")</f>
        <v>10</v>
      </c>
      <c r="E3326" t="str">
        <f>IF(Raw_Data!F3326="failed","failed","")</f>
        <v/>
      </c>
      <c r="F3326" t="str">
        <f>IF(Raw_Data!F3326="failed",Raw_Data!L3326,"")</f>
        <v/>
      </c>
    </row>
    <row r="3327" spans="1:6" ht="16" x14ac:dyDescent="0.2">
      <c r="A3327">
        <v>3325</v>
      </c>
      <c r="B3327" s="3" t="s">
        <v>3325</v>
      </c>
      <c r="C3327" s="14" t="str">
        <f>IF(Raw_Data!F3327="successful","successful","")</f>
        <v>successful</v>
      </c>
      <c r="D3327">
        <f>IF(Raw_Data!F3327="successful",Raw_Data!L3327,"")</f>
        <v>15</v>
      </c>
      <c r="E3327" t="str">
        <f>IF(Raw_Data!F3327="failed","failed","")</f>
        <v/>
      </c>
      <c r="F3327" t="str">
        <f>IF(Raw_Data!F3327="failed",Raw_Data!L3327,"")</f>
        <v/>
      </c>
    </row>
    <row r="3328" spans="1:6" ht="16" x14ac:dyDescent="0.2">
      <c r="A3328">
        <v>3326</v>
      </c>
      <c r="B3328" s="3" t="s">
        <v>3326</v>
      </c>
      <c r="C3328" s="14" t="str">
        <f>IF(Raw_Data!F3328="successful","successful","")</f>
        <v>successful</v>
      </c>
      <c r="D3328">
        <f>IF(Raw_Data!F3328="successful",Raw_Data!L3328,"")</f>
        <v>57</v>
      </c>
      <c r="E3328" t="str">
        <f>IF(Raw_Data!F3328="failed","failed","")</f>
        <v/>
      </c>
      <c r="F3328" t="str">
        <f>IF(Raw_Data!F3328="failed",Raw_Data!L3328,"")</f>
        <v/>
      </c>
    </row>
    <row r="3329" spans="1:6" ht="16" x14ac:dyDescent="0.2">
      <c r="A3329">
        <v>3327</v>
      </c>
      <c r="B3329" s="3" t="s">
        <v>3327</v>
      </c>
      <c r="C3329" s="14" t="str">
        <f>IF(Raw_Data!F3329="successful","successful","")</f>
        <v>successful</v>
      </c>
      <c r="D3329">
        <f>IF(Raw_Data!F3329="successful",Raw_Data!L3329,"")</f>
        <v>33</v>
      </c>
      <c r="E3329" t="str">
        <f>IF(Raw_Data!F3329="failed","failed","")</f>
        <v/>
      </c>
      <c r="F3329" t="str">
        <f>IF(Raw_Data!F3329="failed",Raw_Data!L3329,"")</f>
        <v/>
      </c>
    </row>
    <row r="3330" spans="1:6" ht="16" x14ac:dyDescent="0.2">
      <c r="A3330">
        <v>3328</v>
      </c>
      <c r="B3330" s="3" t="s">
        <v>3328</v>
      </c>
      <c r="C3330" s="14" t="str">
        <f>IF(Raw_Data!F3330="successful","successful","")</f>
        <v>successful</v>
      </c>
      <c r="D3330">
        <f>IF(Raw_Data!F3330="successful",Raw_Data!L3330,"")</f>
        <v>9</v>
      </c>
      <c r="E3330" t="str">
        <f>IF(Raw_Data!F3330="failed","failed","")</f>
        <v/>
      </c>
      <c r="F3330" t="str">
        <f>IF(Raw_Data!F3330="failed",Raw_Data!L3330,"")</f>
        <v/>
      </c>
    </row>
    <row r="3331" spans="1:6" ht="16" x14ac:dyDescent="0.2">
      <c r="A3331">
        <v>3329</v>
      </c>
      <c r="B3331" s="3" t="s">
        <v>3329</v>
      </c>
      <c r="C3331" s="14" t="str">
        <f>IF(Raw_Data!F3331="successful","successful","")</f>
        <v>successful</v>
      </c>
      <c r="D3331">
        <f>IF(Raw_Data!F3331="successful",Raw_Data!L3331,"")</f>
        <v>26</v>
      </c>
      <c r="E3331" t="str">
        <f>IF(Raw_Data!F3331="failed","failed","")</f>
        <v/>
      </c>
      <c r="F3331" t="str">
        <f>IF(Raw_Data!F3331="failed",Raw_Data!L3331,"")</f>
        <v/>
      </c>
    </row>
    <row r="3332" spans="1:6" ht="16" x14ac:dyDescent="0.2">
      <c r="A3332">
        <v>3330</v>
      </c>
      <c r="B3332" s="3" t="s">
        <v>3330</v>
      </c>
      <c r="C3332" s="14" t="str">
        <f>IF(Raw_Data!F3332="successful","successful","")</f>
        <v>successful</v>
      </c>
      <c r="D3332">
        <f>IF(Raw_Data!F3332="successful",Raw_Data!L3332,"")</f>
        <v>69</v>
      </c>
      <c r="E3332" t="str">
        <f>IF(Raw_Data!F3332="failed","failed","")</f>
        <v/>
      </c>
      <c r="F3332" t="str">
        <f>IF(Raw_Data!F3332="failed",Raw_Data!L3332,"")</f>
        <v/>
      </c>
    </row>
    <row r="3333" spans="1:6" ht="16" x14ac:dyDescent="0.2">
      <c r="A3333">
        <v>3331</v>
      </c>
      <c r="B3333" s="3" t="s">
        <v>3331</v>
      </c>
      <c r="C3333" s="14" t="str">
        <f>IF(Raw_Data!F3333="successful","successful","")</f>
        <v>successful</v>
      </c>
      <c r="D3333">
        <f>IF(Raw_Data!F3333="successful",Raw_Data!L3333,"")</f>
        <v>65</v>
      </c>
      <c r="E3333" t="str">
        <f>IF(Raw_Data!F3333="failed","failed","")</f>
        <v/>
      </c>
      <c r="F3333" t="str">
        <f>IF(Raw_Data!F3333="failed",Raw_Data!L3333,"")</f>
        <v/>
      </c>
    </row>
    <row r="3334" spans="1:6" ht="16" x14ac:dyDescent="0.2">
      <c r="A3334">
        <v>3332</v>
      </c>
      <c r="B3334" s="3" t="s">
        <v>3332</v>
      </c>
      <c r="C3334" s="14" t="str">
        <f>IF(Raw_Data!F3334="successful","successful","")</f>
        <v>successful</v>
      </c>
      <c r="D3334">
        <f>IF(Raw_Data!F3334="successful",Raw_Data!L3334,"")</f>
        <v>83</v>
      </c>
      <c r="E3334" t="str">
        <f>IF(Raw_Data!F3334="failed","failed","")</f>
        <v/>
      </c>
      <c r="F3334" t="str">
        <f>IF(Raw_Data!F3334="failed",Raw_Data!L3334,"")</f>
        <v/>
      </c>
    </row>
    <row r="3335" spans="1:6" ht="16" x14ac:dyDescent="0.2">
      <c r="A3335">
        <v>3333</v>
      </c>
      <c r="B3335" s="3" t="s">
        <v>3333</v>
      </c>
      <c r="C3335" s="14" t="str">
        <f>IF(Raw_Data!F3335="successful","successful","")</f>
        <v>successful</v>
      </c>
      <c r="D3335">
        <f>IF(Raw_Data!F3335="successful",Raw_Data!L3335,"")</f>
        <v>111</v>
      </c>
      <c r="E3335" t="str">
        <f>IF(Raw_Data!F3335="failed","failed","")</f>
        <v/>
      </c>
      <c r="F3335" t="str">
        <f>IF(Raw_Data!F3335="failed",Raw_Data!L3335,"")</f>
        <v/>
      </c>
    </row>
    <row r="3336" spans="1:6" ht="16" x14ac:dyDescent="0.2">
      <c r="A3336">
        <v>3334</v>
      </c>
      <c r="B3336" s="3" t="s">
        <v>3334</v>
      </c>
      <c r="C3336" s="14" t="str">
        <f>IF(Raw_Data!F3336="successful","successful","")</f>
        <v>successful</v>
      </c>
      <c r="D3336">
        <f>IF(Raw_Data!F3336="successful",Raw_Data!L3336,"")</f>
        <v>46</v>
      </c>
      <c r="E3336" t="str">
        <f>IF(Raw_Data!F3336="failed","failed","")</f>
        <v/>
      </c>
      <c r="F3336" t="str">
        <f>IF(Raw_Data!F3336="failed",Raw_Data!L3336,"")</f>
        <v/>
      </c>
    </row>
    <row r="3337" spans="1:6" ht="16" x14ac:dyDescent="0.2">
      <c r="A3337">
        <v>3335</v>
      </c>
      <c r="B3337" s="3" t="s">
        <v>3335</v>
      </c>
      <c r="C3337" s="14" t="str">
        <f>IF(Raw_Data!F3337="successful","successful","")</f>
        <v>successful</v>
      </c>
      <c r="D3337">
        <f>IF(Raw_Data!F3337="successful",Raw_Data!L3337,"")</f>
        <v>63</v>
      </c>
      <c r="E3337" t="str">
        <f>IF(Raw_Data!F3337="failed","failed","")</f>
        <v/>
      </c>
      <c r="F3337" t="str">
        <f>IF(Raw_Data!F3337="failed",Raw_Data!L3337,"")</f>
        <v/>
      </c>
    </row>
    <row r="3338" spans="1:6" ht="16" x14ac:dyDescent="0.2">
      <c r="A3338">
        <v>3336</v>
      </c>
      <c r="B3338" s="3" t="s">
        <v>3336</v>
      </c>
      <c r="C3338" s="14" t="str">
        <f>IF(Raw_Data!F3338="successful","successful","")</f>
        <v>successful</v>
      </c>
      <c r="D3338">
        <f>IF(Raw_Data!F3338="successful",Raw_Data!L3338,"")</f>
        <v>9</v>
      </c>
      <c r="E3338" t="str">
        <f>IF(Raw_Data!F3338="failed","failed","")</f>
        <v/>
      </c>
      <c r="F3338" t="str">
        <f>IF(Raw_Data!F3338="failed",Raw_Data!L3338,"")</f>
        <v/>
      </c>
    </row>
    <row r="3339" spans="1:6" ht="16" x14ac:dyDescent="0.2">
      <c r="A3339">
        <v>3337</v>
      </c>
      <c r="B3339" s="3" t="s">
        <v>3337</v>
      </c>
      <c r="C3339" s="14" t="str">
        <f>IF(Raw_Data!F3339="successful","successful","")</f>
        <v>successful</v>
      </c>
      <c r="D3339">
        <f>IF(Raw_Data!F3339="successful",Raw_Data!L3339,"")</f>
        <v>34</v>
      </c>
      <c r="E3339" t="str">
        <f>IF(Raw_Data!F3339="failed","failed","")</f>
        <v/>
      </c>
      <c r="F3339" t="str">
        <f>IF(Raw_Data!F3339="failed",Raw_Data!L3339,"")</f>
        <v/>
      </c>
    </row>
    <row r="3340" spans="1:6" ht="16" x14ac:dyDescent="0.2">
      <c r="A3340">
        <v>3338</v>
      </c>
      <c r="B3340" s="3" t="s">
        <v>3338</v>
      </c>
      <c r="C3340" s="14" t="str">
        <f>IF(Raw_Data!F3340="successful","successful","")</f>
        <v>successful</v>
      </c>
      <c r="D3340">
        <f>IF(Raw_Data!F3340="successful",Raw_Data!L3340,"")</f>
        <v>112</v>
      </c>
      <c r="E3340" t="str">
        <f>IF(Raw_Data!F3340="failed","failed","")</f>
        <v/>
      </c>
      <c r="F3340" t="str">
        <f>IF(Raw_Data!F3340="failed",Raw_Data!L3340,"")</f>
        <v/>
      </c>
    </row>
    <row r="3341" spans="1:6" ht="16" x14ac:dyDescent="0.2">
      <c r="A3341">
        <v>3339</v>
      </c>
      <c r="B3341" s="3" t="s">
        <v>3339</v>
      </c>
      <c r="C3341" s="14" t="str">
        <f>IF(Raw_Data!F3341="successful","successful","")</f>
        <v>successful</v>
      </c>
      <c r="D3341">
        <f>IF(Raw_Data!F3341="successful",Raw_Data!L3341,"")</f>
        <v>47</v>
      </c>
      <c r="E3341" t="str">
        <f>IF(Raw_Data!F3341="failed","failed","")</f>
        <v/>
      </c>
      <c r="F3341" t="str">
        <f>IF(Raw_Data!F3341="failed",Raw_Data!L3341,"")</f>
        <v/>
      </c>
    </row>
    <row r="3342" spans="1:6" ht="16" x14ac:dyDescent="0.2">
      <c r="A3342">
        <v>3340</v>
      </c>
      <c r="B3342" s="3" t="s">
        <v>3340</v>
      </c>
      <c r="C3342" s="14" t="str">
        <f>IF(Raw_Data!F3342="successful","successful","")</f>
        <v>successful</v>
      </c>
      <c r="D3342">
        <f>IF(Raw_Data!F3342="successful",Raw_Data!L3342,"")</f>
        <v>38</v>
      </c>
      <c r="E3342" t="str">
        <f>IF(Raw_Data!F3342="failed","failed","")</f>
        <v/>
      </c>
      <c r="F3342" t="str">
        <f>IF(Raw_Data!F3342="failed",Raw_Data!L3342,"")</f>
        <v/>
      </c>
    </row>
    <row r="3343" spans="1:6" ht="16" x14ac:dyDescent="0.2">
      <c r="A3343">
        <v>3341</v>
      </c>
      <c r="B3343" s="3" t="s">
        <v>3341</v>
      </c>
      <c r="C3343" s="14" t="str">
        <f>IF(Raw_Data!F3343="successful","successful","")</f>
        <v>successful</v>
      </c>
      <c r="D3343">
        <f>IF(Raw_Data!F3343="successful",Raw_Data!L3343,"")</f>
        <v>28</v>
      </c>
      <c r="E3343" t="str">
        <f>IF(Raw_Data!F3343="failed","failed","")</f>
        <v/>
      </c>
      <c r="F3343" t="str">
        <f>IF(Raw_Data!F3343="failed",Raw_Data!L3343,"")</f>
        <v/>
      </c>
    </row>
    <row r="3344" spans="1:6" ht="16" x14ac:dyDescent="0.2">
      <c r="A3344">
        <v>3342</v>
      </c>
      <c r="B3344" s="3" t="s">
        <v>3342</v>
      </c>
      <c r="C3344" s="14" t="str">
        <f>IF(Raw_Data!F3344="successful","successful","")</f>
        <v>successful</v>
      </c>
      <c r="D3344">
        <f>IF(Raw_Data!F3344="successful",Raw_Data!L3344,"")</f>
        <v>78</v>
      </c>
      <c r="E3344" t="str">
        <f>IF(Raw_Data!F3344="failed","failed","")</f>
        <v/>
      </c>
      <c r="F3344" t="str">
        <f>IF(Raw_Data!F3344="failed",Raw_Data!L3344,"")</f>
        <v/>
      </c>
    </row>
    <row r="3345" spans="1:6" ht="16" x14ac:dyDescent="0.2">
      <c r="A3345">
        <v>3343</v>
      </c>
      <c r="B3345" s="3" t="s">
        <v>3343</v>
      </c>
      <c r="C3345" s="14" t="str">
        <f>IF(Raw_Data!F3345="successful","successful","")</f>
        <v>successful</v>
      </c>
      <c r="D3345">
        <f>IF(Raw_Data!F3345="successful",Raw_Data!L3345,"")</f>
        <v>23</v>
      </c>
      <c r="E3345" t="str">
        <f>IF(Raw_Data!F3345="failed","failed","")</f>
        <v/>
      </c>
      <c r="F3345" t="str">
        <f>IF(Raw_Data!F3345="failed",Raw_Data!L3345,"")</f>
        <v/>
      </c>
    </row>
    <row r="3346" spans="1:6" ht="16" x14ac:dyDescent="0.2">
      <c r="A3346">
        <v>3344</v>
      </c>
      <c r="B3346" s="3" t="s">
        <v>3344</v>
      </c>
      <c r="C3346" s="14" t="str">
        <f>IF(Raw_Data!F3346="successful","successful","")</f>
        <v>successful</v>
      </c>
      <c r="D3346">
        <f>IF(Raw_Data!F3346="successful",Raw_Data!L3346,"")</f>
        <v>40</v>
      </c>
      <c r="E3346" t="str">
        <f>IF(Raw_Data!F3346="failed","failed","")</f>
        <v/>
      </c>
      <c r="F3346" t="str">
        <f>IF(Raw_Data!F3346="failed",Raw_Data!L3346,"")</f>
        <v/>
      </c>
    </row>
    <row r="3347" spans="1:6" ht="16" x14ac:dyDescent="0.2">
      <c r="A3347">
        <v>3345</v>
      </c>
      <c r="B3347" s="3" t="s">
        <v>3345</v>
      </c>
      <c r="C3347" s="14" t="str">
        <f>IF(Raw_Data!F3347="successful","successful","")</f>
        <v>successful</v>
      </c>
      <c r="D3347">
        <f>IF(Raw_Data!F3347="successful",Raw_Data!L3347,"")</f>
        <v>13</v>
      </c>
      <c r="E3347" t="str">
        <f>IF(Raw_Data!F3347="failed","failed","")</f>
        <v/>
      </c>
      <c r="F3347" t="str">
        <f>IF(Raw_Data!F3347="failed",Raw_Data!L3347,"")</f>
        <v/>
      </c>
    </row>
    <row r="3348" spans="1:6" ht="16" x14ac:dyDescent="0.2">
      <c r="A3348">
        <v>3346</v>
      </c>
      <c r="B3348" s="3" t="s">
        <v>3346</v>
      </c>
      <c r="C3348" s="14" t="str">
        <f>IF(Raw_Data!F3348="successful","successful","")</f>
        <v>successful</v>
      </c>
      <c r="D3348">
        <f>IF(Raw_Data!F3348="successful",Raw_Data!L3348,"")</f>
        <v>18</v>
      </c>
      <c r="E3348" t="str">
        <f>IF(Raw_Data!F3348="failed","failed","")</f>
        <v/>
      </c>
      <c r="F3348" t="str">
        <f>IF(Raw_Data!F3348="failed",Raw_Data!L3348,"")</f>
        <v/>
      </c>
    </row>
    <row r="3349" spans="1:6" ht="16" x14ac:dyDescent="0.2">
      <c r="A3349">
        <v>3347</v>
      </c>
      <c r="B3349" s="3" t="s">
        <v>3347</v>
      </c>
      <c r="C3349" s="14" t="str">
        <f>IF(Raw_Data!F3349="successful","successful","")</f>
        <v>successful</v>
      </c>
      <c r="D3349">
        <f>IF(Raw_Data!F3349="successful",Raw_Data!L3349,"")</f>
        <v>22</v>
      </c>
      <c r="E3349" t="str">
        <f>IF(Raw_Data!F3349="failed","failed","")</f>
        <v/>
      </c>
      <c r="F3349" t="str">
        <f>IF(Raw_Data!F3349="failed",Raw_Data!L3349,"")</f>
        <v/>
      </c>
    </row>
    <row r="3350" spans="1:6" ht="16" x14ac:dyDescent="0.2">
      <c r="A3350">
        <v>3348</v>
      </c>
      <c r="B3350" s="3" t="s">
        <v>3266</v>
      </c>
      <c r="C3350" s="14" t="str">
        <f>IF(Raw_Data!F3350="successful","successful","")</f>
        <v>successful</v>
      </c>
      <c r="D3350">
        <f>IF(Raw_Data!F3350="successful",Raw_Data!L3350,"")</f>
        <v>79</v>
      </c>
      <c r="E3350" t="str">
        <f>IF(Raw_Data!F3350="failed","failed","")</f>
        <v/>
      </c>
      <c r="F3350" t="str">
        <f>IF(Raw_Data!F3350="failed",Raw_Data!L3350,"")</f>
        <v/>
      </c>
    </row>
    <row r="3351" spans="1:6" ht="16" x14ac:dyDescent="0.2">
      <c r="A3351">
        <v>3349</v>
      </c>
      <c r="B3351" s="3" t="s">
        <v>3348</v>
      </c>
      <c r="C3351" s="14" t="str">
        <f>IF(Raw_Data!F3351="successful","successful","")</f>
        <v>successful</v>
      </c>
      <c r="D3351">
        <f>IF(Raw_Data!F3351="successful",Raw_Data!L3351,"")</f>
        <v>14</v>
      </c>
      <c r="E3351" t="str">
        <f>IF(Raw_Data!F3351="failed","failed","")</f>
        <v/>
      </c>
      <c r="F3351" t="str">
        <f>IF(Raw_Data!F3351="failed",Raw_Data!L3351,"")</f>
        <v/>
      </c>
    </row>
    <row r="3352" spans="1:6" ht="16" x14ac:dyDescent="0.2">
      <c r="A3352">
        <v>3350</v>
      </c>
      <c r="B3352" s="3" t="s">
        <v>3349</v>
      </c>
      <c r="C3352" s="14" t="str">
        <f>IF(Raw_Data!F3352="successful","successful","")</f>
        <v>successful</v>
      </c>
      <c r="D3352">
        <f>IF(Raw_Data!F3352="successful",Raw_Data!L3352,"")</f>
        <v>51</v>
      </c>
      <c r="E3352" t="str">
        <f>IF(Raw_Data!F3352="failed","failed","")</f>
        <v/>
      </c>
      <c r="F3352" t="str">
        <f>IF(Raw_Data!F3352="failed",Raw_Data!L3352,"")</f>
        <v/>
      </c>
    </row>
    <row r="3353" spans="1:6" ht="16" x14ac:dyDescent="0.2">
      <c r="A3353">
        <v>3351</v>
      </c>
      <c r="B3353" s="3" t="s">
        <v>3350</v>
      </c>
      <c r="C3353" s="14" t="str">
        <f>IF(Raw_Data!F3353="successful","successful","")</f>
        <v>successful</v>
      </c>
      <c r="D3353">
        <f>IF(Raw_Data!F3353="successful",Raw_Data!L3353,"")</f>
        <v>54</v>
      </c>
      <c r="E3353" t="str">
        <f>IF(Raw_Data!F3353="failed","failed","")</f>
        <v/>
      </c>
      <c r="F3353" t="str">
        <f>IF(Raw_Data!F3353="failed",Raw_Data!L3353,"")</f>
        <v/>
      </c>
    </row>
    <row r="3354" spans="1:6" ht="16" x14ac:dyDescent="0.2">
      <c r="A3354">
        <v>3352</v>
      </c>
      <c r="B3354" s="3" t="s">
        <v>3351</v>
      </c>
      <c r="C3354" s="14" t="str">
        <f>IF(Raw_Data!F3354="successful","successful","")</f>
        <v>successful</v>
      </c>
      <c r="D3354">
        <f>IF(Raw_Data!F3354="successful",Raw_Data!L3354,"")</f>
        <v>70</v>
      </c>
      <c r="E3354" t="str">
        <f>IF(Raw_Data!F3354="failed","failed","")</f>
        <v/>
      </c>
      <c r="F3354" t="str">
        <f>IF(Raw_Data!F3354="failed",Raw_Data!L3354,"")</f>
        <v/>
      </c>
    </row>
    <row r="3355" spans="1:6" ht="16" x14ac:dyDescent="0.2">
      <c r="A3355">
        <v>3353</v>
      </c>
      <c r="B3355" s="3" t="s">
        <v>3352</v>
      </c>
      <c r="C3355" s="14" t="str">
        <f>IF(Raw_Data!F3355="successful","successful","")</f>
        <v>successful</v>
      </c>
      <c r="D3355">
        <f>IF(Raw_Data!F3355="successful",Raw_Data!L3355,"")</f>
        <v>44</v>
      </c>
      <c r="E3355" t="str">
        <f>IF(Raw_Data!F3355="failed","failed","")</f>
        <v/>
      </c>
      <c r="F3355" t="str">
        <f>IF(Raw_Data!F3355="failed",Raw_Data!L3355,"")</f>
        <v/>
      </c>
    </row>
    <row r="3356" spans="1:6" ht="16" x14ac:dyDescent="0.2">
      <c r="A3356">
        <v>3354</v>
      </c>
      <c r="B3356" s="3" t="s">
        <v>3353</v>
      </c>
      <c r="C3356" s="14" t="str">
        <f>IF(Raw_Data!F3356="successful","successful","")</f>
        <v>successful</v>
      </c>
      <c r="D3356">
        <f>IF(Raw_Data!F3356="successful",Raw_Data!L3356,"")</f>
        <v>55</v>
      </c>
      <c r="E3356" t="str">
        <f>IF(Raw_Data!F3356="failed","failed","")</f>
        <v/>
      </c>
      <c r="F3356" t="str">
        <f>IF(Raw_Data!F3356="failed",Raw_Data!L3356,"")</f>
        <v/>
      </c>
    </row>
    <row r="3357" spans="1:6" ht="16" x14ac:dyDescent="0.2">
      <c r="A3357">
        <v>3355</v>
      </c>
      <c r="B3357" s="3" t="s">
        <v>3354</v>
      </c>
      <c r="C3357" s="14" t="str">
        <f>IF(Raw_Data!F3357="successful","successful","")</f>
        <v>successful</v>
      </c>
      <c r="D3357">
        <f>IF(Raw_Data!F3357="successful",Raw_Data!L3357,"")</f>
        <v>15</v>
      </c>
      <c r="E3357" t="str">
        <f>IF(Raw_Data!F3357="failed","failed","")</f>
        <v/>
      </c>
      <c r="F3357" t="str">
        <f>IF(Raw_Data!F3357="failed",Raw_Data!L3357,"")</f>
        <v/>
      </c>
    </row>
    <row r="3358" spans="1:6" ht="16" x14ac:dyDescent="0.2">
      <c r="A3358">
        <v>3356</v>
      </c>
      <c r="B3358" s="3" t="s">
        <v>3355</v>
      </c>
      <c r="C3358" s="14" t="str">
        <f>IF(Raw_Data!F3358="successful","successful","")</f>
        <v>successful</v>
      </c>
      <c r="D3358">
        <f>IF(Raw_Data!F3358="successful",Raw_Data!L3358,"")</f>
        <v>27</v>
      </c>
      <c r="E3358" t="str">
        <f>IF(Raw_Data!F3358="failed","failed","")</f>
        <v/>
      </c>
      <c r="F3358" t="str">
        <f>IF(Raw_Data!F3358="failed",Raw_Data!L3358,"")</f>
        <v/>
      </c>
    </row>
    <row r="3359" spans="1:6" ht="16" x14ac:dyDescent="0.2">
      <c r="A3359">
        <v>3357</v>
      </c>
      <c r="B3359" s="3" t="s">
        <v>3356</v>
      </c>
      <c r="C3359" s="14" t="str">
        <f>IF(Raw_Data!F3359="successful","successful","")</f>
        <v>successful</v>
      </c>
      <c r="D3359">
        <f>IF(Raw_Data!F3359="successful",Raw_Data!L3359,"")</f>
        <v>21</v>
      </c>
      <c r="E3359" t="str">
        <f>IF(Raw_Data!F3359="failed","failed","")</f>
        <v/>
      </c>
      <c r="F3359" t="str">
        <f>IF(Raw_Data!F3359="failed",Raw_Data!L3359,"")</f>
        <v/>
      </c>
    </row>
    <row r="3360" spans="1:6" ht="16" x14ac:dyDescent="0.2">
      <c r="A3360">
        <v>3358</v>
      </c>
      <c r="B3360" s="3" t="s">
        <v>3357</v>
      </c>
      <c r="C3360" s="14" t="str">
        <f>IF(Raw_Data!F3360="successful","successful","")</f>
        <v>successful</v>
      </c>
      <c r="D3360">
        <f>IF(Raw_Data!F3360="successful",Raw_Data!L3360,"")</f>
        <v>162</v>
      </c>
      <c r="E3360" t="str">
        <f>IF(Raw_Data!F3360="failed","failed","")</f>
        <v/>
      </c>
      <c r="F3360" t="str">
        <f>IF(Raw_Data!F3360="failed",Raw_Data!L3360,"")</f>
        <v/>
      </c>
    </row>
    <row r="3361" spans="1:6" ht="16" x14ac:dyDescent="0.2">
      <c r="A3361">
        <v>3359</v>
      </c>
      <c r="B3361" s="3" t="s">
        <v>3358</v>
      </c>
      <c r="C3361" s="14" t="str">
        <f>IF(Raw_Data!F3361="successful","successful","")</f>
        <v>successful</v>
      </c>
      <c r="D3361">
        <f>IF(Raw_Data!F3361="successful",Raw_Data!L3361,"")</f>
        <v>23</v>
      </c>
      <c r="E3361" t="str">
        <f>IF(Raw_Data!F3361="failed","failed","")</f>
        <v/>
      </c>
      <c r="F3361" t="str">
        <f>IF(Raw_Data!F3361="failed",Raw_Data!L3361,"")</f>
        <v/>
      </c>
    </row>
    <row r="3362" spans="1:6" ht="16" x14ac:dyDescent="0.2">
      <c r="A3362">
        <v>3360</v>
      </c>
      <c r="B3362" s="3" t="s">
        <v>3359</v>
      </c>
      <c r="C3362" s="14" t="str">
        <f>IF(Raw_Data!F3362="successful","successful","")</f>
        <v>successful</v>
      </c>
      <c r="D3362">
        <f>IF(Raw_Data!F3362="successful",Raw_Data!L3362,"")</f>
        <v>72</v>
      </c>
      <c r="E3362" t="str">
        <f>IF(Raw_Data!F3362="failed","failed","")</f>
        <v/>
      </c>
      <c r="F3362" t="str">
        <f>IF(Raw_Data!F3362="failed",Raw_Data!L3362,"")</f>
        <v/>
      </c>
    </row>
    <row r="3363" spans="1:6" ht="16" x14ac:dyDescent="0.2">
      <c r="A3363">
        <v>3361</v>
      </c>
      <c r="B3363" s="3" t="s">
        <v>3360</v>
      </c>
      <c r="C3363" s="14" t="str">
        <f>IF(Raw_Data!F3363="successful","successful","")</f>
        <v>successful</v>
      </c>
      <c r="D3363">
        <f>IF(Raw_Data!F3363="successful",Raw_Data!L3363,"")</f>
        <v>68</v>
      </c>
      <c r="E3363" t="str">
        <f>IF(Raw_Data!F3363="failed","failed","")</f>
        <v/>
      </c>
      <c r="F3363" t="str">
        <f>IF(Raw_Data!F3363="failed",Raw_Data!L3363,"")</f>
        <v/>
      </c>
    </row>
    <row r="3364" spans="1:6" ht="16" x14ac:dyDescent="0.2">
      <c r="A3364">
        <v>3362</v>
      </c>
      <c r="B3364" s="3" t="s">
        <v>3361</v>
      </c>
      <c r="C3364" s="14" t="str">
        <f>IF(Raw_Data!F3364="successful","successful","")</f>
        <v>successful</v>
      </c>
      <c r="D3364">
        <f>IF(Raw_Data!F3364="successful",Raw_Data!L3364,"")</f>
        <v>20</v>
      </c>
      <c r="E3364" t="str">
        <f>IF(Raw_Data!F3364="failed","failed","")</f>
        <v/>
      </c>
      <c r="F3364" t="str">
        <f>IF(Raw_Data!F3364="failed",Raw_Data!L3364,"")</f>
        <v/>
      </c>
    </row>
    <row r="3365" spans="1:6" ht="16" x14ac:dyDescent="0.2">
      <c r="A3365">
        <v>3363</v>
      </c>
      <c r="B3365" s="3" t="s">
        <v>3362</v>
      </c>
      <c r="C3365" s="14" t="str">
        <f>IF(Raw_Data!F3365="successful","successful","")</f>
        <v>successful</v>
      </c>
      <c r="D3365">
        <f>IF(Raw_Data!F3365="successful",Raw_Data!L3365,"")</f>
        <v>26</v>
      </c>
      <c r="E3365" t="str">
        <f>IF(Raw_Data!F3365="failed","failed","")</f>
        <v/>
      </c>
      <c r="F3365" t="str">
        <f>IF(Raw_Data!F3365="failed",Raw_Data!L3365,"")</f>
        <v/>
      </c>
    </row>
    <row r="3366" spans="1:6" ht="16" x14ac:dyDescent="0.2">
      <c r="A3366">
        <v>3364</v>
      </c>
      <c r="B3366" s="3" t="s">
        <v>3363</v>
      </c>
      <c r="C3366" s="14" t="str">
        <f>IF(Raw_Data!F3366="successful","successful","")</f>
        <v>successful</v>
      </c>
      <c r="D3366">
        <f>IF(Raw_Data!F3366="successful",Raw_Data!L3366,"")</f>
        <v>72</v>
      </c>
      <c r="E3366" t="str">
        <f>IF(Raw_Data!F3366="failed","failed","")</f>
        <v/>
      </c>
      <c r="F3366" t="str">
        <f>IF(Raw_Data!F3366="failed",Raw_Data!L3366,"")</f>
        <v/>
      </c>
    </row>
    <row r="3367" spans="1:6" ht="16" x14ac:dyDescent="0.2">
      <c r="A3367">
        <v>3365</v>
      </c>
      <c r="B3367" s="3" t="s">
        <v>3364</v>
      </c>
      <c r="C3367" s="14" t="str">
        <f>IF(Raw_Data!F3367="successful","successful","")</f>
        <v>successful</v>
      </c>
      <c r="D3367">
        <f>IF(Raw_Data!F3367="successful",Raw_Data!L3367,"")</f>
        <v>3</v>
      </c>
      <c r="E3367" t="str">
        <f>IF(Raw_Data!F3367="failed","failed","")</f>
        <v/>
      </c>
      <c r="F3367" t="str">
        <f>IF(Raw_Data!F3367="failed",Raw_Data!L3367,"")</f>
        <v/>
      </c>
    </row>
    <row r="3368" spans="1:6" ht="16" x14ac:dyDescent="0.2">
      <c r="A3368">
        <v>3366</v>
      </c>
      <c r="B3368" s="3" t="s">
        <v>3365</v>
      </c>
      <c r="C3368" s="14" t="str">
        <f>IF(Raw_Data!F3368="successful","successful","")</f>
        <v>successful</v>
      </c>
      <c r="D3368">
        <f>IF(Raw_Data!F3368="successful",Raw_Data!L3368,"")</f>
        <v>18</v>
      </c>
      <c r="E3368" t="str">
        <f>IF(Raw_Data!F3368="failed","failed","")</f>
        <v/>
      </c>
      <c r="F3368" t="str">
        <f>IF(Raw_Data!F3368="failed",Raw_Data!L3368,"")</f>
        <v/>
      </c>
    </row>
    <row r="3369" spans="1:6" ht="16" x14ac:dyDescent="0.2">
      <c r="A3369">
        <v>3367</v>
      </c>
      <c r="B3369" s="3" t="s">
        <v>3366</v>
      </c>
      <c r="C3369" s="14" t="str">
        <f>IF(Raw_Data!F3369="successful","successful","")</f>
        <v>successful</v>
      </c>
      <c r="D3369">
        <f>IF(Raw_Data!F3369="successful",Raw_Data!L3369,"")</f>
        <v>30</v>
      </c>
      <c r="E3369" t="str">
        <f>IF(Raw_Data!F3369="failed","failed","")</f>
        <v/>
      </c>
      <c r="F3369" t="str">
        <f>IF(Raw_Data!F3369="failed",Raw_Data!L3369,"")</f>
        <v/>
      </c>
    </row>
    <row r="3370" spans="1:6" ht="16" x14ac:dyDescent="0.2">
      <c r="A3370">
        <v>3368</v>
      </c>
      <c r="B3370" s="3" t="s">
        <v>3367</v>
      </c>
      <c r="C3370" s="14" t="str">
        <f>IF(Raw_Data!F3370="successful","successful","")</f>
        <v>successful</v>
      </c>
      <c r="D3370">
        <f>IF(Raw_Data!F3370="successful",Raw_Data!L3370,"")</f>
        <v>23</v>
      </c>
      <c r="E3370" t="str">
        <f>IF(Raw_Data!F3370="failed","failed","")</f>
        <v/>
      </c>
      <c r="F3370" t="str">
        <f>IF(Raw_Data!F3370="failed",Raw_Data!L3370,"")</f>
        <v/>
      </c>
    </row>
    <row r="3371" spans="1:6" ht="16" x14ac:dyDescent="0.2">
      <c r="A3371">
        <v>3369</v>
      </c>
      <c r="B3371" s="3" t="s">
        <v>3368</v>
      </c>
      <c r="C3371" s="14" t="str">
        <f>IF(Raw_Data!F3371="successful","successful","")</f>
        <v>successful</v>
      </c>
      <c r="D3371">
        <f>IF(Raw_Data!F3371="successful",Raw_Data!L3371,"")</f>
        <v>54</v>
      </c>
      <c r="E3371" t="str">
        <f>IF(Raw_Data!F3371="failed","failed","")</f>
        <v/>
      </c>
      <c r="F3371" t="str">
        <f>IF(Raw_Data!F3371="failed",Raw_Data!L3371,"")</f>
        <v/>
      </c>
    </row>
    <row r="3372" spans="1:6" ht="16" x14ac:dyDescent="0.2">
      <c r="A3372">
        <v>3370</v>
      </c>
      <c r="B3372" s="3" t="s">
        <v>3369</v>
      </c>
      <c r="C3372" s="14" t="str">
        <f>IF(Raw_Data!F3372="successful","successful","")</f>
        <v>successful</v>
      </c>
      <c r="D3372">
        <f>IF(Raw_Data!F3372="successful",Raw_Data!L3372,"")</f>
        <v>26</v>
      </c>
      <c r="E3372" t="str">
        <f>IF(Raw_Data!F3372="failed","failed","")</f>
        <v/>
      </c>
      <c r="F3372" t="str">
        <f>IF(Raw_Data!F3372="failed",Raw_Data!L3372,"")</f>
        <v/>
      </c>
    </row>
    <row r="3373" spans="1:6" ht="16" x14ac:dyDescent="0.2">
      <c r="A3373">
        <v>3371</v>
      </c>
      <c r="B3373" s="3" t="s">
        <v>3370</v>
      </c>
      <c r="C3373" s="14" t="str">
        <f>IF(Raw_Data!F3373="successful","successful","")</f>
        <v>successful</v>
      </c>
      <c r="D3373">
        <f>IF(Raw_Data!F3373="successful",Raw_Data!L3373,"")</f>
        <v>9</v>
      </c>
      <c r="E3373" t="str">
        <f>IF(Raw_Data!F3373="failed","failed","")</f>
        <v/>
      </c>
      <c r="F3373" t="str">
        <f>IF(Raw_Data!F3373="failed",Raw_Data!L3373,"")</f>
        <v/>
      </c>
    </row>
    <row r="3374" spans="1:6" ht="16" x14ac:dyDescent="0.2">
      <c r="A3374">
        <v>3372</v>
      </c>
      <c r="B3374" s="3" t="s">
        <v>3371</v>
      </c>
      <c r="C3374" s="14" t="str">
        <f>IF(Raw_Data!F3374="successful","successful","")</f>
        <v>successful</v>
      </c>
      <c r="D3374">
        <f>IF(Raw_Data!F3374="successful",Raw_Data!L3374,"")</f>
        <v>27</v>
      </c>
      <c r="E3374" t="str">
        <f>IF(Raw_Data!F3374="failed","failed","")</f>
        <v/>
      </c>
      <c r="F3374" t="str">
        <f>IF(Raw_Data!F3374="failed",Raw_Data!L3374,"")</f>
        <v/>
      </c>
    </row>
    <row r="3375" spans="1:6" ht="16" x14ac:dyDescent="0.2">
      <c r="A3375">
        <v>3373</v>
      </c>
      <c r="B3375" s="3" t="s">
        <v>3372</v>
      </c>
      <c r="C3375" s="14" t="str">
        <f>IF(Raw_Data!F3375="successful","successful","")</f>
        <v>successful</v>
      </c>
      <c r="D3375">
        <f>IF(Raw_Data!F3375="successful",Raw_Data!L3375,"")</f>
        <v>30</v>
      </c>
      <c r="E3375" t="str">
        <f>IF(Raw_Data!F3375="failed","failed","")</f>
        <v/>
      </c>
      <c r="F3375" t="str">
        <f>IF(Raw_Data!F3375="failed",Raw_Data!L3375,"")</f>
        <v/>
      </c>
    </row>
    <row r="3376" spans="1:6" ht="16" x14ac:dyDescent="0.2">
      <c r="A3376">
        <v>3374</v>
      </c>
      <c r="B3376" s="3" t="s">
        <v>3373</v>
      </c>
      <c r="C3376" s="14" t="str">
        <f>IF(Raw_Data!F3376="successful","successful","")</f>
        <v>successful</v>
      </c>
      <c r="D3376">
        <f>IF(Raw_Data!F3376="successful",Raw_Data!L3376,"")</f>
        <v>52</v>
      </c>
      <c r="E3376" t="str">
        <f>IF(Raw_Data!F3376="failed","failed","")</f>
        <v/>
      </c>
      <c r="F3376" t="str">
        <f>IF(Raw_Data!F3376="failed",Raw_Data!L3376,"")</f>
        <v/>
      </c>
    </row>
    <row r="3377" spans="1:6" ht="16" x14ac:dyDescent="0.2">
      <c r="A3377">
        <v>3375</v>
      </c>
      <c r="B3377" s="3" t="s">
        <v>3374</v>
      </c>
      <c r="C3377" s="14" t="str">
        <f>IF(Raw_Data!F3377="successful","successful","")</f>
        <v>successful</v>
      </c>
      <c r="D3377">
        <f>IF(Raw_Data!F3377="successful",Raw_Data!L3377,"")</f>
        <v>17</v>
      </c>
      <c r="E3377" t="str">
        <f>IF(Raw_Data!F3377="failed","failed","")</f>
        <v/>
      </c>
      <c r="F3377" t="str">
        <f>IF(Raw_Data!F3377="failed",Raw_Data!L3377,"")</f>
        <v/>
      </c>
    </row>
    <row r="3378" spans="1:6" ht="16" x14ac:dyDescent="0.2">
      <c r="A3378">
        <v>3376</v>
      </c>
      <c r="B3378" s="3" t="s">
        <v>3375</v>
      </c>
      <c r="C3378" s="14" t="str">
        <f>IF(Raw_Data!F3378="successful","successful","")</f>
        <v>successful</v>
      </c>
      <c r="D3378">
        <f>IF(Raw_Data!F3378="successful",Raw_Data!L3378,"")</f>
        <v>19</v>
      </c>
      <c r="E3378" t="str">
        <f>IF(Raw_Data!F3378="failed","failed","")</f>
        <v/>
      </c>
      <c r="F3378" t="str">
        <f>IF(Raw_Data!F3378="failed",Raw_Data!L3378,"")</f>
        <v/>
      </c>
    </row>
    <row r="3379" spans="1:6" ht="16" x14ac:dyDescent="0.2">
      <c r="A3379">
        <v>3377</v>
      </c>
      <c r="B3379" s="3" t="s">
        <v>3376</v>
      </c>
      <c r="C3379" s="14" t="str">
        <f>IF(Raw_Data!F3379="successful","successful","")</f>
        <v>successful</v>
      </c>
      <c r="D3379">
        <f>IF(Raw_Data!F3379="successful",Raw_Data!L3379,"")</f>
        <v>77</v>
      </c>
      <c r="E3379" t="str">
        <f>IF(Raw_Data!F3379="failed","failed","")</f>
        <v/>
      </c>
      <c r="F3379" t="str">
        <f>IF(Raw_Data!F3379="failed",Raw_Data!L3379,"")</f>
        <v/>
      </c>
    </row>
    <row r="3380" spans="1:6" ht="16" x14ac:dyDescent="0.2">
      <c r="A3380">
        <v>3378</v>
      </c>
      <c r="B3380" s="3" t="s">
        <v>3377</v>
      </c>
      <c r="C3380" s="14" t="str">
        <f>IF(Raw_Data!F3380="successful","successful","")</f>
        <v>successful</v>
      </c>
      <c r="D3380">
        <f>IF(Raw_Data!F3380="successful",Raw_Data!L3380,"")</f>
        <v>21</v>
      </c>
      <c r="E3380" t="str">
        <f>IF(Raw_Data!F3380="failed","failed","")</f>
        <v/>
      </c>
      <c r="F3380" t="str">
        <f>IF(Raw_Data!F3380="failed",Raw_Data!L3380,"")</f>
        <v/>
      </c>
    </row>
    <row r="3381" spans="1:6" ht="16" x14ac:dyDescent="0.2">
      <c r="A3381">
        <v>3379</v>
      </c>
      <c r="B3381" s="3" t="s">
        <v>3378</v>
      </c>
      <c r="C3381" s="14" t="str">
        <f>IF(Raw_Data!F3381="successful","successful","")</f>
        <v>successful</v>
      </c>
      <c r="D3381">
        <f>IF(Raw_Data!F3381="successful",Raw_Data!L3381,"")</f>
        <v>38</v>
      </c>
      <c r="E3381" t="str">
        <f>IF(Raw_Data!F3381="failed","failed","")</f>
        <v/>
      </c>
      <c r="F3381" t="str">
        <f>IF(Raw_Data!F3381="failed",Raw_Data!L3381,"")</f>
        <v/>
      </c>
    </row>
    <row r="3382" spans="1:6" ht="16" x14ac:dyDescent="0.2">
      <c r="A3382">
        <v>3380</v>
      </c>
      <c r="B3382" s="3" t="s">
        <v>3379</v>
      </c>
      <c r="C3382" s="14" t="str">
        <f>IF(Raw_Data!F3382="successful","successful","")</f>
        <v>successful</v>
      </c>
      <c r="D3382">
        <f>IF(Raw_Data!F3382="successful",Raw_Data!L3382,"")</f>
        <v>28</v>
      </c>
      <c r="E3382" t="str">
        <f>IF(Raw_Data!F3382="failed","failed","")</f>
        <v/>
      </c>
      <c r="F3382" t="str">
        <f>IF(Raw_Data!F3382="failed",Raw_Data!L3382,"")</f>
        <v/>
      </c>
    </row>
    <row r="3383" spans="1:6" ht="16" x14ac:dyDescent="0.2">
      <c r="A3383">
        <v>3381</v>
      </c>
      <c r="B3383" s="3" t="s">
        <v>3380</v>
      </c>
      <c r="C3383" s="14" t="str">
        <f>IF(Raw_Data!F3383="successful","successful","")</f>
        <v>successful</v>
      </c>
      <c r="D3383">
        <f>IF(Raw_Data!F3383="successful",Raw_Data!L3383,"")</f>
        <v>48</v>
      </c>
      <c r="E3383" t="str">
        <f>IF(Raw_Data!F3383="failed","failed","")</f>
        <v/>
      </c>
      <c r="F3383" t="str">
        <f>IF(Raw_Data!F3383="failed",Raw_Data!L3383,"")</f>
        <v/>
      </c>
    </row>
    <row r="3384" spans="1:6" ht="16" x14ac:dyDescent="0.2">
      <c r="A3384">
        <v>3382</v>
      </c>
      <c r="B3384" s="3" t="s">
        <v>3381</v>
      </c>
      <c r="C3384" s="14" t="str">
        <f>IF(Raw_Data!F3384="successful","successful","")</f>
        <v>successful</v>
      </c>
      <c r="D3384">
        <f>IF(Raw_Data!F3384="successful",Raw_Data!L3384,"")</f>
        <v>46</v>
      </c>
      <c r="E3384" t="str">
        <f>IF(Raw_Data!F3384="failed","failed","")</f>
        <v/>
      </c>
      <c r="F3384" t="str">
        <f>IF(Raw_Data!F3384="failed",Raw_Data!L3384,"")</f>
        <v/>
      </c>
    </row>
    <row r="3385" spans="1:6" ht="16" x14ac:dyDescent="0.2">
      <c r="A3385">
        <v>3383</v>
      </c>
      <c r="B3385" s="3" t="s">
        <v>3382</v>
      </c>
      <c r="C3385" s="14" t="str">
        <f>IF(Raw_Data!F3385="successful","successful","")</f>
        <v>successful</v>
      </c>
      <c r="D3385">
        <f>IF(Raw_Data!F3385="successful",Raw_Data!L3385,"")</f>
        <v>30</v>
      </c>
      <c r="E3385" t="str">
        <f>IF(Raw_Data!F3385="failed","failed","")</f>
        <v/>
      </c>
      <c r="F3385" t="str">
        <f>IF(Raw_Data!F3385="failed",Raw_Data!L3385,"")</f>
        <v/>
      </c>
    </row>
    <row r="3386" spans="1:6" ht="16" x14ac:dyDescent="0.2">
      <c r="A3386">
        <v>3384</v>
      </c>
      <c r="B3386" s="3" t="s">
        <v>3383</v>
      </c>
      <c r="C3386" s="14" t="str">
        <f>IF(Raw_Data!F3386="successful","successful","")</f>
        <v>successful</v>
      </c>
      <c r="D3386">
        <f>IF(Raw_Data!F3386="successful",Raw_Data!L3386,"")</f>
        <v>64</v>
      </c>
      <c r="E3386" t="str">
        <f>IF(Raw_Data!F3386="failed","failed","")</f>
        <v/>
      </c>
      <c r="F3386" t="str">
        <f>IF(Raw_Data!F3386="failed",Raw_Data!L3386,"")</f>
        <v/>
      </c>
    </row>
    <row r="3387" spans="1:6" ht="16" x14ac:dyDescent="0.2">
      <c r="A3387">
        <v>3385</v>
      </c>
      <c r="B3387" s="3" t="s">
        <v>3384</v>
      </c>
      <c r="C3387" s="14" t="str">
        <f>IF(Raw_Data!F3387="successful","successful","")</f>
        <v>successful</v>
      </c>
      <c r="D3387">
        <f>IF(Raw_Data!F3387="successful",Raw_Data!L3387,"")</f>
        <v>15</v>
      </c>
      <c r="E3387" t="str">
        <f>IF(Raw_Data!F3387="failed","failed","")</f>
        <v/>
      </c>
      <c r="F3387" t="str">
        <f>IF(Raw_Data!F3387="failed",Raw_Data!L3387,"")</f>
        <v/>
      </c>
    </row>
    <row r="3388" spans="1:6" ht="16" x14ac:dyDescent="0.2">
      <c r="A3388">
        <v>3386</v>
      </c>
      <c r="B3388" s="3" t="s">
        <v>3385</v>
      </c>
      <c r="C3388" s="14" t="str">
        <f>IF(Raw_Data!F3388="successful","successful","")</f>
        <v>successful</v>
      </c>
      <c r="D3388">
        <f>IF(Raw_Data!F3388="successful",Raw_Data!L3388,"")</f>
        <v>41</v>
      </c>
      <c r="E3388" t="str">
        <f>IF(Raw_Data!F3388="failed","failed","")</f>
        <v/>
      </c>
      <c r="F3388" t="str">
        <f>IF(Raw_Data!F3388="failed",Raw_Data!L3388,"")</f>
        <v/>
      </c>
    </row>
    <row r="3389" spans="1:6" ht="16" x14ac:dyDescent="0.2">
      <c r="A3389">
        <v>3387</v>
      </c>
      <c r="B3389" s="3" t="s">
        <v>3386</v>
      </c>
      <c r="C3389" s="14" t="str">
        <f>IF(Raw_Data!F3389="successful","successful","")</f>
        <v>successful</v>
      </c>
      <c r="D3389">
        <f>IF(Raw_Data!F3389="successful",Raw_Data!L3389,"")</f>
        <v>35</v>
      </c>
      <c r="E3389" t="str">
        <f>IF(Raw_Data!F3389="failed","failed","")</f>
        <v/>
      </c>
      <c r="F3389" t="str">
        <f>IF(Raw_Data!F3389="failed",Raw_Data!L3389,"")</f>
        <v/>
      </c>
    </row>
    <row r="3390" spans="1:6" ht="16" x14ac:dyDescent="0.2">
      <c r="A3390">
        <v>3388</v>
      </c>
      <c r="B3390" s="3" t="s">
        <v>3387</v>
      </c>
      <c r="C3390" s="14" t="str">
        <f>IF(Raw_Data!F3390="successful","successful","")</f>
        <v>successful</v>
      </c>
      <c r="D3390">
        <f>IF(Raw_Data!F3390="successful",Raw_Data!L3390,"")</f>
        <v>45</v>
      </c>
      <c r="E3390" t="str">
        <f>IF(Raw_Data!F3390="failed","failed","")</f>
        <v/>
      </c>
      <c r="F3390" t="str">
        <f>IF(Raw_Data!F3390="failed",Raw_Data!L3390,"")</f>
        <v/>
      </c>
    </row>
    <row r="3391" spans="1:6" ht="16" x14ac:dyDescent="0.2">
      <c r="A3391">
        <v>3389</v>
      </c>
      <c r="B3391" s="3" t="s">
        <v>3388</v>
      </c>
      <c r="C3391" s="14" t="str">
        <f>IF(Raw_Data!F3391="successful","successful","")</f>
        <v>successful</v>
      </c>
      <c r="D3391">
        <f>IF(Raw_Data!F3391="successful",Raw_Data!L3391,"")</f>
        <v>62</v>
      </c>
      <c r="E3391" t="str">
        <f>IF(Raw_Data!F3391="failed","failed","")</f>
        <v/>
      </c>
      <c r="F3391" t="str">
        <f>IF(Raw_Data!F3391="failed",Raw_Data!L3391,"")</f>
        <v/>
      </c>
    </row>
    <row r="3392" spans="1:6" ht="16" x14ac:dyDescent="0.2">
      <c r="A3392">
        <v>3390</v>
      </c>
      <c r="B3392" s="3" t="s">
        <v>3389</v>
      </c>
      <c r="C3392" s="14" t="str">
        <f>IF(Raw_Data!F3392="successful","successful","")</f>
        <v>successful</v>
      </c>
      <c r="D3392">
        <f>IF(Raw_Data!F3392="successful",Raw_Data!L3392,"")</f>
        <v>22</v>
      </c>
      <c r="E3392" t="str">
        <f>IF(Raw_Data!F3392="failed","failed","")</f>
        <v/>
      </c>
      <c r="F3392" t="str">
        <f>IF(Raw_Data!F3392="failed",Raw_Data!L3392,"")</f>
        <v/>
      </c>
    </row>
    <row r="3393" spans="1:6" ht="16" x14ac:dyDescent="0.2">
      <c r="A3393">
        <v>3391</v>
      </c>
      <c r="B3393" s="3" t="s">
        <v>3390</v>
      </c>
      <c r="C3393" s="14" t="str">
        <f>IF(Raw_Data!F3393="successful","successful","")</f>
        <v>successful</v>
      </c>
      <c r="D3393">
        <f>IF(Raw_Data!F3393="successful",Raw_Data!L3393,"")</f>
        <v>18</v>
      </c>
      <c r="E3393" t="str">
        <f>IF(Raw_Data!F3393="failed","failed","")</f>
        <v/>
      </c>
      <c r="F3393" t="str">
        <f>IF(Raw_Data!F3393="failed",Raw_Data!L3393,"")</f>
        <v/>
      </c>
    </row>
    <row r="3394" spans="1:6" ht="16" x14ac:dyDescent="0.2">
      <c r="A3394">
        <v>3392</v>
      </c>
      <c r="B3394" s="3" t="s">
        <v>3391</v>
      </c>
      <c r="C3394" s="14" t="str">
        <f>IF(Raw_Data!F3394="successful","successful","")</f>
        <v>successful</v>
      </c>
      <c r="D3394">
        <f>IF(Raw_Data!F3394="successful",Raw_Data!L3394,"")</f>
        <v>12</v>
      </c>
      <c r="E3394" t="str">
        <f>IF(Raw_Data!F3394="failed","failed","")</f>
        <v/>
      </c>
      <c r="F3394" t="str">
        <f>IF(Raw_Data!F3394="failed",Raw_Data!L3394,"")</f>
        <v/>
      </c>
    </row>
    <row r="3395" spans="1:6" ht="16" x14ac:dyDescent="0.2">
      <c r="A3395">
        <v>3393</v>
      </c>
      <c r="B3395" s="3" t="s">
        <v>3392</v>
      </c>
      <c r="C3395" s="14" t="str">
        <f>IF(Raw_Data!F3395="successful","successful","")</f>
        <v>successful</v>
      </c>
      <c r="D3395">
        <f>IF(Raw_Data!F3395="successful",Raw_Data!L3395,"")</f>
        <v>44</v>
      </c>
      <c r="E3395" t="str">
        <f>IF(Raw_Data!F3395="failed","failed","")</f>
        <v/>
      </c>
      <c r="F3395" t="str">
        <f>IF(Raw_Data!F3395="failed",Raw_Data!L3395,"")</f>
        <v/>
      </c>
    </row>
    <row r="3396" spans="1:6" ht="16" x14ac:dyDescent="0.2">
      <c r="A3396">
        <v>3394</v>
      </c>
      <c r="B3396" s="3" t="s">
        <v>3393</v>
      </c>
      <c r="C3396" s="14" t="str">
        <f>IF(Raw_Data!F3396="successful","successful","")</f>
        <v>successful</v>
      </c>
      <c r="D3396">
        <f>IF(Raw_Data!F3396="successful",Raw_Data!L3396,"")</f>
        <v>27</v>
      </c>
      <c r="E3396" t="str">
        <f>IF(Raw_Data!F3396="failed","failed","")</f>
        <v/>
      </c>
      <c r="F3396" t="str">
        <f>IF(Raw_Data!F3396="failed",Raw_Data!L3396,"")</f>
        <v/>
      </c>
    </row>
    <row r="3397" spans="1:6" ht="16" x14ac:dyDescent="0.2">
      <c r="A3397">
        <v>3395</v>
      </c>
      <c r="B3397" s="3" t="s">
        <v>3394</v>
      </c>
      <c r="C3397" s="14" t="str">
        <f>IF(Raw_Data!F3397="successful","successful","")</f>
        <v>successful</v>
      </c>
      <c r="D3397">
        <f>IF(Raw_Data!F3397="successful",Raw_Data!L3397,"")</f>
        <v>38</v>
      </c>
      <c r="E3397" t="str">
        <f>IF(Raw_Data!F3397="failed","failed","")</f>
        <v/>
      </c>
      <c r="F3397" t="str">
        <f>IF(Raw_Data!F3397="failed",Raw_Data!L3397,"")</f>
        <v/>
      </c>
    </row>
    <row r="3398" spans="1:6" ht="16" x14ac:dyDescent="0.2">
      <c r="A3398">
        <v>3396</v>
      </c>
      <c r="B3398" s="3" t="s">
        <v>3395</v>
      </c>
      <c r="C3398" s="14" t="str">
        <f>IF(Raw_Data!F3398="successful","successful","")</f>
        <v>successful</v>
      </c>
      <c r="D3398">
        <f>IF(Raw_Data!F3398="successful",Raw_Data!L3398,"")</f>
        <v>28</v>
      </c>
      <c r="E3398" t="str">
        <f>IF(Raw_Data!F3398="failed","failed","")</f>
        <v/>
      </c>
      <c r="F3398" t="str">
        <f>IF(Raw_Data!F3398="failed",Raw_Data!L3398,"")</f>
        <v/>
      </c>
    </row>
    <row r="3399" spans="1:6" ht="16" x14ac:dyDescent="0.2">
      <c r="A3399">
        <v>3397</v>
      </c>
      <c r="B3399" s="3" t="s">
        <v>3396</v>
      </c>
      <c r="C3399" s="14" t="str">
        <f>IF(Raw_Data!F3399="successful","successful","")</f>
        <v>successful</v>
      </c>
      <c r="D3399">
        <f>IF(Raw_Data!F3399="successful",Raw_Data!L3399,"")</f>
        <v>24</v>
      </c>
      <c r="E3399" t="str">
        <f>IF(Raw_Data!F3399="failed","failed","")</f>
        <v/>
      </c>
      <c r="F3399" t="str">
        <f>IF(Raw_Data!F3399="failed",Raw_Data!L3399,"")</f>
        <v/>
      </c>
    </row>
    <row r="3400" spans="1:6" ht="16" x14ac:dyDescent="0.2">
      <c r="A3400">
        <v>3398</v>
      </c>
      <c r="B3400" s="3" t="s">
        <v>3397</v>
      </c>
      <c r="C3400" s="14" t="str">
        <f>IF(Raw_Data!F3400="successful","successful","")</f>
        <v>successful</v>
      </c>
      <c r="D3400">
        <f>IF(Raw_Data!F3400="successful",Raw_Data!L3400,"")</f>
        <v>65</v>
      </c>
      <c r="E3400" t="str">
        <f>IF(Raw_Data!F3400="failed","failed","")</f>
        <v/>
      </c>
      <c r="F3400" t="str">
        <f>IF(Raw_Data!F3400="failed",Raw_Data!L3400,"")</f>
        <v/>
      </c>
    </row>
    <row r="3401" spans="1:6" ht="16" x14ac:dyDescent="0.2">
      <c r="A3401">
        <v>3399</v>
      </c>
      <c r="B3401" s="3" t="s">
        <v>3398</v>
      </c>
      <c r="C3401" s="14" t="str">
        <f>IF(Raw_Data!F3401="successful","successful","")</f>
        <v>successful</v>
      </c>
      <c r="D3401">
        <f>IF(Raw_Data!F3401="successful",Raw_Data!L3401,"")</f>
        <v>46</v>
      </c>
      <c r="E3401" t="str">
        <f>IF(Raw_Data!F3401="failed","failed","")</f>
        <v/>
      </c>
      <c r="F3401" t="str">
        <f>IF(Raw_Data!F3401="failed",Raw_Data!L3401,"")</f>
        <v/>
      </c>
    </row>
    <row r="3402" spans="1:6" ht="16" x14ac:dyDescent="0.2">
      <c r="A3402">
        <v>3400</v>
      </c>
      <c r="B3402" s="3" t="s">
        <v>3399</v>
      </c>
      <c r="C3402" s="14" t="str">
        <f>IF(Raw_Data!F3402="successful","successful","")</f>
        <v>successful</v>
      </c>
      <c r="D3402">
        <f>IF(Raw_Data!F3402="successful",Raw_Data!L3402,"")</f>
        <v>85</v>
      </c>
      <c r="E3402" t="str">
        <f>IF(Raw_Data!F3402="failed","failed","")</f>
        <v/>
      </c>
      <c r="F3402" t="str">
        <f>IF(Raw_Data!F3402="failed",Raw_Data!L3402,"")</f>
        <v/>
      </c>
    </row>
    <row r="3403" spans="1:6" ht="16" x14ac:dyDescent="0.2">
      <c r="A3403">
        <v>3401</v>
      </c>
      <c r="B3403" s="3" t="s">
        <v>3400</v>
      </c>
      <c r="C3403" s="14" t="str">
        <f>IF(Raw_Data!F3403="successful","successful","")</f>
        <v>successful</v>
      </c>
      <c r="D3403">
        <f>IF(Raw_Data!F3403="successful",Raw_Data!L3403,"")</f>
        <v>66</v>
      </c>
      <c r="E3403" t="str">
        <f>IF(Raw_Data!F3403="failed","failed","")</f>
        <v/>
      </c>
      <c r="F3403" t="str">
        <f>IF(Raw_Data!F3403="failed",Raw_Data!L3403,"")</f>
        <v/>
      </c>
    </row>
    <row r="3404" spans="1:6" ht="16" x14ac:dyDescent="0.2">
      <c r="A3404">
        <v>3402</v>
      </c>
      <c r="B3404" s="3" t="s">
        <v>3401</v>
      </c>
      <c r="C3404" s="14" t="str">
        <f>IF(Raw_Data!F3404="successful","successful","")</f>
        <v>successful</v>
      </c>
      <c r="D3404">
        <f>IF(Raw_Data!F3404="successful",Raw_Data!L3404,"")</f>
        <v>165</v>
      </c>
      <c r="E3404" t="str">
        <f>IF(Raw_Data!F3404="failed","failed","")</f>
        <v/>
      </c>
      <c r="F3404" t="str">
        <f>IF(Raw_Data!F3404="failed",Raw_Data!L3404,"")</f>
        <v/>
      </c>
    </row>
    <row r="3405" spans="1:6" ht="16" x14ac:dyDescent="0.2">
      <c r="A3405">
        <v>3403</v>
      </c>
      <c r="B3405" s="3" t="s">
        <v>3402</v>
      </c>
      <c r="C3405" s="14" t="str">
        <f>IF(Raw_Data!F3405="successful","successful","")</f>
        <v>successful</v>
      </c>
      <c r="D3405">
        <f>IF(Raw_Data!F3405="successful",Raw_Data!L3405,"")</f>
        <v>17</v>
      </c>
      <c r="E3405" t="str">
        <f>IF(Raw_Data!F3405="failed","failed","")</f>
        <v/>
      </c>
      <c r="F3405" t="str">
        <f>IF(Raw_Data!F3405="failed",Raw_Data!L3405,"")</f>
        <v/>
      </c>
    </row>
    <row r="3406" spans="1:6" ht="16" x14ac:dyDescent="0.2">
      <c r="A3406">
        <v>3404</v>
      </c>
      <c r="B3406" s="3" t="s">
        <v>3403</v>
      </c>
      <c r="C3406" s="14" t="str">
        <f>IF(Raw_Data!F3406="successful","successful","")</f>
        <v>successful</v>
      </c>
      <c r="D3406">
        <f>IF(Raw_Data!F3406="successful",Raw_Data!L3406,"")</f>
        <v>3</v>
      </c>
      <c r="E3406" t="str">
        <f>IF(Raw_Data!F3406="failed","failed","")</f>
        <v/>
      </c>
      <c r="F3406" t="str">
        <f>IF(Raw_Data!F3406="failed",Raw_Data!L3406,"")</f>
        <v/>
      </c>
    </row>
    <row r="3407" spans="1:6" ht="16" x14ac:dyDescent="0.2">
      <c r="A3407">
        <v>3405</v>
      </c>
      <c r="B3407" s="3" t="s">
        <v>3404</v>
      </c>
      <c r="C3407" s="14" t="str">
        <f>IF(Raw_Data!F3407="successful","successful","")</f>
        <v>successful</v>
      </c>
      <c r="D3407">
        <f>IF(Raw_Data!F3407="successful",Raw_Data!L3407,"")</f>
        <v>17</v>
      </c>
      <c r="E3407" t="str">
        <f>IF(Raw_Data!F3407="failed","failed","")</f>
        <v/>
      </c>
      <c r="F3407" t="str">
        <f>IF(Raw_Data!F3407="failed",Raw_Data!L3407,"")</f>
        <v/>
      </c>
    </row>
    <row r="3408" spans="1:6" ht="16" x14ac:dyDescent="0.2">
      <c r="A3408">
        <v>3406</v>
      </c>
      <c r="B3408" s="3" t="s">
        <v>3405</v>
      </c>
      <c r="C3408" s="14" t="str">
        <f>IF(Raw_Data!F3408="successful","successful","")</f>
        <v>successful</v>
      </c>
      <c r="D3408">
        <f>IF(Raw_Data!F3408="successful",Raw_Data!L3408,"")</f>
        <v>91</v>
      </c>
      <c r="E3408" t="str">
        <f>IF(Raw_Data!F3408="failed","failed","")</f>
        <v/>
      </c>
      <c r="F3408" t="str">
        <f>IF(Raw_Data!F3408="failed",Raw_Data!L3408,"")</f>
        <v/>
      </c>
    </row>
    <row r="3409" spans="1:6" ht="16" x14ac:dyDescent="0.2">
      <c r="A3409">
        <v>3407</v>
      </c>
      <c r="B3409" s="3" t="s">
        <v>3406</v>
      </c>
      <c r="C3409" s="14" t="str">
        <f>IF(Raw_Data!F3409="successful","successful","")</f>
        <v>successful</v>
      </c>
      <c r="D3409">
        <f>IF(Raw_Data!F3409="successful",Raw_Data!L3409,"")</f>
        <v>67</v>
      </c>
      <c r="E3409" t="str">
        <f>IF(Raw_Data!F3409="failed","failed","")</f>
        <v/>
      </c>
      <c r="F3409" t="str">
        <f>IF(Raw_Data!F3409="failed",Raw_Data!L3409,"")</f>
        <v/>
      </c>
    </row>
    <row r="3410" spans="1:6" ht="16" x14ac:dyDescent="0.2">
      <c r="A3410">
        <v>3408</v>
      </c>
      <c r="B3410" s="3" t="s">
        <v>3407</v>
      </c>
      <c r="C3410" s="14" t="str">
        <f>IF(Raw_Data!F3410="successful","successful","")</f>
        <v>successful</v>
      </c>
      <c r="D3410">
        <f>IF(Raw_Data!F3410="successful",Raw_Data!L3410,"")</f>
        <v>18</v>
      </c>
      <c r="E3410" t="str">
        <f>IF(Raw_Data!F3410="failed","failed","")</f>
        <v/>
      </c>
      <c r="F3410" t="str">
        <f>IF(Raw_Data!F3410="failed",Raw_Data!L3410,"")</f>
        <v/>
      </c>
    </row>
    <row r="3411" spans="1:6" ht="16" x14ac:dyDescent="0.2">
      <c r="A3411">
        <v>3409</v>
      </c>
      <c r="B3411" s="3" t="s">
        <v>3408</v>
      </c>
      <c r="C3411" s="14" t="str">
        <f>IF(Raw_Data!F3411="successful","successful","")</f>
        <v>successful</v>
      </c>
      <c r="D3411">
        <f>IF(Raw_Data!F3411="successful",Raw_Data!L3411,"")</f>
        <v>21</v>
      </c>
      <c r="E3411" t="str">
        <f>IF(Raw_Data!F3411="failed","failed","")</f>
        <v/>
      </c>
      <c r="F3411" t="str">
        <f>IF(Raw_Data!F3411="failed",Raw_Data!L3411,"")</f>
        <v/>
      </c>
    </row>
    <row r="3412" spans="1:6" ht="16" x14ac:dyDescent="0.2">
      <c r="A3412">
        <v>3410</v>
      </c>
      <c r="B3412" s="3" t="s">
        <v>3409</v>
      </c>
      <c r="C3412" s="14" t="str">
        <f>IF(Raw_Data!F3412="successful","successful","")</f>
        <v>successful</v>
      </c>
      <c r="D3412">
        <f>IF(Raw_Data!F3412="successful",Raw_Data!L3412,"")</f>
        <v>40</v>
      </c>
      <c r="E3412" t="str">
        <f>IF(Raw_Data!F3412="failed","failed","")</f>
        <v/>
      </c>
      <c r="F3412" t="str">
        <f>IF(Raw_Data!F3412="failed",Raw_Data!L3412,"")</f>
        <v/>
      </c>
    </row>
    <row r="3413" spans="1:6" ht="16" x14ac:dyDescent="0.2">
      <c r="A3413">
        <v>3411</v>
      </c>
      <c r="B3413" s="3" t="s">
        <v>3410</v>
      </c>
      <c r="C3413" s="14" t="str">
        <f>IF(Raw_Data!F3413="successful","successful","")</f>
        <v>successful</v>
      </c>
      <c r="D3413">
        <f>IF(Raw_Data!F3413="successful",Raw_Data!L3413,"")</f>
        <v>78</v>
      </c>
      <c r="E3413" t="str">
        <f>IF(Raw_Data!F3413="failed","failed","")</f>
        <v/>
      </c>
      <c r="F3413" t="str">
        <f>IF(Raw_Data!F3413="failed",Raw_Data!L3413,"")</f>
        <v/>
      </c>
    </row>
    <row r="3414" spans="1:6" ht="16" x14ac:dyDescent="0.2">
      <c r="A3414">
        <v>3412</v>
      </c>
      <c r="B3414" s="3" t="s">
        <v>3411</v>
      </c>
      <c r="C3414" s="14" t="str">
        <f>IF(Raw_Data!F3414="successful","successful","")</f>
        <v>successful</v>
      </c>
      <c r="D3414">
        <f>IF(Raw_Data!F3414="successful",Raw_Data!L3414,"")</f>
        <v>26</v>
      </c>
      <c r="E3414" t="str">
        <f>IF(Raw_Data!F3414="failed","failed","")</f>
        <v/>
      </c>
      <c r="F3414" t="str">
        <f>IF(Raw_Data!F3414="failed",Raw_Data!L3414,"")</f>
        <v/>
      </c>
    </row>
    <row r="3415" spans="1:6" ht="16" x14ac:dyDescent="0.2">
      <c r="A3415">
        <v>3413</v>
      </c>
      <c r="B3415" s="3" t="s">
        <v>3412</v>
      </c>
      <c r="C3415" s="14" t="str">
        <f>IF(Raw_Data!F3415="successful","successful","")</f>
        <v>successful</v>
      </c>
      <c r="D3415">
        <f>IF(Raw_Data!F3415="successful",Raw_Data!L3415,"")</f>
        <v>14</v>
      </c>
      <c r="E3415" t="str">
        <f>IF(Raw_Data!F3415="failed","failed","")</f>
        <v/>
      </c>
      <c r="F3415" t="str">
        <f>IF(Raw_Data!F3415="failed",Raw_Data!L3415,"")</f>
        <v/>
      </c>
    </row>
    <row r="3416" spans="1:6" ht="16" x14ac:dyDescent="0.2">
      <c r="A3416">
        <v>3414</v>
      </c>
      <c r="B3416" s="3" t="s">
        <v>3413</v>
      </c>
      <c r="C3416" s="14" t="str">
        <f>IF(Raw_Data!F3416="successful","successful","")</f>
        <v>successful</v>
      </c>
      <c r="D3416">
        <f>IF(Raw_Data!F3416="successful",Raw_Data!L3416,"")</f>
        <v>44</v>
      </c>
      <c r="E3416" t="str">
        <f>IF(Raw_Data!F3416="failed","failed","")</f>
        <v/>
      </c>
      <c r="F3416" t="str">
        <f>IF(Raw_Data!F3416="failed",Raw_Data!L3416,"")</f>
        <v/>
      </c>
    </row>
    <row r="3417" spans="1:6" ht="16" x14ac:dyDescent="0.2">
      <c r="A3417">
        <v>3415</v>
      </c>
      <c r="B3417" s="3" t="s">
        <v>3414</v>
      </c>
      <c r="C3417" s="14" t="str">
        <f>IF(Raw_Data!F3417="successful","successful","")</f>
        <v>successful</v>
      </c>
      <c r="D3417">
        <f>IF(Raw_Data!F3417="successful",Raw_Data!L3417,"")</f>
        <v>9</v>
      </c>
      <c r="E3417" t="str">
        <f>IF(Raw_Data!F3417="failed","failed","")</f>
        <v/>
      </c>
      <c r="F3417" t="str">
        <f>IF(Raw_Data!F3417="failed",Raw_Data!L3417,"")</f>
        <v/>
      </c>
    </row>
    <row r="3418" spans="1:6" ht="16" x14ac:dyDescent="0.2">
      <c r="A3418">
        <v>3416</v>
      </c>
      <c r="B3418" s="3" t="s">
        <v>3415</v>
      </c>
      <c r="C3418" s="14" t="str">
        <f>IF(Raw_Data!F3418="successful","successful","")</f>
        <v>successful</v>
      </c>
      <c r="D3418">
        <f>IF(Raw_Data!F3418="successful",Raw_Data!L3418,"")</f>
        <v>30</v>
      </c>
      <c r="E3418" t="str">
        <f>IF(Raw_Data!F3418="failed","failed","")</f>
        <v/>
      </c>
      <c r="F3418" t="str">
        <f>IF(Raw_Data!F3418="failed",Raw_Data!L3418,"")</f>
        <v/>
      </c>
    </row>
    <row r="3419" spans="1:6" ht="16" x14ac:dyDescent="0.2">
      <c r="A3419">
        <v>3417</v>
      </c>
      <c r="B3419" s="3" t="s">
        <v>3416</v>
      </c>
      <c r="C3419" s="14" t="str">
        <f>IF(Raw_Data!F3419="successful","successful","")</f>
        <v>successful</v>
      </c>
      <c r="D3419">
        <f>IF(Raw_Data!F3419="successful",Raw_Data!L3419,"")</f>
        <v>45</v>
      </c>
      <c r="E3419" t="str">
        <f>IF(Raw_Data!F3419="failed","failed","")</f>
        <v/>
      </c>
      <c r="F3419" t="str">
        <f>IF(Raw_Data!F3419="failed",Raw_Data!L3419,"")</f>
        <v/>
      </c>
    </row>
    <row r="3420" spans="1:6" ht="16" x14ac:dyDescent="0.2">
      <c r="A3420">
        <v>3418</v>
      </c>
      <c r="B3420" s="3" t="s">
        <v>3417</v>
      </c>
      <c r="C3420" s="14" t="str">
        <f>IF(Raw_Data!F3420="successful","successful","")</f>
        <v>successful</v>
      </c>
      <c r="D3420">
        <f>IF(Raw_Data!F3420="successful",Raw_Data!L3420,"")</f>
        <v>56</v>
      </c>
      <c r="E3420" t="str">
        <f>IF(Raw_Data!F3420="failed","failed","")</f>
        <v/>
      </c>
      <c r="F3420" t="str">
        <f>IF(Raw_Data!F3420="failed",Raw_Data!L3420,"")</f>
        <v/>
      </c>
    </row>
    <row r="3421" spans="1:6" ht="16" x14ac:dyDescent="0.2">
      <c r="A3421">
        <v>3419</v>
      </c>
      <c r="B3421" s="3" t="s">
        <v>3418</v>
      </c>
      <c r="C3421" s="14" t="str">
        <f>IF(Raw_Data!F3421="successful","successful","")</f>
        <v>successful</v>
      </c>
      <c r="D3421">
        <f>IF(Raw_Data!F3421="successful",Raw_Data!L3421,"")</f>
        <v>46</v>
      </c>
      <c r="E3421" t="str">
        <f>IF(Raw_Data!F3421="failed","failed","")</f>
        <v/>
      </c>
      <c r="F3421" t="str">
        <f>IF(Raw_Data!F3421="failed",Raw_Data!L3421,"")</f>
        <v/>
      </c>
    </row>
    <row r="3422" spans="1:6" ht="16" x14ac:dyDescent="0.2">
      <c r="A3422">
        <v>3420</v>
      </c>
      <c r="B3422" s="3" t="s">
        <v>3419</v>
      </c>
      <c r="C3422" s="14" t="str">
        <f>IF(Raw_Data!F3422="successful","successful","")</f>
        <v>successful</v>
      </c>
      <c r="D3422">
        <f>IF(Raw_Data!F3422="successful",Raw_Data!L3422,"")</f>
        <v>34</v>
      </c>
      <c r="E3422" t="str">
        <f>IF(Raw_Data!F3422="failed","failed","")</f>
        <v/>
      </c>
      <c r="F3422" t="str">
        <f>IF(Raw_Data!F3422="failed",Raw_Data!L3422,"")</f>
        <v/>
      </c>
    </row>
    <row r="3423" spans="1:6" ht="16" x14ac:dyDescent="0.2">
      <c r="A3423">
        <v>3421</v>
      </c>
      <c r="B3423" s="3" t="s">
        <v>3420</v>
      </c>
      <c r="C3423" s="14" t="str">
        <f>IF(Raw_Data!F3423="successful","successful","")</f>
        <v>successful</v>
      </c>
      <c r="D3423">
        <f>IF(Raw_Data!F3423="successful",Raw_Data!L3423,"")</f>
        <v>98</v>
      </c>
      <c r="E3423" t="str">
        <f>IF(Raw_Data!F3423="failed","failed","")</f>
        <v/>
      </c>
      <c r="F3423" t="str">
        <f>IF(Raw_Data!F3423="failed",Raw_Data!L3423,"")</f>
        <v/>
      </c>
    </row>
    <row r="3424" spans="1:6" ht="16" x14ac:dyDescent="0.2">
      <c r="A3424">
        <v>3422</v>
      </c>
      <c r="B3424" s="3" t="s">
        <v>3421</v>
      </c>
      <c r="C3424" s="14" t="str">
        <f>IF(Raw_Data!F3424="successful","successful","")</f>
        <v>successful</v>
      </c>
      <c r="D3424">
        <f>IF(Raw_Data!F3424="successful",Raw_Data!L3424,"")</f>
        <v>46</v>
      </c>
      <c r="E3424" t="str">
        <f>IF(Raw_Data!F3424="failed","failed","")</f>
        <v/>
      </c>
      <c r="F3424" t="str">
        <f>IF(Raw_Data!F3424="failed",Raw_Data!L3424,"")</f>
        <v/>
      </c>
    </row>
    <row r="3425" spans="1:6" ht="16" x14ac:dyDescent="0.2">
      <c r="A3425">
        <v>3423</v>
      </c>
      <c r="B3425" s="3" t="s">
        <v>3422</v>
      </c>
      <c r="C3425" s="14" t="str">
        <f>IF(Raw_Data!F3425="successful","successful","")</f>
        <v>successful</v>
      </c>
      <c r="D3425">
        <f>IF(Raw_Data!F3425="successful",Raw_Data!L3425,"")</f>
        <v>10</v>
      </c>
      <c r="E3425" t="str">
        <f>IF(Raw_Data!F3425="failed","failed","")</f>
        <v/>
      </c>
      <c r="F3425" t="str">
        <f>IF(Raw_Data!F3425="failed",Raw_Data!L3425,"")</f>
        <v/>
      </c>
    </row>
    <row r="3426" spans="1:6" ht="16" x14ac:dyDescent="0.2">
      <c r="A3426">
        <v>3424</v>
      </c>
      <c r="B3426" s="3" t="s">
        <v>3423</v>
      </c>
      <c r="C3426" s="14" t="str">
        <f>IF(Raw_Data!F3426="successful","successful","")</f>
        <v>successful</v>
      </c>
      <c r="D3426">
        <f>IF(Raw_Data!F3426="successful",Raw_Data!L3426,"")</f>
        <v>76</v>
      </c>
      <c r="E3426" t="str">
        <f>IF(Raw_Data!F3426="failed","failed","")</f>
        <v/>
      </c>
      <c r="F3426" t="str">
        <f>IF(Raw_Data!F3426="failed",Raw_Data!L3426,"")</f>
        <v/>
      </c>
    </row>
    <row r="3427" spans="1:6" ht="16" x14ac:dyDescent="0.2">
      <c r="A3427">
        <v>3425</v>
      </c>
      <c r="B3427" s="3" t="s">
        <v>3424</v>
      </c>
      <c r="C3427" s="14" t="str">
        <f>IF(Raw_Data!F3427="successful","successful","")</f>
        <v>successful</v>
      </c>
      <c r="D3427">
        <f>IF(Raw_Data!F3427="successful",Raw_Data!L3427,"")</f>
        <v>104</v>
      </c>
      <c r="E3427" t="str">
        <f>IF(Raw_Data!F3427="failed","failed","")</f>
        <v/>
      </c>
      <c r="F3427" t="str">
        <f>IF(Raw_Data!F3427="failed",Raw_Data!L3427,"")</f>
        <v/>
      </c>
    </row>
    <row r="3428" spans="1:6" ht="16" x14ac:dyDescent="0.2">
      <c r="A3428">
        <v>3426</v>
      </c>
      <c r="B3428" s="3" t="s">
        <v>3425</v>
      </c>
      <c r="C3428" s="14" t="str">
        <f>IF(Raw_Data!F3428="successful","successful","")</f>
        <v>successful</v>
      </c>
      <c r="D3428">
        <f>IF(Raw_Data!F3428="successful",Raw_Data!L3428,"")</f>
        <v>87</v>
      </c>
      <c r="E3428" t="str">
        <f>IF(Raw_Data!F3428="failed","failed","")</f>
        <v/>
      </c>
      <c r="F3428" t="str">
        <f>IF(Raw_Data!F3428="failed",Raw_Data!L3428,"")</f>
        <v/>
      </c>
    </row>
    <row r="3429" spans="1:6" ht="16" x14ac:dyDescent="0.2">
      <c r="A3429">
        <v>3427</v>
      </c>
      <c r="B3429" s="3" t="s">
        <v>3426</v>
      </c>
      <c r="C3429" s="14" t="str">
        <f>IF(Raw_Data!F3429="successful","successful","")</f>
        <v>successful</v>
      </c>
      <c r="D3429">
        <f>IF(Raw_Data!F3429="successful",Raw_Data!L3429,"")</f>
        <v>29</v>
      </c>
      <c r="E3429" t="str">
        <f>IF(Raw_Data!F3429="failed","failed","")</f>
        <v/>
      </c>
      <c r="F3429" t="str">
        <f>IF(Raw_Data!F3429="failed",Raw_Data!L3429,"")</f>
        <v/>
      </c>
    </row>
    <row r="3430" spans="1:6" ht="16" x14ac:dyDescent="0.2">
      <c r="A3430">
        <v>3428</v>
      </c>
      <c r="B3430" s="3" t="s">
        <v>3427</v>
      </c>
      <c r="C3430" s="14" t="str">
        <f>IF(Raw_Data!F3430="successful","successful","")</f>
        <v>successful</v>
      </c>
      <c r="D3430">
        <f>IF(Raw_Data!F3430="successful",Raw_Data!L3430,"")</f>
        <v>51</v>
      </c>
      <c r="E3430" t="str">
        <f>IF(Raw_Data!F3430="failed","failed","")</f>
        <v/>
      </c>
      <c r="F3430" t="str">
        <f>IF(Raw_Data!F3430="failed",Raw_Data!L3430,"")</f>
        <v/>
      </c>
    </row>
    <row r="3431" spans="1:6" ht="16" x14ac:dyDescent="0.2">
      <c r="A3431">
        <v>3429</v>
      </c>
      <c r="B3431" s="3" t="s">
        <v>3428</v>
      </c>
      <c r="C3431" s="14" t="str">
        <f>IF(Raw_Data!F3431="successful","successful","")</f>
        <v>successful</v>
      </c>
      <c r="D3431">
        <f>IF(Raw_Data!F3431="successful",Raw_Data!L3431,"")</f>
        <v>12</v>
      </c>
      <c r="E3431" t="str">
        <f>IF(Raw_Data!F3431="failed","failed","")</f>
        <v/>
      </c>
      <c r="F3431" t="str">
        <f>IF(Raw_Data!F3431="failed",Raw_Data!L3431,"")</f>
        <v/>
      </c>
    </row>
    <row r="3432" spans="1:6" ht="16" x14ac:dyDescent="0.2">
      <c r="A3432">
        <v>3430</v>
      </c>
      <c r="B3432" s="3" t="s">
        <v>3429</v>
      </c>
      <c r="C3432" s="14" t="str">
        <f>IF(Raw_Data!F3432="successful","successful","")</f>
        <v>successful</v>
      </c>
      <c r="D3432">
        <f>IF(Raw_Data!F3432="successful",Raw_Data!L3432,"")</f>
        <v>72</v>
      </c>
      <c r="E3432" t="str">
        <f>IF(Raw_Data!F3432="failed","failed","")</f>
        <v/>
      </c>
      <c r="F3432" t="str">
        <f>IF(Raw_Data!F3432="failed",Raw_Data!L3432,"")</f>
        <v/>
      </c>
    </row>
    <row r="3433" spans="1:6" ht="16" x14ac:dyDescent="0.2">
      <c r="A3433">
        <v>3431</v>
      </c>
      <c r="B3433" s="3" t="s">
        <v>3430</v>
      </c>
      <c r="C3433" s="14" t="str">
        <f>IF(Raw_Data!F3433="successful","successful","")</f>
        <v>successful</v>
      </c>
      <c r="D3433">
        <f>IF(Raw_Data!F3433="successful",Raw_Data!L3433,"")</f>
        <v>21</v>
      </c>
      <c r="E3433" t="str">
        <f>IF(Raw_Data!F3433="failed","failed","")</f>
        <v/>
      </c>
      <c r="F3433" t="str">
        <f>IF(Raw_Data!F3433="failed",Raw_Data!L3433,"")</f>
        <v/>
      </c>
    </row>
    <row r="3434" spans="1:6" ht="16" x14ac:dyDescent="0.2">
      <c r="A3434">
        <v>3432</v>
      </c>
      <c r="B3434" s="3" t="s">
        <v>3431</v>
      </c>
      <c r="C3434" s="14" t="str">
        <f>IF(Raw_Data!F3434="successful","successful","")</f>
        <v>successful</v>
      </c>
      <c r="D3434">
        <f>IF(Raw_Data!F3434="successful",Raw_Data!L3434,"")</f>
        <v>42</v>
      </c>
      <c r="E3434" t="str">
        <f>IF(Raw_Data!F3434="failed","failed","")</f>
        <v/>
      </c>
      <c r="F3434" t="str">
        <f>IF(Raw_Data!F3434="failed",Raw_Data!L3434,"")</f>
        <v/>
      </c>
    </row>
    <row r="3435" spans="1:6" ht="16" x14ac:dyDescent="0.2">
      <c r="A3435">
        <v>3433</v>
      </c>
      <c r="B3435" s="3" t="s">
        <v>3432</v>
      </c>
      <c r="C3435" s="14" t="str">
        <f>IF(Raw_Data!F3435="successful","successful","")</f>
        <v>successful</v>
      </c>
      <c r="D3435">
        <f>IF(Raw_Data!F3435="successful",Raw_Data!L3435,"")</f>
        <v>71</v>
      </c>
      <c r="E3435" t="str">
        <f>IF(Raw_Data!F3435="failed","failed","")</f>
        <v/>
      </c>
      <c r="F3435" t="str">
        <f>IF(Raw_Data!F3435="failed",Raw_Data!L3435,"")</f>
        <v/>
      </c>
    </row>
    <row r="3436" spans="1:6" ht="16" x14ac:dyDescent="0.2">
      <c r="A3436">
        <v>3434</v>
      </c>
      <c r="B3436" s="3" t="s">
        <v>3433</v>
      </c>
      <c r="C3436" s="14" t="str">
        <f>IF(Raw_Data!F3436="successful","successful","")</f>
        <v>successful</v>
      </c>
      <c r="D3436">
        <f>IF(Raw_Data!F3436="successful",Raw_Data!L3436,"")</f>
        <v>168</v>
      </c>
      <c r="E3436" t="str">
        <f>IF(Raw_Data!F3436="failed","failed","")</f>
        <v/>
      </c>
      <c r="F3436" t="str">
        <f>IF(Raw_Data!F3436="failed",Raw_Data!L3436,"")</f>
        <v/>
      </c>
    </row>
    <row r="3437" spans="1:6" ht="16" x14ac:dyDescent="0.2">
      <c r="A3437">
        <v>3435</v>
      </c>
      <c r="B3437" s="3" t="s">
        <v>3434</v>
      </c>
      <c r="C3437" s="14" t="str">
        <f>IF(Raw_Data!F3437="successful","successful","")</f>
        <v>successful</v>
      </c>
      <c r="D3437">
        <f>IF(Raw_Data!F3437="successful",Raw_Data!L3437,"")</f>
        <v>19</v>
      </c>
      <c r="E3437" t="str">
        <f>IF(Raw_Data!F3437="failed","failed","")</f>
        <v/>
      </c>
      <c r="F3437" t="str">
        <f>IF(Raw_Data!F3437="failed",Raw_Data!L3437,"")</f>
        <v/>
      </c>
    </row>
    <row r="3438" spans="1:6" ht="16" x14ac:dyDescent="0.2">
      <c r="A3438">
        <v>3436</v>
      </c>
      <c r="B3438" s="3" t="s">
        <v>3435</v>
      </c>
      <c r="C3438" s="14" t="str">
        <f>IF(Raw_Data!F3438="successful","successful","")</f>
        <v>successful</v>
      </c>
      <c r="D3438">
        <f>IF(Raw_Data!F3438="successful",Raw_Data!L3438,"")</f>
        <v>37</v>
      </c>
      <c r="E3438" t="str">
        <f>IF(Raw_Data!F3438="failed","failed","")</f>
        <v/>
      </c>
      <c r="F3438" t="str">
        <f>IF(Raw_Data!F3438="failed",Raw_Data!L3438,"")</f>
        <v/>
      </c>
    </row>
    <row r="3439" spans="1:6" ht="16" x14ac:dyDescent="0.2">
      <c r="A3439">
        <v>3437</v>
      </c>
      <c r="B3439" s="3" t="s">
        <v>3436</v>
      </c>
      <c r="C3439" s="14" t="str">
        <f>IF(Raw_Data!F3439="successful","successful","")</f>
        <v>successful</v>
      </c>
      <c r="D3439">
        <f>IF(Raw_Data!F3439="successful",Raw_Data!L3439,"")</f>
        <v>36</v>
      </c>
      <c r="E3439" t="str">
        <f>IF(Raw_Data!F3439="failed","failed","")</f>
        <v/>
      </c>
      <c r="F3439" t="str">
        <f>IF(Raw_Data!F3439="failed",Raw_Data!L3439,"")</f>
        <v/>
      </c>
    </row>
    <row r="3440" spans="1:6" ht="16" x14ac:dyDescent="0.2">
      <c r="A3440">
        <v>3438</v>
      </c>
      <c r="B3440" s="3" t="s">
        <v>3437</v>
      </c>
      <c r="C3440" s="14" t="str">
        <f>IF(Raw_Data!F3440="successful","successful","")</f>
        <v>successful</v>
      </c>
      <c r="D3440">
        <f>IF(Raw_Data!F3440="successful",Raw_Data!L3440,"")</f>
        <v>14</v>
      </c>
      <c r="E3440" t="str">
        <f>IF(Raw_Data!F3440="failed","failed","")</f>
        <v/>
      </c>
      <c r="F3440" t="str">
        <f>IF(Raw_Data!F3440="failed",Raw_Data!L3440,"")</f>
        <v/>
      </c>
    </row>
    <row r="3441" spans="1:6" ht="16" x14ac:dyDescent="0.2">
      <c r="A3441">
        <v>3439</v>
      </c>
      <c r="B3441" s="3" t="s">
        <v>3438</v>
      </c>
      <c r="C3441" s="14" t="str">
        <f>IF(Raw_Data!F3441="successful","successful","")</f>
        <v>successful</v>
      </c>
      <c r="D3441">
        <f>IF(Raw_Data!F3441="successful",Raw_Data!L3441,"")</f>
        <v>18</v>
      </c>
      <c r="E3441" t="str">
        <f>IF(Raw_Data!F3441="failed","failed","")</f>
        <v/>
      </c>
      <c r="F3441" t="str">
        <f>IF(Raw_Data!F3441="failed",Raw_Data!L3441,"")</f>
        <v/>
      </c>
    </row>
    <row r="3442" spans="1:6" ht="16" x14ac:dyDescent="0.2">
      <c r="A3442">
        <v>3440</v>
      </c>
      <c r="B3442" s="3" t="s">
        <v>3439</v>
      </c>
      <c r="C3442" s="14" t="str">
        <f>IF(Raw_Data!F3442="successful","successful","")</f>
        <v>successful</v>
      </c>
      <c r="D3442">
        <f>IF(Raw_Data!F3442="successful",Raw_Data!L3442,"")</f>
        <v>82</v>
      </c>
      <c r="E3442" t="str">
        <f>IF(Raw_Data!F3442="failed","failed","")</f>
        <v/>
      </c>
      <c r="F3442" t="str">
        <f>IF(Raw_Data!F3442="failed",Raw_Data!L3442,"")</f>
        <v/>
      </c>
    </row>
    <row r="3443" spans="1:6" ht="16" x14ac:dyDescent="0.2">
      <c r="A3443">
        <v>3441</v>
      </c>
      <c r="B3443" s="3" t="s">
        <v>3440</v>
      </c>
      <c r="C3443" s="14" t="str">
        <f>IF(Raw_Data!F3443="successful","successful","")</f>
        <v>successful</v>
      </c>
      <c r="D3443">
        <f>IF(Raw_Data!F3443="successful",Raw_Data!L3443,"")</f>
        <v>43</v>
      </c>
      <c r="E3443" t="str">
        <f>IF(Raw_Data!F3443="failed","failed","")</f>
        <v/>
      </c>
      <c r="F3443" t="str">
        <f>IF(Raw_Data!F3443="failed",Raw_Data!L3443,"")</f>
        <v/>
      </c>
    </row>
    <row r="3444" spans="1:6" ht="16" x14ac:dyDescent="0.2">
      <c r="A3444">
        <v>3442</v>
      </c>
      <c r="B3444" s="3" t="s">
        <v>3441</v>
      </c>
      <c r="C3444" s="14" t="str">
        <f>IF(Raw_Data!F3444="successful","successful","")</f>
        <v>successful</v>
      </c>
      <c r="D3444">
        <f>IF(Raw_Data!F3444="successful",Raw_Data!L3444,"")</f>
        <v>8</v>
      </c>
      <c r="E3444" t="str">
        <f>IF(Raw_Data!F3444="failed","failed","")</f>
        <v/>
      </c>
      <c r="F3444" t="str">
        <f>IF(Raw_Data!F3444="failed",Raw_Data!L3444,"")</f>
        <v/>
      </c>
    </row>
    <row r="3445" spans="1:6" ht="16" x14ac:dyDescent="0.2">
      <c r="A3445">
        <v>3443</v>
      </c>
      <c r="B3445" s="3" t="s">
        <v>3442</v>
      </c>
      <c r="C3445" s="14" t="str">
        <f>IF(Raw_Data!F3445="successful","successful","")</f>
        <v>successful</v>
      </c>
      <c r="D3445">
        <f>IF(Raw_Data!F3445="successful",Raw_Data!L3445,"")</f>
        <v>45</v>
      </c>
      <c r="E3445" t="str">
        <f>IF(Raw_Data!F3445="failed","failed","")</f>
        <v/>
      </c>
      <c r="F3445" t="str">
        <f>IF(Raw_Data!F3445="failed",Raw_Data!L3445,"")</f>
        <v/>
      </c>
    </row>
    <row r="3446" spans="1:6" ht="16" x14ac:dyDescent="0.2">
      <c r="A3446">
        <v>3444</v>
      </c>
      <c r="B3446" s="3" t="s">
        <v>3443</v>
      </c>
      <c r="C3446" s="14" t="str">
        <f>IF(Raw_Data!F3446="successful","successful","")</f>
        <v>successful</v>
      </c>
      <c r="D3446">
        <f>IF(Raw_Data!F3446="successful",Raw_Data!L3446,"")</f>
        <v>20</v>
      </c>
      <c r="E3446" t="str">
        <f>IF(Raw_Data!F3446="failed","failed","")</f>
        <v/>
      </c>
      <c r="F3446" t="str">
        <f>IF(Raw_Data!F3446="failed",Raw_Data!L3446,"")</f>
        <v/>
      </c>
    </row>
    <row r="3447" spans="1:6" ht="16" x14ac:dyDescent="0.2">
      <c r="A3447">
        <v>3445</v>
      </c>
      <c r="B3447" s="3" t="s">
        <v>3444</v>
      </c>
      <c r="C3447" s="14" t="str">
        <f>IF(Raw_Data!F3447="successful","successful","")</f>
        <v>successful</v>
      </c>
      <c r="D3447">
        <f>IF(Raw_Data!F3447="successful",Raw_Data!L3447,"")</f>
        <v>31</v>
      </c>
      <c r="E3447" t="str">
        <f>IF(Raw_Data!F3447="failed","failed","")</f>
        <v/>
      </c>
      <c r="F3447" t="str">
        <f>IF(Raw_Data!F3447="failed",Raw_Data!L3447,"")</f>
        <v/>
      </c>
    </row>
    <row r="3448" spans="1:6" ht="16" x14ac:dyDescent="0.2">
      <c r="A3448">
        <v>3446</v>
      </c>
      <c r="B3448" s="3" t="s">
        <v>3445</v>
      </c>
      <c r="C3448" s="14" t="str">
        <f>IF(Raw_Data!F3448="successful","successful","")</f>
        <v>successful</v>
      </c>
      <c r="D3448">
        <f>IF(Raw_Data!F3448="successful",Raw_Data!L3448,"")</f>
        <v>25</v>
      </c>
      <c r="E3448" t="str">
        <f>IF(Raw_Data!F3448="failed","failed","")</f>
        <v/>
      </c>
      <c r="F3448" t="str">
        <f>IF(Raw_Data!F3448="failed",Raw_Data!L3448,"")</f>
        <v/>
      </c>
    </row>
    <row r="3449" spans="1:6" ht="16" x14ac:dyDescent="0.2">
      <c r="A3449">
        <v>3447</v>
      </c>
      <c r="B3449" s="3" t="s">
        <v>3446</v>
      </c>
      <c r="C3449" s="14" t="str">
        <f>IF(Raw_Data!F3449="successful","successful","")</f>
        <v>successful</v>
      </c>
      <c r="D3449">
        <f>IF(Raw_Data!F3449="successful",Raw_Data!L3449,"")</f>
        <v>14</v>
      </c>
      <c r="E3449" t="str">
        <f>IF(Raw_Data!F3449="failed","failed","")</f>
        <v/>
      </c>
      <c r="F3449" t="str">
        <f>IF(Raw_Data!F3449="failed",Raw_Data!L3449,"")</f>
        <v/>
      </c>
    </row>
    <row r="3450" spans="1:6" ht="16" x14ac:dyDescent="0.2">
      <c r="A3450">
        <v>3448</v>
      </c>
      <c r="B3450" s="3" t="s">
        <v>3447</v>
      </c>
      <c r="C3450" s="14" t="str">
        <f>IF(Raw_Data!F3450="successful","successful","")</f>
        <v>successful</v>
      </c>
      <c r="D3450">
        <f>IF(Raw_Data!F3450="successful",Raw_Data!L3450,"")</f>
        <v>45</v>
      </c>
      <c r="E3450" t="str">
        <f>IF(Raw_Data!F3450="failed","failed","")</f>
        <v/>
      </c>
      <c r="F3450" t="str">
        <f>IF(Raw_Data!F3450="failed",Raw_Data!L3450,"")</f>
        <v/>
      </c>
    </row>
    <row r="3451" spans="1:6" ht="16" x14ac:dyDescent="0.2">
      <c r="A3451">
        <v>3449</v>
      </c>
      <c r="B3451" s="3" t="s">
        <v>3448</v>
      </c>
      <c r="C3451" s="14" t="str">
        <f>IF(Raw_Data!F3451="successful","successful","")</f>
        <v>successful</v>
      </c>
      <c r="D3451">
        <f>IF(Raw_Data!F3451="successful",Raw_Data!L3451,"")</f>
        <v>20</v>
      </c>
      <c r="E3451" t="str">
        <f>IF(Raw_Data!F3451="failed","failed","")</f>
        <v/>
      </c>
      <c r="F3451" t="str">
        <f>IF(Raw_Data!F3451="failed",Raw_Data!L3451,"")</f>
        <v/>
      </c>
    </row>
    <row r="3452" spans="1:6" ht="16" x14ac:dyDescent="0.2">
      <c r="A3452">
        <v>3450</v>
      </c>
      <c r="B3452" s="3" t="s">
        <v>3449</v>
      </c>
      <c r="C3452" s="14" t="str">
        <f>IF(Raw_Data!F3452="successful","successful","")</f>
        <v>successful</v>
      </c>
      <c r="D3452">
        <f>IF(Raw_Data!F3452="successful",Raw_Data!L3452,"")</f>
        <v>39</v>
      </c>
      <c r="E3452" t="str">
        <f>IF(Raw_Data!F3452="failed","failed","")</f>
        <v/>
      </c>
      <c r="F3452" t="str">
        <f>IF(Raw_Data!F3452="failed",Raw_Data!L3452,"")</f>
        <v/>
      </c>
    </row>
    <row r="3453" spans="1:6" ht="16" x14ac:dyDescent="0.2">
      <c r="A3453">
        <v>3451</v>
      </c>
      <c r="B3453" s="3" t="s">
        <v>3450</v>
      </c>
      <c r="C3453" s="14" t="str">
        <f>IF(Raw_Data!F3453="successful","successful","")</f>
        <v>successful</v>
      </c>
      <c r="D3453">
        <f>IF(Raw_Data!F3453="successful",Raw_Data!L3453,"")</f>
        <v>16</v>
      </c>
      <c r="E3453" t="str">
        <f>IF(Raw_Data!F3453="failed","failed","")</f>
        <v/>
      </c>
      <c r="F3453" t="str">
        <f>IF(Raw_Data!F3453="failed",Raw_Data!L3453,"")</f>
        <v/>
      </c>
    </row>
    <row r="3454" spans="1:6" ht="16" x14ac:dyDescent="0.2">
      <c r="A3454">
        <v>3452</v>
      </c>
      <c r="B3454" s="3" t="s">
        <v>3451</v>
      </c>
      <c r="C3454" s="14" t="str">
        <f>IF(Raw_Data!F3454="successful","successful","")</f>
        <v>successful</v>
      </c>
      <c r="D3454">
        <f>IF(Raw_Data!F3454="successful",Raw_Data!L3454,"")</f>
        <v>37</v>
      </c>
      <c r="E3454" t="str">
        <f>IF(Raw_Data!F3454="failed","failed","")</f>
        <v/>
      </c>
      <c r="F3454" t="str">
        <f>IF(Raw_Data!F3454="failed",Raw_Data!L3454,"")</f>
        <v/>
      </c>
    </row>
    <row r="3455" spans="1:6" ht="16" x14ac:dyDescent="0.2">
      <c r="A3455">
        <v>3453</v>
      </c>
      <c r="B3455" s="3" t="s">
        <v>3452</v>
      </c>
      <c r="C3455" s="14" t="str">
        <f>IF(Raw_Data!F3455="successful","successful","")</f>
        <v>successful</v>
      </c>
      <c r="D3455">
        <f>IF(Raw_Data!F3455="successful",Raw_Data!L3455,"")</f>
        <v>14</v>
      </c>
      <c r="E3455" t="str">
        <f>IF(Raw_Data!F3455="failed","failed","")</f>
        <v/>
      </c>
      <c r="F3455" t="str">
        <f>IF(Raw_Data!F3455="failed",Raw_Data!L3455,"")</f>
        <v/>
      </c>
    </row>
    <row r="3456" spans="1:6" ht="16" x14ac:dyDescent="0.2">
      <c r="A3456">
        <v>3454</v>
      </c>
      <c r="B3456" s="3" t="s">
        <v>3453</v>
      </c>
      <c r="C3456" s="14" t="str">
        <f>IF(Raw_Data!F3456="successful","successful","")</f>
        <v>successful</v>
      </c>
      <c r="D3456">
        <f>IF(Raw_Data!F3456="successful",Raw_Data!L3456,"")</f>
        <v>21</v>
      </c>
      <c r="E3456" t="str">
        <f>IF(Raw_Data!F3456="failed","failed","")</f>
        <v/>
      </c>
      <c r="F3456" t="str">
        <f>IF(Raw_Data!F3456="failed",Raw_Data!L3456,"")</f>
        <v/>
      </c>
    </row>
    <row r="3457" spans="1:6" ht="16" x14ac:dyDescent="0.2">
      <c r="A3457">
        <v>3455</v>
      </c>
      <c r="B3457" s="3" t="s">
        <v>3454</v>
      </c>
      <c r="C3457" s="14" t="str">
        <f>IF(Raw_Data!F3457="successful","successful","")</f>
        <v>successful</v>
      </c>
      <c r="D3457">
        <f>IF(Raw_Data!F3457="successful",Raw_Data!L3457,"")</f>
        <v>69</v>
      </c>
      <c r="E3457" t="str">
        <f>IF(Raw_Data!F3457="failed","failed","")</f>
        <v/>
      </c>
      <c r="F3457" t="str">
        <f>IF(Raw_Data!F3457="failed",Raw_Data!L3457,"")</f>
        <v/>
      </c>
    </row>
    <row r="3458" spans="1:6" ht="16" x14ac:dyDescent="0.2">
      <c r="A3458">
        <v>3456</v>
      </c>
      <c r="B3458" s="3" t="s">
        <v>3455</v>
      </c>
      <c r="C3458" s="14" t="str">
        <f>IF(Raw_Data!F3458="successful","successful","")</f>
        <v>successful</v>
      </c>
      <c r="D3458">
        <f>IF(Raw_Data!F3458="successful",Raw_Data!L3458,"")</f>
        <v>16</v>
      </c>
      <c r="E3458" t="str">
        <f>IF(Raw_Data!F3458="failed","failed","")</f>
        <v/>
      </c>
      <c r="F3458" t="str">
        <f>IF(Raw_Data!F3458="failed",Raw_Data!L3458,"")</f>
        <v/>
      </c>
    </row>
    <row r="3459" spans="1:6" ht="16" x14ac:dyDescent="0.2">
      <c r="A3459">
        <v>3457</v>
      </c>
      <c r="B3459" s="3" t="s">
        <v>3456</v>
      </c>
      <c r="C3459" s="14" t="str">
        <f>IF(Raw_Data!F3459="successful","successful","")</f>
        <v>successful</v>
      </c>
      <c r="D3459">
        <f>IF(Raw_Data!F3459="successful",Raw_Data!L3459,"")</f>
        <v>55</v>
      </c>
      <c r="E3459" t="str">
        <f>IF(Raw_Data!F3459="failed","failed","")</f>
        <v/>
      </c>
      <c r="F3459" t="str">
        <f>IF(Raw_Data!F3459="failed",Raw_Data!L3459,"")</f>
        <v/>
      </c>
    </row>
    <row r="3460" spans="1:6" ht="16" x14ac:dyDescent="0.2">
      <c r="A3460">
        <v>3458</v>
      </c>
      <c r="B3460" s="3" t="s">
        <v>3457</v>
      </c>
      <c r="C3460" s="14" t="str">
        <f>IF(Raw_Data!F3460="successful","successful","")</f>
        <v>successful</v>
      </c>
      <c r="D3460">
        <f>IF(Raw_Data!F3460="successful",Raw_Data!L3460,"")</f>
        <v>27</v>
      </c>
      <c r="E3460" t="str">
        <f>IF(Raw_Data!F3460="failed","failed","")</f>
        <v/>
      </c>
      <c r="F3460" t="str">
        <f>IF(Raw_Data!F3460="failed",Raw_Data!L3460,"")</f>
        <v/>
      </c>
    </row>
    <row r="3461" spans="1:6" ht="16" x14ac:dyDescent="0.2">
      <c r="A3461">
        <v>3459</v>
      </c>
      <c r="B3461" s="3" t="s">
        <v>3458</v>
      </c>
      <c r="C3461" s="14" t="str">
        <f>IF(Raw_Data!F3461="successful","successful","")</f>
        <v>successful</v>
      </c>
      <c r="D3461">
        <f>IF(Raw_Data!F3461="successful",Raw_Data!L3461,"")</f>
        <v>36</v>
      </c>
      <c r="E3461" t="str">
        <f>IF(Raw_Data!F3461="failed","failed","")</f>
        <v/>
      </c>
      <c r="F3461" t="str">
        <f>IF(Raw_Data!F3461="failed",Raw_Data!L3461,"")</f>
        <v/>
      </c>
    </row>
    <row r="3462" spans="1:6" ht="16" x14ac:dyDescent="0.2">
      <c r="A3462">
        <v>3460</v>
      </c>
      <c r="B3462" s="3" t="s">
        <v>3459</v>
      </c>
      <c r="C3462" s="14" t="str">
        <f>IF(Raw_Data!F3462="successful","successful","")</f>
        <v>successful</v>
      </c>
      <c r="D3462">
        <f>IF(Raw_Data!F3462="successful",Raw_Data!L3462,"")</f>
        <v>19</v>
      </c>
      <c r="E3462" t="str">
        <f>IF(Raw_Data!F3462="failed","failed","")</f>
        <v/>
      </c>
      <c r="F3462" t="str">
        <f>IF(Raw_Data!F3462="failed",Raw_Data!L3462,"")</f>
        <v/>
      </c>
    </row>
    <row r="3463" spans="1:6" ht="16" x14ac:dyDescent="0.2">
      <c r="A3463">
        <v>3461</v>
      </c>
      <c r="B3463" s="3" t="s">
        <v>3460</v>
      </c>
      <c r="C3463" s="14" t="str">
        <f>IF(Raw_Data!F3463="successful","successful","")</f>
        <v>successful</v>
      </c>
      <c r="D3463">
        <f>IF(Raw_Data!F3463="successful",Raw_Data!L3463,"")</f>
        <v>12</v>
      </c>
      <c r="E3463" t="str">
        <f>IF(Raw_Data!F3463="failed","failed","")</f>
        <v/>
      </c>
      <c r="F3463" t="str">
        <f>IF(Raw_Data!F3463="failed",Raw_Data!L3463,"")</f>
        <v/>
      </c>
    </row>
    <row r="3464" spans="1:6" ht="16" x14ac:dyDescent="0.2">
      <c r="A3464">
        <v>3462</v>
      </c>
      <c r="B3464" s="3" t="s">
        <v>3461</v>
      </c>
      <c r="C3464" s="14" t="str">
        <f>IF(Raw_Data!F3464="successful","successful","")</f>
        <v>successful</v>
      </c>
      <c r="D3464">
        <f>IF(Raw_Data!F3464="successful",Raw_Data!L3464,"")</f>
        <v>17</v>
      </c>
      <c r="E3464" t="str">
        <f>IF(Raw_Data!F3464="failed","failed","")</f>
        <v/>
      </c>
      <c r="F3464" t="str">
        <f>IF(Raw_Data!F3464="failed",Raw_Data!L3464,"")</f>
        <v/>
      </c>
    </row>
    <row r="3465" spans="1:6" ht="16" x14ac:dyDescent="0.2">
      <c r="A3465">
        <v>3463</v>
      </c>
      <c r="B3465" s="3" t="s">
        <v>3462</v>
      </c>
      <c r="C3465" s="14" t="str">
        <f>IF(Raw_Data!F3465="successful","successful","")</f>
        <v>successful</v>
      </c>
      <c r="D3465">
        <f>IF(Raw_Data!F3465="successful",Raw_Data!L3465,"")</f>
        <v>114</v>
      </c>
      <c r="E3465" t="str">
        <f>IF(Raw_Data!F3465="failed","failed","")</f>
        <v/>
      </c>
      <c r="F3465" t="str">
        <f>IF(Raw_Data!F3465="failed",Raw_Data!L3465,"")</f>
        <v/>
      </c>
    </row>
    <row r="3466" spans="1:6" ht="16" x14ac:dyDescent="0.2">
      <c r="A3466">
        <v>3464</v>
      </c>
      <c r="B3466" s="3" t="s">
        <v>3463</v>
      </c>
      <c r="C3466" s="14" t="str">
        <f>IF(Raw_Data!F3466="successful","successful","")</f>
        <v>successful</v>
      </c>
      <c r="D3466">
        <f>IF(Raw_Data!F3466="successful",Raw_Data!L3466,"")</f>
        <v>93</v>
      </c>
      <c r="E3466" t="str">
        <f>IF(Raw_Data!F3466="failed","failed","")</f>
        <v/>
      </c>
      <c r="F3466" t="str">
        <f>IF(Raw_Data!F3466="failed",Raw_Data!L3466,"")</f>
        <v/>
      </c>
    </row>
    <row r="3467" spans="1:6" ht="16" x14ac:dyDescent="0.2">
      <c r="A3467">
        <v>3465</v>
      </c>
      <c r="B3467" s="3" t="s">
        <v>3464</v>
      </c>
      <c r="C3467" s="14" t="str">
        <f>IF(Raw_Data!F3467="successful","successful","")</f>
        <v>successful</v>
      </c>
      <c r="D3467">
        <f>IF(Raw_Data!F3467="successful",Raw_Data!L3467,"")</f>
        <v>36</v>
      </c>
      <c r="E3467" t="str">
        <f>IF(Raw_Data!F3467="failed","failed","")</f>
        <v/>
      </c>
      <c r="F3467" t="str">
        <f>IF(Raw_Data!F3467="failed",Raw_Data!L3467,"")</f>
        <v/>
      </c>
    </row>
    <row r="3468" spans="1:6" ht="16" x14ac:dyDescent="0.2">
      <c r="A3468">
        <v>3466</v>
      </c>
      <c r="B3468" s="3" t="s">
        <v>3465</v>
      </c>
      <c r="C3468" s="14" t="str">
        <f>IF(Raw_Data!F3468="successful","successful","")</f>
        <v>successful</v>
      </c>
      <c r="D3468">
        <f>IF(Raw_Data!F3468="successful",Raw_Data!L3468,"")</f>
        <v>61</v>
      </c>
      <c r="E3468" t="str">
        <f>IF(Raw_Data!F3468="failed","failed","")</f>
        <v/>
      </c>
      <c r="F3468" t="str">
        <f>IF(Raw_Data!F3468="failed",Raw_Data!L3468,"")</f>
        <v/>
      </c>
    </row>
    <row r="3469" spans="1:6" ht="16" x14ac:dyDescent="0.2">
      <c r="A3469">
        <v>3467</v>
      </c>
      <c r="B3469" s="3" t="s">
        <v>3466</v>
      </c>
      <c r="C3469" s="14" t="str">
        <f>IF(Raw_Data!F3469="successful","successful","")</f>
        <v>successful</v>
      </c>
      <c r="D3469">
        <f>IF(Raw_Data!F3469="successful",Raw_Data!L3469,"")</f>
        <v>47</v>
      </c>
      <c r="E3469" t="str">
        <f>IF(Raw_Data!F3469="failed","failed","")</f>
        <v/>
      </c>
      <c r="F3469" t="str">
        <f>IF(Raw_Data!F3469="failed",Raw_Data!L3469,"")</f>
        <v/>
      </c>
    </row>
    <row r="3470" spans="1:6" ht="16" x14ac:dyDescent="0.2">
      <c r="A3470">
        <v>3468</v>
      </c>
      <c r="B3470" s="3" t="s">
        <v>3467</v>
      </c>
      <c r="C3470" s="14" t="str">
        <f>IF(Raw_Data!F3470="successful","successful","")</f>
        <v>successful</v>
      </c>
      <c r="D3470">
        <f>IF(Raw_Data!F3470="successful",Raw_Data!L3470,"")</f>
        <v>17</v>
      </c>
      <c r="E3470" t="str">
        <f>IF(Raw_Data!F3470="failed","failed","")</f>
        <v/>
      </c>
      <c r="F3470" t="str">
        <f>IF(Raw_Data!F3470="failed",Raw_Data!L3470,"")</f>
        <v/>
      </c>
    </row>
    <row r="3471" spans="1:6" ht="16" x14ac:dyDescent="0.2">
      <c r="A3471">
        <v>3469</v>
      </c>
      <c r="B3471" s="3" t="s">
        <v>3468</v>
      </c>
      <c r="C3471" s="14" t="str">
        <f>IF(Raw_Data!F3471="successful","successful","")</f>
        <v>successful</v>
      </c>
      <c r="D3471">
        <f>IF(Raw_Data!F3471="successful",Raw_Data!L3471,"")</f>
        <v>63</v>
      </c>
      <c r="E3471" t="str">
        <f>IF(Raw_Data!F3471="failed","failed","")</f>
        <v/>
      </c>
      <c r="F3471" t="str">
        <f>IF(Raw_Data!F3471="failed",Raw_Data!L3471,"")</f>
        <v/>
      </c>
    </row>
    <row r="3472" spans="1:6" ht="16" x14ac:dyDescent="0.2">
      <c r="A3472">
        <v>3470</v>
      </c>
      <c r="B3472" s="3" t="s">
        <v>3469</v>
      </c>
      <c r="C3472" s="14" t="str">
        <f>IF(Raw_Data!F3472="successful","successful","")</f>
        <v>successful</v>
      </c>
      <c r="D3472">
        <f>IF(Raw_Data!F3472="successful",Raw_Data!L3472,"")</f>
        <v>9</v>
      </c>
      <c r="E3472" t="str">
        <f>IF(Raw_Data!F3472="failed","failed","")</f>
        <v/>
      </c>
      <c r="F3472" t="str">
        <f>IF(Raw_Data!F3472="failed",Raw_Data!L3472,"")</f>
        <v/>
      </c>
    </row>
    <row r="3473" spans="1:6" ht="16" x14ac:dyDescent="0.2">
      <c r="A3473">
        <v>3471</v>
      </c>
      <c r="B3473" s="3" t="s">
        <v>3470</v>
      </c>
      <c r="C3473" s="14" t="str">
        <f>IF(Raw_Data!F3473="successful","successful","")</f>
        <v>successful</v>
      </c>
      <c r="D3473">
        <f>IF(Raw_Data!F3473="successful",Raw_Data!L3473,"")</f>
        <v>30</v>
      </c>
      <c r="E3473" t="str">
        <f>IF(Raw_Data!F3473="failed","failed","")</f>
        <v/>
      </c>
      <c r="F3473" t="str">
        <f>IF(Raw_Data!F3473="failed",Raw_Data!L3473,"")</f>
        <v/>
      </c>
    </row>
    <row r="3474" spans="1:6" ht="16" x14ac:dyDescent="0.2">
      <c r="A3474">
        <v>3472</v>
      </c>
      <c r="B3474" s="3" t="s">
        <v>3471</v>
      </c>
      <c r="C3474" s="14" t="str">
        <f>IF(Raw_Data!F3474="successful","successful","")</f>
        <v>successful</v>
      </c>
      <c r="D3474">
        <f>IF(Raw_Data!F3474="successful",Raw_Data!L3474,"")</f>
        <v>23</v>
      </c>
      <c r="E3474" t="str">
        <f>IF(Raw_Data!F3474="failed","failed","")</f>
        <v/>
      </c>
      <c r="F3474" t="str">
        <f>IF(Raw_Data!F3474="failed",Raw_Data!L3474,"")</f>
        <v/>
      </c>
    </row>
    <row r="3475" spans="1:6" ht="16" x14ac:dyDescent="0.2">
      <c r="A3475">
        <v>3473</v>
      </c>
      <c r="B3475" s="3" t="s">
        <v>3472</v>
      </c>
      <c r="C3475" s="14" t="str">
        <f>IF(Raw_Data!F3475="successful","successful","")</f>
        <v>successful</v>
      </c>
      <c r="D3475">
        <f>IF(Raw_Data!F3475="successful",Raw_Data!L3475,"")</f>
        <v>33</v>
      </c>
      <c r="E3475" t="str">
        <f>IF(Raw_Data!F3475="failed","failed","")</f>
        <v/>
      </c>
      <c r="F3475" t="str">
        <f>IF(Raw_Data!F3475="failed",Raw_Data!L3475,"")</f>
        <v/>
      </c>
    </row>
    <row r="3476" spans="1:6" ht="16" x14ac:dyDescent="0.2">
      <c r="A3476">
        <v>3474</v>
      </c>
      <c r="B3476" s="3" t="s">
        <v>3473</v>
      </c>
      <c r="C3476" s="14" t="str">
        <f>IF(Raw_Data!F3476="successful","successful","")</f>
        <v>successful</v>
      </c>
      <c r="D3476">
        <f>IF(Raw_Data!F3476="successful",Raw_Data!L3476,"")</f>
        <v>39</v>
      </c>
      <c r="E3476" t="str">
        <f>IF(Raw_Data!F3476="failed","failed","")</f>
        <v/>
      </c>
      <c r="F3476" t="str">
        <f>IF(Raw_Data!F3476="failed",Raw_Data!L3476,"")</f>
        <v/>
      </c>
    </row>
    <row r="3477" spans="1:6" ht="16" x14ac:dyDescent="0.2">
      <c r="A3477">
        <v>3475</v>
      </c>
      <c r="B3477" s="3" t="s">
        <v>3474</v>
      </c>
      <c r="C3477" s="14" t="str">
        <f>IF(Raw_Data!F3477="successful","successful","")</f>
        <v>successful</v>
      </c>
      <c r="D3477">
        <f>IF(Raw_Data!F3477="successful",Raw_Data!L3477,"")</f>
        <v>17</v>
      </c>
      <c r="E3477" t="str">
        <f>IF(Raw_Data!F3477="failed","failed","")</f>
        <v/>
      </c>
      <c r="F3477" t="str">
        <f>IF(Raw_Data!F3477="failed",Raw_Data!L3477,"")</f>
        <v/>
      </c>
    </row>
    <row r="3478" spans="1:6" ht="16" x14ac:dyDescent="0.2">
      <c r="A3478">
        <v>3476</v>
      </c>
      <c r="B3478" s="3" t="s">
        <v>3475</v>
      </c>
      <c r="C3478" s="14" t="str">
        <f>IF(Raw_Data!F3478="successful","successful","")</f>
        <v>successful</v>
      </c>
      <c r="D3478">
        <f>IF(Raw_Data!F3478="successful",Raw_Data!L3478,"")</f>
        <v>6</v>
      </c>
      <c r="E3478" t="str">
        <f>IF(Raw_Data!F3478="failed","failed","")</f>
        <v/>
      </c>
      <c r="F3478" t="str">
        <f>IF(Raw_Data!F3478="failed",Raw_Data!L3478,"")</f>
        <v/>
      </c>
    </row>
    <row r="3479" spans="1:6" ht="16" x14ac:dyDescent="0.2">
      <c r="A3479">
        <v>3477</v>
      </c>
      <c r="B3479" s="3" t="s">
        <v>3476</v>
      </c>
      <c r="C3479" s="14" t="str">
        <f>IF(Raw_Data!F3479="successful","successful","")</f>
        <v>successful</v>
      </c>
      <c r="D3479">
        <f>IF(Raw_Data!F3479="successful",Raw_Data!L3479,"")</f>
        <v>39</v>
      </c>
      <c r="E3479" t="str">
        <f>IF(Raw_Data!F3479="failed","failed","")</f>
        <v/>
      </c>
      <c r="F3479" t="str">
        <f>IF(Raw_Data!F3479="failed",Raw_Data!L3479,"")</f>
        <v/>
      </c>
    </row>
    <row r="3480" spans="1:6" ht="16" x14ac:dyDescent="0.2">
      <c r="A3480">
        <v>3478</v>
      </c>
      <c r="B3480" s="3" t="s">
        <v>3477</v>
      </c>
      <c r="C3480" s="14" t="str">
        <f>IF(Raw_Data!F3480="successful","successful","")</f>
        <v>successful</v>
      </c>
      <c r="D3480">
        <f>IF(Raw_Data!F3480="successful",Raw_Data!L3480,"")</f>
        <v>57</v>
      </c>
      <c r="E3480" t="str">
        <f>IF(Raw_Data!F3480="failed","failed","")</f>
        <v/>
      </c>
      <c r="F3480" t="str">
        <f>IF(Raw_Data!F3480="failed",Raw_Data!L3480,"")</f>
        <v/>
      </c>
    </row>
    <row r="3481" spans="1:6" ht="16" x14ac:dyDescent="0.2">
      <c r="A3481">
        <v>3479</v>
      </c>
      <c r="B3481" s="3" t="s">
        <v>3478</v>
      </c>
      <c r="C3481" s="14" t="str">
        <f>IF(Raw_Data!F3481="successful","successful","")</f>
        <v>successful</v>
      </c>
      <c r="D3481">
        <f>IF(Raw_Data!F3481="successful",Raw_Data!L3481,"")</f>
        <v>56</v>
      </c>
      <c r="E3481" t="str">
        <f>IF(Raw_Data!F3481="failed","failed","")</f>
        <v/>
      </c>
      <c r="F3481" t="str">
        <f>IF(Raw_Data!F3481="failed",Raw_Data!L3481,"")</f>
        <v/>
      </c>
    </row>
    <row r="3482" spans="1:6" ht="16" x14ac:dyDescent="0.2">
      <c r="A3482">
        <v>3480</v>
      </c>
      <c r="B3482" s="3" t="s">
        <v>3479</v>
      </c>
      <c r="C3482" s="14" t="str">
        <f>IF(Raw_Data!F3482="successful","successful","")</f>
        <v>successful</v>
      </c>
      <c r="D3482">
        <f>IF(Raw_Data!F3482="successful",Raw_Data!L3482,"")</f>
        <v>13</v>
      </c>
      <c r="E3482" t="str">
        <f>IF(Raw_Data!F3482="failed","failed","")</f>
        <v/>
      </c>
      <c r="F3482" t="str">
        <f>IF(Raw_Data!F3482="failed",Raw_Data!L3482,"")</f>
        <v/>
      </c>
    </row>
    <row r="3483" spans="1:6" ht="16" x14ac:dyDescent="0.2">
      <c r="A3483">
        <v>3481</v>
      </c>
      <c r="B3483" s="3" t="s">
        <v>3480</v>
      </c>
      <c r="C3483" s="14" t="str">
        <f>IF(Raw_Data!F3483="successful","successful","")</f>
        <v>successful</v>
      </c>
      <c r="D3483">
        <f>IF(Raw_Data!F3483="successful",Raw_Data!L3483,"")</f>
        <v>95</v>
      </c>
      <c r="E3483" t="str">
        <f>IF(Raw_Data!F3483="failed","failed","")</f>
        <v/>
      </c>
      <c r="F3483" t="str">
        <f>IF(Raw_Data!F3483="failed",Raw_Data!L3483,"")</f>
        <v/>
      </c>
    </row>
    <row r="3484" spans="1:6" ht="16" x14ac:dyDescent="0.2">
      <c r="A3484">
        <v>3482</v>
      </c>
      <c r="B3484" s="3" t="s">
        <v>3481</v>
      </c>
      <c r="C3484" s="14" t="str">
        <f>IF(Raw_Data!F3484="successful","successful","")</f>
        <v>successful</v>
      </c>
      <c r="D3484">
        <f>IF(Raw_Data!F3484="successful",Raw_Data!L3484,"")</f>
        <v>80</v>
      </c>
      <c r="E3484" t="str">
        <f>IF(Raw_Data!F3484="failed","failed","")</f>
        <v/>
      </c>
      <c r="F3484" t="str">
        <f>IF(Raw_Data!F3484="failed",Raw_Data!L3484,"")</f>
        <v/>
      </c>
    </row>
    <row r="3485" spans="1:6" ht="16" x14ac:dyDescent="0.2">
      <c r="A3485">
        <v>3483</v>
      </c>
      <c r="B3485" s="3" t="s">
        <v>3482</v>
      </c>
      <c r="C3485" s="14" t="str">
        <f>IF(Raw_Data!F3485="successful","successful","")</f>
        <v>successful</v>
      </c>
      <c r="D3485">
        <f>IF(Raw_Data!F3485="successful",Raw_Data!L3485,"")</f>
        <v>133</v>
      </c>
      <c r="E3485" t="str">
        <f>IF(Raw_Data!F3485="failed","failed","")</f>
        <v/>
      </c>
      <c r="F3485" t="str">
        <f>IF(Raw_Data!F3485="failed",Raw_Data!L3485,"")</f>
        <v/>
      </c>
    </row>
    <row r="3486" spans="1:6" ht="16" x14ac:dyDescent="0.2">
      <c r="A3486">
        <v>3484</v>
      </c>
      <c r="B3486" s="3" t="s">
        <v>3483</v>
      </c>
      <c r="C3486" s="14" t="str">
        <f>IF(Raw_Data!F3486="successful","successful","")</f>
        <v>successful</v>
      </c>
      <c r="D3486">
        <f>IF(Raw_Data!F3486="successful",Raw_Data!L3486,"")</f>
        <v>44</v>
      </c>
      <c r="E3486" t="str">
        <f>IF(Raw_Data!F3486="failed","failed","")</f>
        <v/>
      </c>
      <c r="F3486" t="str">
        <f>IF(Raw_Data!F3486="failed",Raw_Data!L3486,"")</f>
        <v/>
      </c>
    </row>
    <row r="3487" spans="1:6" ht="16" x14ac:dyDescent="0.2">
      <c r="A3487">
        <v>3485</v>
      </c>
      <c r="B3487" s="3" t="s">
        <v>3484</v>
      </c>
      <c r="C3487" s="14" t="str">
        <f>IF(Raw_Data!F3487="successful","successful","")</f>
        <v>successful</v>
      </c>
      <c r="D3487">
        <f>IF(Raw_Data!F3487="successful",Raw_Data!L3487,"")</f>
        <v>30</v>
      </c>
      <c r="E3487" t="str">
        <f>IF(Raw_Data!F3487="failed","failed","")</f>
        <v/>
      </c>
      <c r="F3487" t="str">
        <f>IF(Raw_Data!F3487="failed",Raw_Data!L3487,"")</f>
        <v/>
      </c>
    </row>
    <row r="3488" spans="1:6" ht="16" x14ac:dyDescent="0.2">
      <c r="A3488">
        <v>3486</v>
      </c>
      <c r="B3488" s="3" t="s">
        <v>3485</v>
      </c>
      <c r="C3488" s="14" t="str">
        <f>IF(Raw_Data!F3488="successful","successful","")</f>
        <v>successful</v>
      </c>
      <c r="D3488">
        <f>IF(Raw_Data!F3488="successful",Raw_Data!L3488,"")</f>
        <v>56</v>
      </c>
      <c r="E3488" t="str">
        <f>IF(Raw_Data!F3488="failed","failed","")</f>
        <v/>
      </c>
      <c r="F3488" t="str">
        <f>IF(Raw_Data!F3488="failed",Raw_Data!L3488,"")</f>
        <v/>
      </c>
    </row>
    <row r="3489" spans="1:6" ht="16" x14ac:dyDescent="0.2">
      <c r="A3489">
        <v>3487</v>
      </c>
      <c r="B3489" s="3" t="s">
        <v>3486</v>
      </c>
      <c r="C3489" s="14" t="str">
        <f>IF(Raw_Data!F3489="successful","successful","")</f>
        <v>successful</v>
      </c>
      <c r="D3489">
        <f>IF(Raw_Data!F3489="successful",Raw_Data!L3489,"")</f>
        <v>66</v>
      </c>
      <c r="E3489" t="str">
        <f>IF(Raw_Data!F3489="failed","failed","")</f>
        <v/>
      </c>
      <c r="F3489" t="str">
        <f>IF(Raw_Data!F3489="failed",Raw_Data!L3489,"")</f>
        <v/>
      </c>
    </row>
    <row r="3490" spans="1:6" ht="16" x14ac:dyDescent="0.2">
      <c r="A3490">
        <v>3488</v>
      </c>
      <c r="B3490" s="3" t="s">
        <v>3487</v>
      </c>
      <c r="C3490" s="14" t="str">
        <f>IF(Raw_Data!F3490="successful","successful","")</f>
        <v>successful</v>
      </c>
      <c r="D3490">
        <f>IF(Raw_Data!F3490="successful",Raw_Data!L3490,"")</f>
        <v>29</v>
      </c>
      <c r="E3490" t="str">
        <f>IF(Raw_Data!F3490="failed","failed","")</f>
        <v/>
      </c>
      <c r="F3490" t="str">
        <f>IF(Raw_Data!F3490="failed",Raw_Data!L3490,"")</f>
        <v/>
      </c>
    </row>
    <row r="3491" spans="1:6" ht="16" x14ac:dyDescent="0.2">
      <c r="A3491">
        <v>3489</v>
      </c>
      <c r="B3491" s="3" t="s">
        <v>3488</v>
      </c>
      <c r="C3491" s="14" t="str">
        <f>IF(Raw_Data!F3491="successful","successful","")</f>
        <v>successful</v>
      </c>
      <c r="D3491">
        <f>IF(Raw_Data!F3491="successful",Raw_Data!L3491,"")</f>
        <v>72</v>
      </c>
      <c r="E3491" t="str">
        <f>IF(Raw_Data!F3491="failed","failed","")</f>
        <v/>
      </c>
      <c r="F3491" t="str">
        <f>IF(Raw_Data!F3491="failed",Raw_Data!L3491,"")</f>
        <v/>
      </c>
    </row>
    <row r="3492" spans="1:6" ht="16" x14ac:dyDescent="0.2">
      <c r="A3492">
        <v>3490</v>
      </c>
      <c r="B3492" s="3" t="s">
        <v>3489</v>
      </c>
      <c r="C3492" s="14" t="str">
        <f>IF(Raw_Data!F3492="successful","successful","")</f>
        <v>successful</v>
      </c>
      <c r="D3492">
        <f>IF(Raw_Data!F3492="successful",Raw_Data!L3492,"")</f>
        <v>27</v>
      </c>
      <c r="E3492" t="str">
        <f>IF(Raw_Data!F3492="failed","failed","")</f>
        <v/>
      </c>
      <c r="F3492" t="str">
        <f>IF(Raw_Data!F3492="failed",Raw_Data!L3492,"")</f>
        <v/>
      </c>
    </row>
    <row r="3493" spans="1:6" ht="16" x14ac:dyDescent="0.2">
      <c r="A3493">
        <v>3491</v>
      </c>
      <c r="B3493" s="3" t="s">
        <v>3490</v>
      </c>
      <c r="C3493" s="14" t="str">
        <f>IF(Raw_Data!F3493="successful","successful","")</f>
        <v>successful</v>
      </c>
      <c r="D3493">
        <f>IF(Raw_Data!F3493="successful",Raw_Data!L3493,"")</f>
        <v>10</v>
      </c>
      <c r="E3493" t="str">
        <f>IF(Raw_Data!F3493="failed","failed","")</f>
        <v/>
      </c>
      <c r="F3493" t="str">
        <f>IF(Raw_Data!F3493="failed",Raw_Data!L3493,"")</f>
        <v/>
      </c>
    </row>
    <row r="3494" spans="1:6" ht="16" x14ac:dyDescent="0.2">
      <c r="A3494">
        <v>3492</v>
      </c>
      <c r="B3494" s="3" t="s">
        <v>3491</v>
      </c>
      <c r="C3494" s="14" t="str">
        <f>IF(Raw_Data!F3494="successful","successful","")</f>
        <v>successful</v>
      </c>
      <c r="D3494">
        <f>IF(Raw_Data!F3494="successful",Raw_Data!L3494,"")</f>
        <v>35</v>
      </c>
      <c r="E3494" t="str">
        <f>IF(Raw_Data!F3494="failed","failed","")</f>
        <v/>
      </c>
      <c r="F3494" t="str">
        <f>IF(Raw_Data!F3494="failed",Raw_Data!L3494,"")</f>
        <v/>
      </c>
    </row>
    <row r="3495" spans="1:6" ht="16" x14ac:dyDescent="0.2">
      <c r="A3495">
        <v>3493</v>
      </c>
      <c r="B3495" s="3" t="s">
        <v>3492</v>
      </c>
      <c r="C3495" s="14" t="str">
        <f>IF(Raw_Data!F3495="successful","successful","")</f>
        <v>successful</v>
      </c>
      <c r="D3495">
        <f>IF(Raw_Data!F3495="successful",Raw_Data!L3495,"")</f>
        <v>29</v>
      </c>
      <c r="E3495" t="str">
        <f>IF(Raw_Data!F3495="failed","failed","")</f>
        <v/>
      </c>
      <c r="F3495" t="str">
        <f>IF(Raw_Data!F3495="failed",Raw_Data!L3495,"")</f>
        <v/>
      </c>
    </row>
    <row r="3496" spans="1:6" ht="16" x14ac:dyDescent="0.2">
      <c r="A3496">
        <v>3494</v>
      </c>
      <c r="B3496" s="3" t="s">
        <v>3493</v>
      </c>
      <c r="C3496" s="14" t="str">
        <f>IF(Raw_Data!F3496="successful","successful","")</f>
        <v>successful</v>
      </c>
      <c r="D3496">
        <f>IF(Raw_Data!F3496="successful",Raw_Data!L3496,"")</f>
        <v>13</v>
      </c>
      <c r="E3496" t="str">
        <f>IF(Raw_Data!F3496="failed","failed","")</f>
        <v/>
      </c>
      <c r="F3496" t="str">
        <f>IF(Raw_Data!F3496="failed",Raw_Data!L3496,"")</f>
        <v/>
      </c>
    </row>
    <row r="3497" spans="1:6" ht="16" x14ac:dyDescent="0.2">
      <c r="A3497">
        <v>3495</v>
      </c>
      <c r="B3497" s="3" t="s">
        <v>3494</v>
      </c>
      <c r="C3497" s="14" t="str">
        <f>IF(Raw_Data!F3497="successful","successful","")</f>
        <v>successful</v>
      </c>
      <c r="D3497">
        <f>IF(Raw_Data!F3497="successful",Raw_Data!L3497,"")</f>
        <v>72</v>
      </c>
      <c r="E3497" t="str">
        <f>IF(Raw_Data!F3497="failed","failed","")</f>
        <v/>
      </c>
      <c r="F3497" t="str">
        <f>IF(Raw_Data!F3497="failed",Raw_Data!L3497,"")</f>
        <v/>
      </c>
    </row>
    <row r="3498" spans="1:6" ht="16" x14ac:dyDescent="0.2">
      <c r="A3498">
        <v>3496</v>
      </c>
      <c r="B3498" s="3" t="s">
        <v>3495</v>
      </c>
      <c r="C3498" s="14" t="str">
        <f>IF(Raw_Data!F3498="successful","successful","")</f>
        <v>successful</v>
      </c>
      <c r="D3498">
        <f>IF(Raw_Data!F3498="successful",Raw_Data!L3498,"")</f>
        <v>78</v>
      </c>
      <c r="E3498" t="str">
        <f>IF(Raw_Data!F3498="failed","failed","")</f>
        <v/>
      </c>
      <c r="F3498" t="str">
        <f>IF(Raw_Data!F3498="failed",Raw_Data!L3498,"")</f>
        <v/>
      </c>
    </row>
    <row r="3499" spans="1:6" ht="16" x14ac:dyDescent="0.2">
      <c r="A3499">
        <v>3497</v>
      </c>
      <c r="B3499" s="3" t="s">
        <v>3496</v>
      </c>
      <c r="C3499" s="14" t="str">
        <f>IF(Raw_Data!F3499="successful","successful","")</f>
        <v>successful</v>
      </c>
      <c r="D3499">
        <f>IF(Raw_Data!F3499="successful",Raw_Data!L3499,"")</f>
        <v>49</v>
      </c>
      <c r="E3499" t="str">
        <f>IF(Raw_Data!F3499="failed","failed","")</f>
        <v/>
      </c>
      <c r="F3499" t="str">
        <f>IF(Raw_Data!F3499="failed",Raw_Data!L3499,"")</f>
        <v/>
      </c>
    </row>
    <row r="3500" spans="1:6" ht="16" x14ac:dyDescent="0.2">
      <c r="A3500">
        <v>3498</v>
      </c>
      <c r="B3500" s="3" t="s">
        <v>3497</v>
      </c>
      <c r="C3500" s="14" t="str">
        <f>IF(Raw_Data!F3500="successful","successful","")</f>
        <v>successful</v>
      </c>
      <c r="D3500">
        <f>IF(Raw_Data!F3500="successful",Raw_Data!L3500,"")</f>
        <v>42</v>
      </c>
      <c r="E3500" t="str">
        <f>IF(Raw_Data!F3500="failed","failed","")</f>
        <v/>
      </c>
      <c r="F3500" t="str">
        <f>IF(Raw_Data!F3500="failed",Raw_Data!L3500,"")</f>
        <v/>
      </c>
    </row>
    <row r="3501" spans="1:6" ht="16" x14ac:dyDescent="0.2">
      <c r="A3501">
        <v>3499</v>
      </c>
      <c r="B3501" s="3" t="s">
        <v>3498</v>
      </c>
      <c r="C3501" s="14" t="str">
        <f>IF(Raw_Data!F3501="successful","successful","")</f>
        <v>successful</v>
      </c>
      <c r="D3501">
        <f>IF(Raw_Data!F3501="successful",Raw_Data!L3501,"")</f>
        <v>35</v>
      </c>
      <c r="E3501" t="str">
        <f>IF(Raw_Data!F3501="failed","failed","")</f>
        <v/>
      </c>
      <c r="F3501" t="str">
        <f>IF(Raw_Data!F3501="failed",Raw_Data!L3501,"")</f>
        <v/>
      </c>
    </row>
    <row r="3502" spans="1:6" ht="16" x14ac:dyDescent="0.2">
      <c r="A3502">
        <v>3500</v>
      </c>
      <c r="B3502" s="3" t="s">
        <v>3499</v>
      </c>
      <c r="C3502" s="14" t="str">
        <f>IF(Raw_Data!F3502="successful","successful","")</f>
        <v>successful</v>
      </c>
      <c r="D3502">
        <f>IF(Raw_Data!F3502="successful",Raw_Data!L3502,"")</f>
        <v>42</v>
      </c>
      <c r="E3502" t="str">
        <f>IF(Raw_Data!F3502="failed","failed","")</f>
        <v/>
      </c>
      <c r="F3502" t="str">
        <f>IF(Raw_Data!F3502="failed",Raw_Data!L3502,"")</f>
        <v/>
      </c>
    </row>
    <row r="3503" spans="1:6" ht="16" x14ac:dyDescent="0.2">
      <c r="A3503">
        <v>3501</v>
      </c>
      <c r="B3503" s="3" t="s">
        <v>3500</v>
      </c>
      <c r="C3503" s="14" t="str">
        <f>IF(Raw_Data!F3503="successful","successful","")</f>
        <v>successful</v>
      </c>
      <c r="D3503">
        <f>IF(Raw_Data!F3503="successful",Raw_Data!L3503,"")</f>
        <v>42</v>
      </c>
      <c r="E3503" t="str">
        <f>IF(Raw_Data!F3503="failed","failed","")</f>
        <v/>
      </c>
      <c r="F3503" t="str">
        <f>IF(Raw_Data!F3503="failed",Raw_Data!L3503,"")</f>
        <v/>
      </c>
    </row>
    <row r="3504" spans="1:6" ht="16" x14ac:dyDescent="0.2">
      <c r="A3504">
        <v>3502</v>
      </c>
      <c r="B3504" s="3" t="s">
        <v>3501</v>
      </c>
      <c r="C3504" s="14" t="str">
        <f>IF(Raw_Data!F3504="successful","successful","")</f>
        <v>successful</v>
      </c>
      <c r="D3504">
        <f>IF(Raw_Data!F3504="successful",Raw_Data!L3504,"")</f>
        <v>31</v>
      </c>
      <c r="E3504" t="str">
        <f>IF(Raw_Data!F3504="failed","failed","")</f>
        <v/>
      </c>
      <c r="F3504" t="str">
        <f>IF(Raw_Data!F3504="failed",Raw_Data!L3504,"")</f>
        <v/>
      </c>
    </row>
    <row r="3505" spans="1:6" ht="16" x14ac:dyDescent="0.2">
      <c r="A3505">
        <v>3503</v>
      </c>
      <c r="B3505" s="3" t="s">
        <v>3502</v>
      </c>
      <c r="C3505" s="14" t="str">
        <f>IF(Raw_Data!F3505="successful","successful","")</f>
        <v>successful</v>
      </c>
      <c r="D3505">
        <f>IF(Raw_Data!F3505="successful",Raw_Data!L3505,"")</f>
        <v>38</v>
      </c>
      <c r="E3505" t="str">
        <f>IF(Raw_Data!F3505="failed","failed","")</f>
        <v/>
      </c>
      <c r="F3505" t="str">
        <f>IF(Raw_Data!F3505="failed",Raw_Data!L3505,"")</f>
        <v/>
      </c>
    </row>
    <row r="3506" spans="1:6" ht="16" x14ac:dyDescent="0.2">
      <c r="A3506">
        <v>3504</v>
      </c>
      <c r="B3506" s="3" t="s">
        <v>3503</v>
      </c>
      <c r="C3506" s="14" t="str">
        <f>IF(Raw_Data!F3506="successful","successful","")</f>
        <v>successful</v>
      </c>
      <c r="D3506">
        <f>IF(Raw_Data!F3506="successful",Raw_Data!L3506,"")</f>
        <v>8</v>
      </c>
      <c r="E3506" t="str">
        <f>IF(Raw_Data!F3506="failed","failed","")</f>
        <v/>
      </c>
      <c r="F3506" t="str">
        <f>IF(Raw_Data!F3506="failed",Raw_Data!L3506,"")</f>
        <v/>
      </c>
    </row>
    <row r="3507" spans="1:6" ht="16" x14ac:dyDescent="0.2">
      <c r="A3507">
        <v>3505</v>
      </c>
      <c r="B3507" s="3" t="s">
        <v>3504</v>
      </c>
      <c r="C3507" s="14" t="str">
        <f>IF(Raw_Data!F3507="successful","successful","")</f>
        <v>successful</v>
      </c>
      <c r="D3507">
        <f>IF(Raw_Data!F3507="successful",Raw_Data!L3507,"")</f>
        <v>39</v>
      </c>
      <c r="E3507" t="str">
        <f>IF(Raw_Data!F3507="failed","failed","")</f>
        <v/>
      </c>
      <c r="F3507" t="str">
        <f>IF(Raw_Data!F3507="failed",Raw_Data!L3507,"")</f>
        <v/>
      </c>
    </row>
    <row r="3508" spans="1:6" ht="16" x14ac:dyDescent="0.2">
      <c r="A3508">
        <v>3506</v>
      </c>
      <c r="B3508" s="3" t="s">
        <v>3505</v>
      </c>
      <c r="C3508" s="14" t="str">
        <f>IF(Raw_Data!F3508="successful","successful","")</f>
        <v>successful</v>
      </c>
      <c r="D3508">
        <f>IF(Raw_Data!F3508="successful",Raw_Data!L3508,"")</f>
        <v>29</v>
      </c>
      <c r="E3508" t="str">
        <f>IF(Raw_Data!F3508="failed","failed","")</f>
        <v/>
      </c>
      <c r="F3508" t="str">
        <f>IF(Raw_Data!F3508="failed",Raw_Data!L3508,"")</f>
        <v/>
      </c>
    </row>
    <row r="3509" spans="1:6" ht="16" x14ac:dyDescent="0.2">
      <c r="A3509">
        <v>3507</v>
      </c>
      <c r="B3509" s="3" t="s">
        <v>3506</v>
      </c>
      <c r="C3509" s="14" t="str">
        <f>IF(Raw_Data!F3509="successful","successful","")</f>
        <v>successful</v>
      </c>
      <c r="D3509">
        <f>IF(Raw_Data!F3509="successful",Raw_Data!L3509,"")</f>
        <v>72</v>
      </c>
      <c r="E3509" t="str">
        <f>IF(Raw_Data!F3509="failed","failed","")</f>
        <v/>
      </c>
      <c r="F3509" t="str">
        <f>IF(Raw_Data!F3509="failed",Raw_Data!L3509,"")</f>
        <v/>
      </c>
    </row>
    <row r="3510" spans="1:6" ht="16" x14ac:dyDescent="0.2">
      <c r="A3510">
        <v>3508</v>
      </c>
      <c r="B3510" s="3" t="s">
        <v>3507</v>
      </c>
      <c r="C3510" s="14" t="str">
        <f>IF(Raw_Data!F3510="successful","successful","")</f>
        <v>successful</v>
      </c>
      <c r="D3510">
        <f>IF(Raw_Data!F3510="successful",Raw_Data!L3510,"")</f>
        <v>15</v>
      </c>
      <c r="E3510" t="str">
        <f>IF(Raw_Data!F3510="failed","failed","")</f>
        <v/>
      </c>
      <c r="F3510" t="str">
        <f>IF(Raw_Data!F3510="failed",Raw_Data!L3510,"")</f>
        <v/>
      </c>
    </row>
    <row r="3511" spans="1:6" ht="16" x14ac:dyDescent="0.2">
      <c r="A3511">
        <v>3509</v>
      </c>
      <c r="B3511" s="3" t="s">
        <v>3508</v>
      </c>
      <c r="C3511" s="14" t="str">
        <f>IF(Raw_Data!F3511="successful","successful","")</f>
        <v>successful</v>
      </c>
      <c r="D3511">
        <f>IF(Raw_Data!F3511="successful",Raw_Data!L3511,"")</f>
        <v>33</v>
      </c>
      <c r="E3511" t="str">
        <f>IF(Raw_Data!F3511="failed","failed","")</f>
        <v/>
      </c>
      <c r="F3511" t="str">
        <f>IF(Raw_Data!F3511="failed",Raw_Data!L3511,"")</f>
        <v/>
      </c>
    </row>
    <row r="3512" spans="1:6" ht="16" x14ac:dyDescent="0.2">
      <c r="A3512">
        <v>3510</v>
      </c>
      <c r="B3512" s="3" t="s">
        <v>3509</v>
      </c>
      <c r="C3512" s="14" t="str">
        <f>IF(Raw_Data!F3512="successful","successful","")</f>
        <v>successful</v>
      </c>
      <c r="D3512">
        <f>IF(Raw_Data!F3512="successful",Raw_Data!L3512,"")</f>
        <v>15</v>
      </c>
      <c r="E3512" t="str">
        <f>IF(Raw_Data!F3512="failed","failed","")</f>
        <v/>
      </c>
      <c r="F3512" t="str">
        <f>IF(Raw_Data!F3512="failed",Raw_Data!L3512,"")</f>
        <v/>
      </c>
    </row>
    <row r="3513" spans="1:6" ht="16" x14ac:dyDescent="0.2">
      <c r="A3513">
        <v>3511</v>
      </c>
      <c r="B3513" s="3" t="s">
        <v>3510</v>
      </c>
      <c r="C3513" s="14" t="str">
        <f>IF(Raw_Data!F3513="successful","successful","")</f>
        <v>successful</v>
      </c>
      <c r="D3513">
        <f>IF(Raw_Data!F3513="successful",Raw_Data!L3513,"")</f>
        <v>19</v>
      </c>
      <c r="E3513" t="str">
        <f>IF(Raw_Data!F3513="failed","failed","")</f>
        <v/>
      </c>
      <c r="F3513" t="str">
        <f>IF(Raw_Data!F3513="failed",Raw_Data!L3513,"")</f>
        <v/>
      </c>
    </row>
    <row r="3514" spans="1:6" ht="16" x14ac:dyDescent="0.2">
      <c r="A3514">
        <v>3512</v>
      </c>
      <c r="B3514" s="3" t="s">
        <v>3511</v>
      </c>
      <c r="C3514" s="14" t="str">
        <f>IF(Raw_Data!F3514="successful","successful","")</f>
        <v>successful</v>
      </c>
      <c r="D3514">
        <f>IF(Raw_Data!F3514="successful",Raw_Data!L3514,"")</f>
        <v>17</v>
      </c>
      <c r="E3514" t="str">
        <f>IF(Raw_Data!F3514="failed","failed","")</f>
        <v/>
      </c>
      <c r="F3514" t="str">
        <f>IF(Raw_Data!F3514="failed",Raw_Data!L3514,"")</f>
        <v/>
      </c>
    </row>
    <row r="3515" spans="1:6" ht="16" x14ac:dyDescent="0.2">
      <c r="A3515">
        <v>3513</v>
      </c>
      <c r="B3515" s="3" t="s">
        <v>3512</v>
      </c>
      <c r="C3515" s="14" t="str">
        <f>IF(Raw_Data!F3515="successful","successful","")</f>
        <v>successful</v>
      </c>
      <c r="D3515">
        <f>IF(Raw_Data!F3515="successful",Raw_Data!L3515,"")</f>
        <v>44</v>
      </c>
      <c r="E3515" t="str">
        <f>IF(Raw_Data!F3515="failed","failed","")</f>
        <v/>
      </c>
      <c r="F3515" t="str">
        <f>IF(Raw_Data!F3515="failed",Raw_Data!L3515,"")</f>
        <v/>
      </c>
    </row>
    <row r="3516" spans="1:6" ht="16" x14ac:dyDescent="0.2">
      <c r="A3516">
        <v>3514</v>
      </c>
      <c r="B3516" s="3" t="s">
        <v>3513</v>
      </c>
      <c r="C3516" s="14" t="str">
        <f>IF(Raw_Data!F3516="successful","successful","")</f>
        <v>successful</v>
      </c>
      <c r="D3516">
        <f>IF(Raw_Data!F3516="successful",Raw_Data!L3516,"")</f>
        <v>10</v>
      </c>
      <c r="E3516" t="str">
        <f>IF(Raw_Data!F3516="failed","failed","")</f>
        <v/>
      </c>
      <c r="F3516" t="str">
        <f>IF(Raw_Data!F3516="failed",Raw_Data!L3516,"")</f>
        <v/>
      </c>
    </row>
    <row r="3517" spans="1:6" ht="16" x14ac:dyDescent="0.2">
      <c r="A3517">
        <v>3515</v>
      </c>
      <c r="B3517" s="3" t="s">
        <v>3514</v>
      </c>
      <c r="C3517" s="14" t="str">
        <f>IF(Raw_Data!F3517="successful","successful","")</f>
        <v>successful</v>
      </c>
      <c r="D3517">
        <f>IF(Raw_Data!F3517="successful",Raw_Data!L3517,"")</f>
        <v>46</v>
      </c>
      <c r="E3517" t="str">
        <f>IF(Raw_Data!F3517="failed","failed","")</f>
        <v/>
      </c>
      <c r="F3517" t="str">
        <f>IF(Raw_Data!F3517="failed",Raw_Data!L3517,"")</f>
        <v/>
      </c>
    </row>
    <row r="3518" spans="1:6" ht="16" x14ac:dyDescent="0.2">
      <c r="A3518">
        <v>3516</v>
      </c>
      <c r="B3518" s="3" t="s">
        <v>3515</v>
      </c>
      <c r="C3518" s="14" t="str">
        <f>IF(Raw_Data!F3518="successful","successful","")</f>
        <v>successful</v>
      </c>
      <c r="D3518">
        <f>IF(Raw_Data!F3518="successful",Raw_Data!L3518,"")</f>
        <v>11</v>
      </c>
      <c r="E3518" t="str">
        <f>IF(Raw_Data!F3518="failed","failed","")</f>
        <v/>
      </c>
      <c r="F3518" t="str">
        <f>IF(Raw_Data!F3518="failed",Raw_Data!L3518,"")</f>
        <v/>
      </c>
    </row>
    <row r="3519" spans="1:6" ht="16" x14ac:dyDescent="0.2">
      <c r="A3519">
        <v>3517</v>
      </c>
      <c r="B3519" s="3" t="s">
        <v>3516</v>
      </c>
      <c r="C3519" s="14" t="str">
        <f>IF(Raw_Data!F3519="successful","successful","")</f>
        <v>successful</v>
      </c>
      <c r="D3519">
        <f>IF(Raw_Data!F3519="successful",Raw_Data!L3519,"")</f>
        <v>13</v>
      </c>
      <c r="E3519" t="str">
        <f>IF(Raw_Data!F3519="failed","failed","")</f>
        <v/>
      </c>
      <c r="F3519" t="str">
        <f>IF(Raw_Data!F3519="failed",Raw_Data!L3519,"")</f>
        <v/>
      </c>
    </row>
    <row r="3520" spans="1:6" ht="16" x14ac:dyDescent="0.2">
      <c r="A3520">
        <v>3518</v>
      </c>
      <c r="B3520" s="3" t="s">
        <v>3517</v>
      </c>
      <c r="C3520" s="14" t="str">
        <f>IF(Raw_Data!F3520="successful","successful","")</f>
        <v>successful</v>
      </c>
      <c r="D3520">
        <f>IF(Raw_Data!F3520="successful",Raw_Data!L3520,"")</f>
        <v>33</v>
      </c>
      <c r="E3520" t="str">
        <f>IF(Raw_Data!F3520="failed","failed","")</f>
        <v/>
      </c>
      <c r="F3520" t="str">
        <f>IF(Raw_Data!F3520="failed",Raw_Data!L3520,"")</f>
        <v/>
      </c>
    </row>
    <row r="3521" spans="1:6" ht="16" x14ac:dyDescent="0.2">
      <c r="A3521">
        <v>3519</v>
      </c>
      <c r="B3521" s="3" t="s">
        <v>3518</v>
      </c>
      <c r="C3521" s="14" t="str">
        <f>IF(Raw_Data!F3521="successful","successful","")</f>
        <v>successful</v>
      </c>
      <c r="D3521">
        <f>IF(Raw_Data!F3521="successful",Raw_Data!L3521,"")</f>
        <v>28</v>
      </c>
      <c r="E3521" t="str">
        <f>IF(Raw_Data!F3521="failed","failed","")</f>
        <v/>
      </c>
      <c r="F3521" t="str">
        <f>IF(Raw_Data!F3521="failed",Raw_Data!L3521,"")</f>
        <v/>
      </c>
    </row>
    <row r="3522" spans="1:6" ht="16" x14ac:dyDescent="0.2">
      <c r="A3522">
        <v>3520</v>
      </c>
      <c r="B3522" s="3" t="s">
        <v>3519</v>
      </c>
      <c r="C3522" s="14" t="str">
        <f>IF(Raw_Data!F3522="successful","successful","")</f>
        <v>successful</v>
      </c>
      <c r="D3522">
        <f>IF(Raw_Data!F3522="successful",Raw_Data!L3522,"")</f>
        <v>21</v>
      </c>
      <c r="E3522" t="str">
        <f>IF(Raw_Data!F3522="failed","failed","")</f>
        <v/>
      </c>
      <c r="F3522" t="str">
        <f>IF(Raw_Data!F3522="failed",Raw_Data!L3522,"")</f>
        <v/>
      </c>
    </row>
    <row r="3523" spans="1:6" ht="16" x14ac:dyDescent="0.2">
      <c r="A3523">
        <v>3521</v>
      </c>
      <c r="B3523" s="3" t="s">
        <v>3520</v>
      </c>
      <c r="C3523" s="14" t="str">
        <f>IF(Raw_Data!F3523="successful","successful","")</f>
        <v>successful</v>
      </c>
      <c r="D3523">
        <f>IF(Raw_Data!F3523="successful",Raw_Data!L3523,"")</f>
        <v>13</v>
      </c>
      <c r="E3523" t="str">
        <f>IF(Raw_Data!F3523="failed","failed","")</f>
        <v/>
      </c>
      <c r="F3523" t="str">
        <f>IF(Raw_Data!F3523="failed",Raw_Data!L3523,"")</f>
        <v/>
      </c>
    </row>
    <row r="3524" spans="1:6" ht="16" x14ac:dyDescent="0.2">
      <c r="A3524">
        <v>3522</v>
      </c>
      <c r="B3524" s="3" t="s">
        <v>3521</v>
      </c>
      <c r="C3524" s="14" t="str">
        <f>IF(Raw_Data!F3524="successful","successful","")</f>
        <v>successful</v>
      </c>
      <c r="D3524">
        <f>IF(Raw_Data!F3524="successful",Raw_Data!L3524,"")</f>
        <v>34</v>
      </c>
      <c r="E3524" t="str">
        <f>IF(Raw_Data!F3524="failed","failed","")</f>
        <v/>
      </c>
      <c r="F3524" t="str">
        <f>IF(Raw_Data!F3524="failed",Raw_Data!L3524,"")</f>
        <v/>
      </c>
    </row>
    <row r="3525" spans="1:6" ht="16" x14ac:dyDescent="0.2">
      <c r="A3525">
        <v>3523</v>
      </c>
      <c r="B3525" s="3" t="s">
        <v>3522</v>
      </c>
      <c r="C3525" s="14" t="str">
        <f>IF(Raw_Data!F3525="successful","successful","")</f>
        <v>successful</v>
      </c>
      <c r="D3525">
        <f>IF(Raw_Data!F3525="successful",Raw_Data!L3525,"")</f>
        <v>80</v>
      </c>
      <c r="E3525" t="str">
        <f>IF(Raw_Data!F3525="failed","failed","")</f>
        <v/>
      </c>
      <c r="F3525" t="str">
        <f>IF(Raw_Data!F3525="failed",Raw_Data!L3525,"")</f>
        <v/>
      </c>
    </row>
    <row r="3526" spans="1:6" ht="16" x14ac:dyDescent="0.2">
      <c r="A3526">
        <v>3524</v>
      </c>
      <c r="B3526" s="3" t="s">
        <v>3523</v>
      </c>
      <c r="C3526" s="14" t="str">
        <f>IF(Raw_Data!F3526="successful","successful","")</f>
        <v>successful</v>
      </c>
      <c r="D3526">
        <f>IF(Raw_Data!F3526="successful",Raw_Data!L3526,"")</f>
        <v>74</v>
      </c>
      <c r="E3526" t="str">
        <f>IF(Raw_Data!F3526="failed","failed","")</f>
        <v/>
      </c>
      <c r="F3526" t="str">
        <f>IF(Raw_Data!F3526="failed",Raw_Data!L3526,"")</f>
        <v/>
      </c>
    </row>
    <row r="3527" spans="1:6" ht="16" x14ac:dyDescent="0.2">
      <c r="A3527">
        <v>3525</v>
      </c>
      <c r="B3527" s="3" t="s">
        <v>3524</v>
      </c>
      <c r="C3527" s="14" t="str">
        <f>IF(Raw_Data!F3527="successful","successful","")</f>
        <v>successful</v>
      </c>
      <c r="D3527">
        <f>IF(Raw_Data!F3527="successful",Raw_Data!L3527,"")</f>
        <v>7</v>
      </c>
      <c r="E3527" t="str">
        <f>IF(Raw_Data!F3527="failed","failed","")</f>
        <v/>
      </c>
      <c r="F3527" t="str">
        <f>IF(Raw_Data!F3527="failed",Raw_Data!L3527,"")</f>
        <v/>
      </c>
    </row>
    <row r="3528" spans="1:6" ht="16" x14ac:dyDescent="0.2">
      <c r="A3528">
        <v>3526</v>
      </c>
      <c r="B3528" s="3" t="s">
        <v>3525</v>
      </c>
      <c r="C3528" s="14" t="str">
        <f>IF(Raw_Data!F3528="successful","successful","")</f>
        <v>successful</v>
      </c>
      <c r="D3528">
        <f>IF(Raw_Data!F3528="successful",Raw_Data!L3528,"")</f>
        <v>34</v>
      </c>
      <c r="E3528" t="str">
        <f>IF(Raw_Data!F3528="failed","failed","")</f>
        <v/>
      </c>
      <c r="F3528" t="str">
        <f>IF(Raw_Data!F3528="failed",Raw_Data!L3528,"")</f>
        <v/>
      </c>
    </row>
    <row r="3529" spans="1:6" ht="16" x14ac:dyDescent="0.2">
      <c r="A3529">
        <v>3527</v>
      </c>
      <c r="B3529" s="3" t="s">
        <v>3526</v>
      </c>
      <c r="C3529" s="14" t="str">
        <f>IF(Raw_Data!F3529="successful","successful","")</f>
        <v>successful</v>
      </c>
      <c r="D3529">
        <f>IF(Raw_Data!F3529="successful",Raw_Data!L3529,"")</f>
        <v>86</v>
      </c>
      <c r="E3529" t="str">
        <f>IF(Raw_Data!F3529="failed","failed","")</f>
        <v/>
      </c>
      <c r="F3529" t="str">
        <f>IF(Raw_Data!F3529="failed",Raw_Data!L3529,"")</f>
        <v/>
      </c>
    </row>
    <row r="3530" spans="1:6" ht="16" x14ac:dyDescent="0.2">
      <c r="A3530">
        <v>3528</v>
      </c>
      <c r="B3530" s="3" t="s">
        <v>3527</v>
      </c>
      <c r="C3530" s="14" t="str">
        <f>IF(Raw_Data!F3530="successful","successful","")</f>
        <v>successful</v>
      </c>
      <c r="D3530">
        <f>IF(Raw_Data!F3530="successful",Raw_Data!L3530,"")</f>
        <v>37</v>
      </c>
      <c r="E3530" t="str">
        <f>IF(Raw_Data!F3530="failed","failed","")</f>
        <v/>
      </c>
      <c r="F3530" t="str">
        <f>IF(Raw_Data!F3530="failed",Raw_Data!L3530,"")</f>
        <v/>
      </c>
    </row>
    <row r="3531" spans="1:6" ht="16" x14ac:dyDescent="0.2">
      <c r="A3531">
        <v>3529</v>
      </c>
      <c r="B3531" s="3" t="s">
        <v>3528</v>
      </c>
      <c r="C3531" s="14" t="str">
        <f>IF(Raw_Data!F3531="successful","successful","")</f>
        <v>successful</v>
      </c>
      <c r="D3531">
        <f>IF(Raw_Data!F3531="successful",Raw_Data!L3531,"")</f>
        <v>18</v>
      </c>
      <c r="E3531" t="str">
        <f>IF(Raw_Data!F3531="failed","failed","")</f>
        <v/>
      </c>
      <c r="F3531" t="str">
        <f>IF(Raw_Data!F3531="failed",Raw_Data!L3531,"")</f>
        <v/>
      </c>
    </row>
    <row r="3532" spans="1:6" ht="16" x14ac:dyDescent="0.2">
      <c r="A3532">
        <v>3530</v>
      </c>
      <c r="B3532" s="3" t="s">
        <v>3529</v>
      </c>
      <c r="C3532" s="14" t="str">
        <f>IF(Raw_Data!F3532="successful","successful","")</f>
        <v>successful</v>
      </c>
      <c r="D3532">
        <f>IF(Raw_Data!F3532="successful",Raw_Data!L3532,"")</f>
        <v>22</v>
      </c>
      <c r="E3532" t="str">
        <f>IF(Raw_Data!F3532="failed","failed","")</f>
        <v/>
      </c>
      <c r="F3532" t="str">
        <f>IF(Raw_Data!F3532="failed",Raw_Data!L3532,"")</f>
        <v/>
      </c>
    </row>
    <row r="3533" spans="1:6" ht="16" x14ac:dyDescent="0.2">
      <c r="A3533">
        <v>3531</v>
      </c>
      <c r="B3533" s="3" t="s">
        <v>3530</v>
      </c>
      <c r="C3533" s="14" t="str">
        <f>IF(Raw_Data!F3533="successful","successful","")</f>
        <v>successful</v>
      </c>
      <c r="D3533">
        <f>IF(Raw_Data!F3533="successful",Raw_Data!L3533,"")</f>
        <v>26</v>
      </c>
      <c r="E3533" t="str">
        <f>IF(Raw_Data!F3533="failed","failed","")</f>
        <v/>
      </c>
      <c r="F3533" t="str">
        <f>IF(Raw_Data!F3533="failed",Raw_Data!L3533,"")</f>
        <v/>
      </c>
    </row>
    <row r="3534" spans="1:6" ht="16" x14ac:dyDescent="0.2">
      <c r="A3534">
        <v>3532</v>
      </c>
      <c r="B3534" s="3" t="s">
        <v>3531</v>
      </c>
      <c r="C3534" s="14" t="str">
        <f>IF(Raw_Data!F3534="successful","successful","")</f>
        <v>successful</v>
      </c>
      <c r="D3534">
        <f>IF(Raw_Data!F3534="successful",Raw_Data!L3534,"")</f>
        <v>27</v>
      </c>
      <c r="E3534" t="str">
        <f>IF(Raw_Data!F3534="failed","failed","")</f>
        <v/>
      </c>
      <c r="F3534" t="str">
        <f>IF(Raw_Data!F3534="failed",Raw_Data!L3534,"")</f>
        <v/>
      </c>
    </row>
    <row r="3535" spans="1:6" ht="16" x14ac:dyDescent="0.2">
      <c r="A3535">
        <v>3533</v>
      </c>
      <c r="B3535" s="3" t="s">
        <v>3532</v>
      </c>
      <c r="C3535" s="14" t="str">
        <f>IF(Raw_Data!F3535="successful","successful","")</f>
        <v>successful</v>
      </c>
      <c r="D3535">
        <f>IF(Raw_Data!F3535="successful",Raw_Data!L3535,"")</f>
        <v>8</v>
      </c>
      <c r="E3535" t="str">
        <f>IF(Raw_Data!F3535="failed","failed","")</f>
        <v/>
      </c>
      <c r="F3535" t="str">
        <f>IF(Raw_Data!F3535="failed",Raw_Data!L3535,"")</f>
        <v/>
      </c>
    </row>
    <row r="3536" spans="1:6" ht="16" x14ac:dyDescent="0.2">
      <c r="A3536">
        <v>3534</v>
      </c>
      <c r="B3536" s="3" t="s">
        <v>3533</v>
      </c>
      <c r="C3536" s="14" t="str">
        <f>IF(Raw_Data!F3536="successful","successful","")</f>
        <v>successful</v>
      </c>
      <c r="D3536">
        <f>IF(Raw_Data!F3536="successful",Raw_Data!L3536,"")</f>
        <v>204</v>
      </c>
      <c r="E3536" t="str">
        <f>IF(Raw_Data!F3536="failed","failed","")</f>
        <v/>
      </c>
      <c r="F3536" t="str">
        <f>IF(Raw_Data!F3536="failed",Raw_Data!L3536,"")</f>
        <v/>
      </c>
    </row>
    <row r="3537" spans="1:6" ht="16" x14ac:dyDescent="0.2">
      <c r="A3537">
        <v>3535</v>
      </c>
      <c r="B3537" s="3" t="s">
        <v>3534</v>
      </c>
      <c r="C3537" s="14" t="str">
        <f>IF(Raw_Data!F3537="successful","successful","")</f>
        <v>successful</v>
      </c>
      <c r="D3537">
        <f>IF(Raw_Data!F3537="successful",Raw_Data!L3537,"")</f>
        <v>46</v>
      </c>
      <c r="E3537" t="str">
        <f>IF(Raw_Data!F3537="failed","failed","")</f>
        <v/>
      </c>
      <c r="F3537" t="str">
        <f>IF(Raw_Data!F3537="failed",Raw_Data!L3537,"")</f>
        <v/>
      </c>
    </row>
    <row r="3538" spans="1:6" ht="16" x14ac:dyDescent="0.2">
      <c r="A3538">
        <v>3536</v>
      </c>
      <c r="B3538" s="3" t="s">
        <v>3535</v>
      </c>
      <c r="C3538" s="14" t="str">
        <f>IF(Raw_Data!F3538="successful","successful","")</f>
        <v>successful</v>
      </c>
      <c r="D3538">
        <f>IF(Raw_Data!F3538="successful",Raw_Data!L3538,"")</f>
        <v>17</v>
      </c>
      <c r="E3538" t="str">
        <f>IF(Raw_Data!F3538="failed","failed","")</f>
        <v/>
      </c>
      <c r="F3538" t="str">
        <f>IF(Raw_Data!F3538="failed",Raw_Data!L3538,"")</f>
        <v/>
      </c>
    </row>
    <row r="3539" spans="1:6" ht="16" x14ac:dyDescent="0.2">
      <c r="A3539">
        <v>3537</v>
      </c>
      <c r="B3539" s="3" t="s">
        <v>3536</v>
      </c>
      <c r="C3539" s="14" t="str">
        <f>IF(Raw_Data!F3539="successful","successful","")</f>
        <v>successful</v>
      </c>
      <c r="D3539">
        <f>IF(Raw_Data!F3539="successful",Raw_Data!L3539,"")</f>
        <v>28</v>
      </c>
      <c r="E3539" t="str">
        <f>IF(Raw_Data!F3539="failed","failed","")</f>
        <v/>
      </c>
      <c r="F3539" t="str">
        <f>IF(Raw_Data!F3539="failed",Raw_Data!L3539,"")</f>
        <v/>
      </c>
    </row>
    <row r="3540" spans="1:6" ht="16" x14ac:dyDescent="0.2">
      <c r="A3540">
        <v>3538</v>
      </c>
      <c r="B3540" s="3" t="s">
        <v>3537</v>
      </c>
      <c r="C3540" s="14" t="str">
        <f>IF(Raw_Data!F3540="successful","successful","")</f>
        <v>successful</v>
      </c>
      <c r="D3540">
        <f>IF(Raw_Data!F3540="successful",Raw_Data!L3540,"")</f>
        <v>83</v>
      </c>
      <c r="E3540" t="str">
        <f>IF(Raw_Data!F3540="failed","failed","")</f>
        <v/>
      </c>
      <c r="F3540" t="str">
        <f>IF(Raw_Data!F3540="failed",Raw_Data!L3540,"")</f>
        <v/>
      </c>
    </row>
    <row r="3541" spans="1:6" ht="16" x14ac:dyDescent="0.2">
      <c r="A3541">
        <v>3539</v>
      </c>
      <c r="B3541" s="3" t="s">
        <v>3538</v>
      </c>
      <c r="C3541" s="14" t="str">
        <f>IF(Raw_Data!F3541="successful","successful","")</f>
        <v>successful</v>
      </c>
      <c r="D3541">
        <f>IF(Raw_Data!F3541="successful",Raw_Data!L3541,"")</f>
        <v>13</v>
      </c>
      <c r="E3541" t="str">
        <f>IF(Raw_Data!F3541="failed","failed","")</f>
        <v/>
      </c>
      <c r="F3541" t="str">
        <f>IF(Raw_Data!F3541="failed",Raw_Data!L3541,"")</f>
        <v/>
      </c>
    </row>
    <row r="3542" spans="1:6" ht="16" x14ac:dyDescent="0.2">
      <c r="A3542">
        <v>3540</v>
      </c>
      <c r="B3542" s="3" t="s">
        <v>3539</v>
      </c>
      <c r="C3542" s="14" t="str">
        <f>IF(Raw_Data!F3542="successful","successful","")</f>
        <v>successful</v>
      </c>
      <c r="D3542">
        <f>IF(Raw_Data!F3542="successful",Raw_Data!L3542,"")</f>
        <v>8</v>
      </c>
      <c r="E3542" t="str">
        <f>IF(Raw_Data!F3542="failed","failed","")</f>
        <v/>
      </c>
      <c r="F3542" t="str">
        <f>IF(Raw_Data!F3542="failed",Raw_Data!L3542,"")</f>
        <v/>
      </c>
    </row>
    <row r="3543" spans="1:6" ht="16" x14ac:dyDescent="0.2">
      <c r="A3543">
        <v>3541</v>
      </c>
      <c r="B3543" s="3" t="s">
        <v>3540</v>
      </c>
      <c r="C3543" s="14" t="str">
        <f>IF(Raw_Data!F3543="successful","successful","")</f>
        <v>successful</v>
      </c>
      <c r="D3543">
        <f>IF(Raw_Data!F3543="successful",Raw_Data!L3543,"")</f>
        <v>32</v>
      </c>
      <c r="E3543" t="str">
        <f>IF(Raw_Data!F3543="failed","failed","")</f>
        <v/>
      </c>
      <c r="F3543" t="str">
        <f>IF(Raw_Data!F3543="failed",Raw_Data!L3543,"")</f>
        <v/>
      </c>
    </row>
    <row r="3544" spans="1:6" ht="16" x14ac:dyDescent="0.2">
      <c r="A3544">
        <v>3542</v>
      </c>
      <c r="B3544" s="3" t="s">
        <v>3541</v>
      </c>
      <c r="C3544" s="14" t="str">
        <f>IF(Raw_Data!F3544="successful","successful","")</f>
        <v>successful</v>
      </c>
      <c r="D3544">
        <f>IF(Raw_Data!F3544="successful",Raw_Data!L3544,"")</f>
        <v>85</v>
      </c>
      <c r="E3544" t="str">
        <f>IF(Raw_Data!F3544="failed","failed","")</f>
        <v/>
      </c>
      <c r="F3544" t="str">
        <f>IF(Raw_Data!F3544="failed",Raw_Data!L3544,"")</f>
        <v/>
      </c>
    </row>
    <row r="3545" spans="1:6" ht="16" x14ac:dyDescent="0.2">
      <c r="A3545">
        <v>3543</v>
      </c>
      <c r="B3545" s="3" t="s">
        <v>3542</v>
      </c>
      <c r="C3545" s="14" t="str">
        <f>IF(Raw_Data!F3545="successful","successful","")</f>
        <v>successful</v>
      </c>
      <c r="D3545">
        <f>IF(Raw_Data!F3545="successful",Raw_Data!L3545,"")</f>
        <v>29</v>
      </c>
      <c r="E3545" t="str">
        <f>IF(Raw_Data!F3545="failed","failed","")</f>
        <v/>
      </c>
      <c r="F3545" t="str">
        <f>IF(Raw_Data!F3545="failed",Raw_Data!L3545,"")</f>
        <v/>
      </c>
    </row>
    <row r="3546" spans="1:6" ht="16" x14ac:dyDescent="0.2">
      <c r="A3546">
        <v>3544</v>
      </c>
      <c r="B3546" s="3" t="s">
        <v>3543</v>
      </c>
      <c r="C3546" s="14" t="str">
        <f>IF(Raw_Data!F3546="successful","successful","")</f>
        <v>successful</v>
      </c>
      <c r="D3546">
        <f>IF(Raw_Data!F3546="successful",Raw_Data!L3546,"")</f>
        <v>24</v>
      </c>
      <c r="E3546" t="str">
        <f>IF(Raw_Data!F3546="failed","failed","")</f>
        <v/>
      </c>
      <c r="F3546" t="str">
        <f>IF(Raw_Data!F3546="failed",Raw_Data!L3546,"")</f>
        <v/>
      </c>
    </row>
    <row r="3547" spans="1:6" ht="16" x14ac:dyDescent="0.2">
      <c r="A3547">
        <v>3545</v>
      </c>
      <c r="B3547" s="3" t="s">
        <v>3544</v>
      </c>
      <c r="C3547" s="14" t="str">
        <f>IF(Raw_Data!F3547="successful","successful","")</f>
        <v>successful</v>
      </c>
      <c r="D3547">
        <f>IF(Raw_Data!F3547="successful",Raw_Data!L3547,"")</f>
        <v>8</v>
      </c>
      <c r="E3547" t="str">
        <f>IF(Raw_Data!F3547="failed","failed","")</f>
        <v/>
      </c>
      <c r="F3547" t="str">
        <f>IF(Raw_Data!F3547="failed",Raw_Data!L3547,"")</f>
        <v/>
      </c>
    </row>
    <row r="3548" spans="1:6" ht="16" x14ac:dyDescent="0.2">
      <c r="A3548">
        <v>3546</v>
      </c>
      <c r="B3548" s="3" t="s">
        <v>3545</v>
      </c>
      <c r="C3548" s="14" t="str">
        <f>IF(Raw_Data!F3548="successful","successful","")</f>
        <v>successful</v>
      </c>
      <c r="D3548">
        <f>IF(Raw_Data!F3548="successful",Raw_Data!L3548,"")</f>
        <v>19</v>
      </c>
      <c r="E3548" t="str">
        <f>IF(Raw_Data!F3548="failed","failed","")</f>
        <v/>
      </c>
      <c r="F3548" t="str">
        <f>IF(Raw_Data!F3548="failed",Raw_Data!L3548,"")</f>
        <v/>
      </c>
    </row>
    <row r="3549" spans="1:6" ht="16" x14ac:dyDescent="0.2">
      <c r="A3549">
        <v>3547</v>
      </c>
      <c r="B3549" s="3" t="s">
        <v>3546</v>
      </c>
      <c r="C3549" s="14" t="str">
        <f>IF(Raw_Data!F3549="successful","successful","")</f>
        <v>successful</v>
      </c>
      <c r="D3549">
        <f>IF(Raw_Data!F3549="successful",Raw_Data!L3549,"")</f>
        <v>336</v>
      </c>
      <c r="E3549" t="str">
        <f>IF(Raw_Data!F3549="failed","failed","")</f>
        <v/>
      </c>
      <c r="F3549" t="str">
        <f>IF(Raw_Data!F3549="failed",Raw_Data!L3549,"")</f>
        <v/>
      </c>
    </row>
    <row r="3550" spans="1:6" ht="16" x14ac:dyDescent="0.2">
      <c r="A3550">
        <v>3548</v>
      </c>
      <c r="B3550" s="3" t="s">
        <v>3547</v>
      </c>
      <c r="C3550" s="14" t="str">
        <f>IF(Raw_Data!F3550="successful","successful","")</f>
        <v>successful</v>
      </c>
      <c r="D3550">
        <f>IF(Raw_Data!F3550="successful",Raw_Data!L3550,"")</f>
        <v>13</v>
      </c>
      <c r="E3550" t="str">
        <f>IF(Raw_Data!F3550="failed","failed","")</f>
        <v/>
      </c>
      <c r="F3550" t="str">
        <f>IF(Raw_Data!F3550="failed",Raw_Data!L3550,"")</f>
        <v/>
      </c>
    </row>
    <row r="3551" spans="1:6" ht="16" x14ac:dyDescent="0.2">
      <c r="A3551">
        <v>3549</v>
      </c>
      <c r="B3551" s="3" t="s">
        <v>3548</v>
      </c>
      <c r="C3551" s="14" t="str">
        <f>IF(Raw_Data!F3551="successful","successful","")</f>
        <v>successful</v>
      </c>
      <c r="D3551">
        <f>IF(Raw_Data!F3551="successful",Raw_Data!L3551,"")</f>
        <v>42</v>
      </c>
      <c r="E3551" t="str">
        <f>IF(Raw_Data!F3551="failed","failed","")</f>
        <v/>
      </c>
      <c r="F3551" t="str">
        <f>IF(Raw_Data!F3551="failed",Raw_Data!L3551,"")</f>
        <v/>
      </c>
    </row>
    <row r="3552" spans="1:6" ht="16" x14ac:dyDescent="0.2">
      <c r="A3552">
        <v>3550</v>
      </c>
      <c r="B3552" s="3" t="s">
        <v>3549</v>
      </c>
      <c r="C3552" s="14" t="str">
        <f>IF(Raw_Data!F3552="successful","successful","")</f>
        <v>successful</v>
      </c>
      <c r="D3552">
        <f>IF(Raw_Data!F3552="successful",Raw_Data!L3552,"")</f>
        <v>64</v>
      </c>
      <c r="E3552" t="str">
        <f>IF(Raw_Data!F3552="failed","failed","")</f>
        <v/>
      </c>
      <c r="F3552" t="str">
        <f>IF(Raw_Data!F3552="failed",Raw_Data!L3552,"")</f>
        <v/>
      </c>
    </row>
    <row r="3553" spans="1:6" ht="16" x14ac:dyDescent="0.2">
      <c r="A3553">
        <v>3551</v>
      </c>
      <c r="B3553" s="3" t="s">
        <v>3550</v>
      </c>
      <c r="C3553" s="14" t="str">
        <f>IF(Raw_Data!F3553="successful","successful","")</f>
        <v>successful</v>
      </c>
      <c r="D3553">
        <f>IF(Raw_Data!F3553="successful",Raw_Data!L3553,"")</f>
        <v>25</v>
      </c>
      <c r="E3553" t="str">
        <f>IF(Raw_Data!F3553="failed","failed","")</f>
        <v/>
      </c>
      <c r="F3553" t="str">
        <f>IF(Raw_Data!F3553="failed",Raw_Data!L3553,"")</f>
        <v/>
      </c>
    </row>
    <row r="3554" spans="1:6" ht="16" x14ac:dyDescent="0.2">
      <c r="A3554">
        <v>3552</v>
      </c>
      <c r="B3554" s="3" t="s">
        <v>3551</v>
      </c>
      <c r="C3554" s="14" t="str">
        <f>IF(Raw_Data!F3554="successful","successful","")</f>
        <v>successful</v>
      </c>
      <c r="D3554">
        <f>IF(Raw_Data!F3554="successful",Raw_Data!L3554,"")</f>
        <v>20</v>
      </c>
      <c r="E3554" t="str">
        <f>IF(Raw_Data!F3554="failed","failed","")</f>
        <v/>
      </c>
      <c r="F3554" t="str">
        <f>IF(Raw_Data!F3554="failed",Raw_Data!L3554,"")</f>
        <v/>
      </c>
    </row>
    <row r="3555" spans="1:6" ht="16" x14ac:dyDescent="0.2">
      <c r="A3555">
        <v>3553</v>
      </c>
      <c r="B3555" s="3" t="s">
        <v>3552</v>
      </c>
      <c r="C3555" s="14" t="str">
        <f>IF(Raw_Data!F3555="successful","successful","")</f>
        <v>successful</v>
      </c>
      <c r="D3555">
        <f>IF(Raw_Data!F3555="successful",Raw_Data!L3555,"")</f>
        <v>104</v>
      </c>
      <c r="E3555" t="str">
        <f>IF(Raw_Data!F3555="failed","failed","")</f>
        <v/>
      </c>
      <c r="F3555" t="str">
        <f>IF(Raw_Data!F3555="failed",Raw_Data!L3555,"")</f>
        <v/>
      </c>
    </row>
    <row r="3556" spans="1:6" ht="16" x14ac:dyDescent="0.2">
      <c r="A3556">
        <v>3554</v>
      </c>
      <c r="B3556" s="3" t="s">
        <v>3553</v>
      </c>
      <c r="C3556" s="14" t="str">
        <f>IF(Raw_Data!F3556="successful","successful","")</f>
        <v>successful</v>
      </c>
      <c r="D3556">
        <f>IF(Raw_Data!F3556="successful",Raw_Data!L3556,"")</f>
        <v>53</v>
      </c>
      <c r="E3556" t="str">
        <f>IF(Raw_Data!F3556="failed","failed","")</f>
        <v/>
      </c>
      <c r="F3556" t="str">
        <f>IF(Raw_Data!F3556="failed",Raw_Data!L3556,"")</f>
        <v/>
      </c>
    </row>
    <row r="3557" spans="1:6" ht="16" x14ac:dyDescent="0.2">
      <c r="A3557">
        <v>3555</v>
      </c>
      <c r="B3557" s="3" t="s">
        <v>3554</v>
      </c>
      <c r="C3557" s="14" t="str">
        <f>IF(Raw_Data!F3557="successful","successful","")</f>
        <v>successful</v>
      </c>
      <c r="D3557">
        <f>IF(Raw_Data!F3557="successful",Raw_Data!L3557,"")</f>
        <v>14</v>
      </c>
      <c r="E3557" t="str">
        <f>IF(Raw_Data!F3557="failed","failed","")</f>
        <v/>
      </c>
      <c r="F3557" t="str">
        <f>IF(Raw_Data!F3557="failed",Raw_Data!L3557,"")</f>
        <v/>
      </c>
    </row>
    <row r="3558" spans="1:6" ht="16" x14ac:dyDescent="0.2">
      <c r="A3558">
        <v>3556</v>
      </c>
      <c r="B3558" s="3" t="s">
        <v>3555</v>
      </c>
      <c r="C3558" s="14" t="str">
        <f>IF(Raw_Data!F3558="successful","successful","")</f>
        <v>successful</v>
      </c>
      <c r="D3558">
        <f>IF(Raw_Data!F3558="successful",Raw_Data!L3558,"")</f>
        <v>20</v>
      </c>
      <c r="E3558" t="str">
        <f>IF(Raw_Data!F3558="failed","failed","")</f>
        <v/>
      </c>
      <c r="F3558" t="str">
        <f>IF(Raw_Data!F3558="failed",Raw_Data!L3558,"")</f>
        <v/>
      </c>
    </row>
    <row r="3559" spans="1:6" ht="16" x14ac:dyDescent="0.2">
      <c r="A3559">
        <v>3557</v>
      </c>
      <c r="B3559" s="3" t="s">
        <v>3556</v>
      </c>
      <c r="C3559" s="14" t="str">
        <f>IF(Raw_Data!F3559="successful","successful","")</f>
        <v>successful</v>
      </c>
      <c r="D3559">
        <f>IF(Raw_Data!F3559="successful",Raw_Data!L3559,"")</f>
        <v>558</v>
      </c>
      <c r="E3559" t="str">
        <f>IF(Raw_Data!F3559="failed","failed","")</f>
        <v/>
      </c>
      <c r="F3559" t="str">
        <f>IF(Raw_Data!F3559="failed",Raw_Data!L3559,"")</f>
        <v/>
      </c>
    </row>
    <row r="3560" spans="1:6" ht="16" x14ac:dyDescent="0.2">
      <c r="A3560">
        <v>3558</v>
      </c>
      <c r="B3560" s="3" t="s">
        <v>3557</v>
      </c>
      <c r="C3560" s="14" t="str">
        <f>IF(Raw_Data!F3560="successful","successful","")</f>
        <v>successful</v>
      </c>
      <c r="D3560">
        <f>IF(Raw_Data!F3560="successful",Raw_Data!L3560,"")</f>
        <v>22</v>
      </c>
      <c r="E3560" t="str">
        <f>IF(Raw_Data!F3560="failed","failed","")</f>
        <v/>
      </c>
      <c r="F3560" t="str">
        <f>IF(Raw_Data!F3560="failed",Raw_Data!L3560,"")</f>
        <v/>
      </c>
    </row>
    <row r="3561" spans="1:6" ht="16" x14ac:dyDescent="0.2">
      <c r="A3561">
        <v>3559</v>
      </c>
      <c r="B3561" s="3" t="s">
        <v>3558</v>
      </c>
      <c r="C3561" s="14" t="str">
        <f>IF(Raw_Data!F3561="successful","successful","")</f>
        <v>successful</v>
      </c>
      <c r="D3561">
        <f>IF(Raw_Data!F3561="successful",Raw_Data!L3561,"")</f>
        <v>24</v>
      </c>
      <c r="E3561" t="str">
        <f>IF(Raw_Data!F3561="failed","failed","")</f>
        <v/>
      </c>
      <c r="F3561" t="str">
        <f>IF(Raw_Data!F3561="failed",Raw_Data!L3561,"")</f>
        <v/>
      </c>
    </row>
    <row r="3562" spans="1:6" ht="16" x14ac:dyDescent="0.2">
      <c r="A3562">
        <v>3560</v>
      </c>
      <c r="B3562" s="3" t="s">
        <v>3559</v>
      </c>
      <c r="C3562" s="14" t="str">
        <f>IF(Raw_Data!F3562="successful","successful","")</f>
        <v>successful</v>
      </c>
      <c r="D3562">
        <f>IF(Raw_Data!F3562="successful",Raw_Data!L3562,"")</f>
        <v>74</v>
      </c>
      <c r="E3562" t="str">
        <f>IF(Raw_Data!F3562="failed","failed","")</f>
        <v/>
      </c>
      <c r="F3562" t="str">
        <f>IF(Raw_Data!F3562="failed",Raw_Data!L3562,"")</f>
        <v/>
      </c>
    </row>
    <row r="3563" spans="1:6" ht="16" x14ac:dyDescent="0.2">
      <c r="A3563">
        <v>3561</v>
      </c>
      <c r="B3563" s="3" t="s">
        <v>3560</v>
      </c>
      <c r="C3563" s="14" t="str">
        <f>IF(Raw_Data!F3563="successful","successful","")</f>
        <v>successful</v>
      </c>
      <c r="D3563">
        <f>IF(Raw_Data!F3563="successful",Raw_Data!L3563,"")</f>
        <v>54</v>
      </c>
      <c r="E3563" t="str">
        <f>IF(Raw_Data!F3563="failed","failed","")</f>
        <v/>
      </c>
      <c r="F3563" t="str">
        <f>IF(Raw_Data!F3563="failed",Raw_Data!L3563,"")</f>
        <v/>
      </c>
    </row>
    <row r="3564" spans="1:6" ht="16" x14ac:dyDescent="0.2">
      <c r="A3564">
        <v>3562</v>
      </c>
      <c r="B3564" s="3" t="s">
        <v>3561</v>
      </c>
      <c r="C3564" s="14" t="str">
        <f>IF(Raw_Data!F3564="successful","successful","")</f>
        <v>successful</v>
      </c>
      <c r="D3564">
        <f>IF(Raw_Data!F3564="successful",Raw_Data!L3564,"")</f>
        <v>31</v>
      </c>
      <c r="E3564" t="str">
        <f>IF(Raw_Data!F3564="failed","failed","")</f>
        <v/>
      </c>
      <c r="F3564" t="str">
        <f>IF(Raw_Data!F3564="failed",Raw_Data!L3564,"")</f>
        <v/>
      </c>
    </row>
    <row r="3565" spans="1:6" ht="16" x14ac:dyDescent="0.2">
      <c r="A3565">
        <v>3563</v>
      </c>
      <c r="B3565" s="3" t="s">
        <v>3562</v>
      </c>
      <c r="C3565" s="14" t="str">
        <f>IF(Raw_Data!F3565="successful","successful","")</f>
        <v>successful</v>
      </c>
      <c r="D3565">
        <f>IF(Raw_Data!F3565="successful",Raw_Data!L3565,"")</f>
        <v>25</v>
      </c>
      <c r="E3565" t="str">
        <f>IF(Raw_Data!F3565="failed","failed","")</f>
        <v/>
      </c>
      <c r="F3565" t="str">
        <f>IF(Raw_Data!F3565="failed",Raw_Data!L3565,"")</f>
        <v/>
      </c>
    </row>
    <row r="3566" spans="1:6" ht="16" x14ac:dyDescent="0.2">
      <c r="A3566">
        <v>3564</v>
      </c>
      <c r="B3566" s="3" t="s">
        <v>3563</v>
      </c>
      <c r="C3566" s="14" t="str">
        <f>IF(Raw_Data!F3566="successful","successful","")</f>
        <v>successful</v>
      </c>
      <c r="D3566">
        <f>IF(Raw_Data!F3566="successful",Raw_Data!L3566,"")</f>
        <v>17</v>
      </c>
      <c r="E3566" t="str">
        <f>IF(Raw_Data!F3566="failed","failed","")</f>
        <v/>
      </c>
      <c r="F3566" t="str">
        <f>IF(Raw_Data!F3566="failed",Raw_Data!L3566,"")</f>
        <v/>
      </c>
    </row>
    <row r="3567" spans="1:6" ht="16" x14ac:dyDescent="0.2">
      <c r="A3567">
        <v>3565</v>
      </c>
      <c r="B3567" s="3" t="s">
        <v>3564</v>
      </c>
      <c r="C3567" s="14" t="str">
        <f>IF(Raw_Data!F3567="successful","successful","")</f>
        <v>successful</v>
      </c>
      <c r="D3567">
        <f>IF(Raw_Data!F3567="successful",Raw_Data!L3567,"")</f>
        <v>12</v>
      </c>
      <c r="E3567" t="str">
        <f>IF(Raw_Data!F3567="failed","failed","")</f>
        <v/>
      </c>
      <c r="F3567" t="str">
        <f>IF(Raw_Data!F3567="failed",Raw_Data!L3567,"")</f>
        <v/>
      </c>
    </row>
    <row r="3568" spans="1:6" ht="16" x14ac:dyDescent="0.2">
      <c r="A3568">
        <v>3566</v>
      </c>
      <c r="B3568" s="3" t="s">
        <v>3565</v>
      </c>
      <c r="C3568" s="14" t="str">
        <f>IF(Raw_Data!F3568="successful","successful","")</f>
        <v>successful</v>
      </c>
      <c r="D3568">
        <f>IF(Raw_Data!F3568="successful",Raw_Data!L3568,"")</f>
        <v>38</v>
      </c>
      <c r="E3568" t="str">
        <f>IF(Raw_Data!F3568="failed","failed","")</f>
        <v/>
      </c>
      <c r="F3568" t="str">
        <f>IF(Raw_Data!F3568="failed",Raw_Data!L3568,"")</f>
        <v/>
      </c>
    </row>
    <row r="3569" spans="1:6" ht="16" x14ac:dyDescent="0.2">
      <c r="A3569">
        <v>3567</v>
      </c>
      <c r="B3569" s="3" t="s">
        <v>3566</v>
      </c>
      <c r="C3569" s="14" t="str">
        <f>IF(Raw_Data!F3569="successful","successful","")</f>
        <v>successful</v>
      </c>
      <c r="D3569">
        <f>IF(Raw_Data!F3569="successful",Raw_Data!L3569,"")</f>
        <v>41</v>
      </c>
      <c r="E3569" t="str">
        <f>IF(Raw_Data!F3569="failed","failed","")</f>
        <v/>
      </c>
      <c r="F3569" t="str">
        <f>IF(Raw_Data!F3569="failed",Raw_Data!L3569,"")</f>
        <v/>
      </c>
    </row>
    <row r="3570" spans="1:6" ht="16" x14ac:dyDescent="0.2">
      <c r="A3570">
        <v>3568</v>
      </c>
      <c r="B3570" s="3" t="s">
        <v>3567</v>
      </c>
      <c r="C3570" s="14" t="str">
        <f>IF(Raw_Data!F3570="successful","successful","")</f>
        <v>successful</v>
      </c>
      <c r="D3570">
        <f>IF(Raw_Data!F3570="successful",Raw_Data!L3570,"")</f>
        <v>19</v>
      </c>
      <c r="E3570" t="str">
        <f>IF(Raw_Data!F3570="failed","failed","")</f>
        <v/>
      </c>
      <c r="F3570" t="str">
        <f>IF(Raw_Data!F3570="failed",Raw_Data!L3570,"")</f>
        <v/>
      </c>
    </row>
    <row r="3571" spans="1:6" ht="16" x14ac:dyDescent="0.2">
      <c r="A3571">
        <v>3569</v>
      </c>
      <c r="B3571" s="3" t="s">
        <v>3568</v>
      </c>
      <c r="C3571" s="14" t="str">
        <f>IF(Raw_Data!F3571="successful","successful","")</f>
        <v>successful</v>
      </c>
      <c r="D3571">
        <f>IF(Raw_Data!F3571="successful",Raw_Data!L3571,"")</f>
        <v>41</v>
      </c>
      <c r="E3571" t="str">
        <f>IF(Raw_Data!F3571="failed","failed","")</f>
        <v/>
      </c>
      <c r="F3571" t="str">
        <f>IF(Raw_Data!F3571="failed",Raw_Data!L3571,"")</f>
        <v/>
      </c>
    </row>
    <row r="3572" spans="1:6" ht="16" x14ac:dyDescent="0.2">
      <c r="A3572">
        <v>3570</v>
      </c>
      <c r="B3572" s="3" t="s">
        <v>3569</v>
      </c>
      <c r="C3572" s="14" t="str">
        <f>IF(Raw_Data!F3572="successful","successful","")</f>
        <v>successful</v>
      </c>
      <c r="D3572">
        <f>IF(Raw_Data!F3572="successful",Raw_Data!L3572,"")</f>
        <v>26</v>
      </c>
      <c r="E3572" t="str">
        <f>IF(Raw_Data!F3572="failed","failed","")</f>
        <v/>
      </c>
      <c r="F3572" t="str">
        <f>IF(Raw_Data!F3572="failed",Raw_Data!L3572,"")</f>
        <v/>
      </c>
    </row>
    <row r="3573" spans="1:6" ht="16" x14ac:dyDescent="0.2">
      <c r="A3573">
        <v>3571</v>
      </c>
      <c r="B3573" s="3" t="s">
        <v>3570</v>
      </c>
      <c r="C3573" s="14" t="str">
        <f>IF(Raw_Data!F3573="successful","successful","")</f>
        <v>successful</v>
      </c>
      <c r="D3573">
        <f>IF(Raw_Data!F3573="successful",Raw_Data!L3573,"")</f>
        <v>25</v>
      </c>
      <c r="E3573" t="str">
        <f>IF(Raw_Data!F3573="failed","failed","")</f>
        <v/>
      </c>
      <c r="F3573" t="str">
        <f>IF(Raw_Data!F3573="failed",Raw_Data!L3573,"")</f>
        <v/>
      </c>
    </row>
    <row r="3574" spans="1:6" ht="16" x14ac:dyDescent="0.2">
      <c r="A3574">
        <v>3572</v>
      </c>
      <c r="B3574" s="3" t="s">
        <v>3571</v>
      </c>
      <c r="C3574" s="14" t="str">
        <f>IF(Raw_Data!F3574="successful","successful","")</f>
        <v>successful</v>
      </c>
      <c r="D3574">
        <f>IF(Raw_Data!F3574="successful",Raw_Data!L3574,"")</f>
        <v>9</v>
      </c>
      <c r="E3574" t="str">
        <f>IF(Raw_Data!F3574="failed","failed","")</f>
        <v/>
      </c>
      <c r="F3574" t="str">
        <f>IF(Raw_Data!F3574="failed",Raw_Data!L3574,"")</f>
        <v/>
      </c>
    </row>
    <row r="3575" spans="1:6" ht="16" x14ac:dyDescent="0.2">
      <c r="A3575">
        <v>3573</v>
      </c>
      <c r="B3575" s="3" t="s">
        <v>3572</v>
      </c>
      <c r="C3575" s="14" t="str">
        <f>IF(Raw_Data!F3575="successful","successful","")</f>
        <v>successful</v>
      </c>
      <c r="D3575">
        <f>IF(Raw_Data!F3575="successful",Raw_Data!L3575,"")</f>
        <v>78</v>
      </c>
      <c r="E3575" t="str">
        <f>IF(Raw_Data!F3575="failed","failed","")</f>
        <v/>
      </c>
      <c r="F3575" t="str">
        <f>IF(Raw_Data!F3575="failed",Raw_Data!L3575,"")</f>
        <v/>
      </c>
    </row>
    <row r="3576" spans="1:6" ht="16" x14ac:dyDescent="0.2">
      <c r="A3576">
        <v>3574</v>
      </c>
      <c r="B3576" s="3" t="s">
        <v>3573</v>
      </c>
      <c r="C3576" s="14" t="str">
        <f>IF(Raw_Data!F3576="successful","successful","")</f>
        <v>successful</v>
      </c>
      <c r="D3576">
        <f>IF(Raw_Data!F3576="successful",Raw_Data!L3576,"")</f>
        <v>45</v>
      </c>
      <c r="E3576" t="str">
        <f>IF(Raw_Data!F3576="failed","failed","")</f>
        <v/>
      </c>
      <c r="F3576" t="str">
        <f>IF(Raw_Data!F3576="failed",Raw_Data!L3576,"")</f>
        <v/>
      </c>
    </row>
    <row r="3577" spans="1:6" ht="16" x14ac:dyDescent="0.2">
      <c r="A3577">
        <v>3575</v>
      </c>
      <c r="B3577" s="3" t="s">
        <v>3574</v>
      </c>
      <c r="C3577" s="14" t="str">
        <f>IF(Raw_Data!F3577="successful","successful","")</f>
        <v>successful</v>
      </c>
      <c r="D3577">
        <f>IF(Raw_Data!F3577="successful",Raw_Data!L3577,"")</f>
        <v>102</v>
      </c>
      <c r="E3577" t="str">
        <f>IF(Raw_Data!F3577="failed","failed","")</f>
        <v/>
      </c>
      <c r="F3577" t="str">
        <f>IF(Raw_Data!F3577="failed",Raw_Data!L3577,"")</f>
        <v/>
      </c>
    </row>
    <row r="3578" spans="1:6" ht="16" x14ac:dyDescent="0.2">
      <c r="A3578">
        <v>3576</v>
      </c>
      <c r="B3578" s="3" t="s">
        <v>3575</v>
      </c>
      <c r="C3578" s="14" t="str">
        <f>IF(Raw_Data!F3578="successful","successful","")</f>
        <v>successful</v>
      </c>
      <c r="D3578">
        <f>IF(Raw_Data!F3578="successful",Raw_Data!L3578,"")</f>
        <v>5</v>
      </c>
      <c r="E3578" t="str">
        <f>IF(Raw_Data!F3578="failed","failed","")</f>
        <v/>
      </c>
      <c r="F3578" t="str">
        <f>IF(Raw_Data!F3578="failed",Raw_Data!L3578,"")</f>
        <v/>
      </c>
    </row>
    <row r="3579" spans="1:6" ht="16" x14ac:dyDescent="0.2">
      <c r="A3579">
        <v>3577</v>
      </c>
      <c r="B3579" s="3" t="s">
        <v>3576</v>
      </c>
      <c r="C3579" s="14" t="str">
        <f>IF(Raw_Data!F3579="successful","successful","")</f>
        <v>successful</v>
      </c>
      <c r="D3579">
        <f>IF(Raw_Data!F3579="successful",Raw_Data!L3579,"")</f>
        <v>27</v>
      </c>
      <c r="E3579" t="str">
        <f>IF(Raw_Data!F3579="failed","failed","")</f>
        <v/>
      </c>
      <c r="F3579" t="str">
        <f>IF(Raw_Data!F3579="failed",Raw_Data!L3579,"")</f>
        <v/>
      </c>
    </row>
    <row r="3580" spans="1:6" ht="16" x14ac:dyDescent="0.2">
      <c r="A3580">
        <v>3578</v>
      </c>
      <c r="B3580" s="3" t="s">
        <v>3577</v>
      </c>
      <c r="C3580" s="14" t="str">
        <f>IF(Raw_Data!F3580="successful","successful","")</f>
        <v>successful</v>
      </c>
      <c r="D3580">
        <f>IF(Raw_Data!F3580="successful",Raw_Data!L3580,"")</f>
        <v>37</v>
      </c>
      <c r="E3580" t="str">
        <f>IF(Raw_Data!F3580="failed","failed","")</f>
        <v/>
      </c>
      <c r="F3580" t="str">
        <f>IF(Raw_Data!F3580="failed",Raw_Data!L3580,"")</f>
        <v/>
      </c>
    </row>
    <row r="3581" spans="1:6" ht="16" x14ac:dyDescent="0.2">
      <c r="A3581">
        <v>3579</v>
      </c>
      <c r="B3581" s="3" t="s">
        <v>3578</v>
      </c>
      <c r="C3581" s="14" t="str">
        <f>IF(Raw_Data!F3581="successful","successful","")</f>
        <v>successful</v>
      </c>
      <c r="D3581">
        <f>IF(Raw_Data!F3581="successful",Raw_Data!L3581,"")</f>
        <v>14</v>
      </c>
      <c r="E3581" t="str">
        <f>IF(Raw_Data!F3581="failed","failed","")</f>
        <v/>
      </c>
      <c r="F3581" t="str">
        <f>IF(Raw_Data!F3581="failed",Raw_Data!L3581,"")</f>
        <v/>
      </c>
    </row>
    <row r="3582" spans="1:6" ht="16" x14ac:dyDescent="0.2">
      <c r="A3582">
        <v>3580</v>
      </c>
      <c r="B3582" s="3" t="s">
        <v>3579</v>
      </c>
      <c r="C3582" s="14" t="str">
        <f>IF(Raw_Data!F3582="successful","successful","")</f>
        <v>successful</v>
      </c>
      <c r="D3582">
        <f>IF(Raw_Data!F3582="successful",Raw_Data!L3582,"")</f>
        <v>27</v>
      </c>
      <c r="E3582" t="str">
        <f>IF(Raw_Data!F3582="failed","failed","")</f>
        <v/>
      </c>
      <c r="F3582" t="str">
        <f>IF(Raw_Data!F3582="failed",Raw_Data!L3582,"")</f>
        <v/>
      </c>
    </row>
    <row r="3583" spans="1:6" ht="16" x14ac:dyDescent="0.2">
      <c r="A3583">
        <v>3581</v>
      </c>
      <c r="B3583" s="3" t="s">
        <v>3580</v>
      </c>
      <c r="C3583" s="14" t="str">
        <f>IF(Raw_Data!F3583="successful","successful","")</f>
        <v>successful</v>
      </c>
      <c r="D3583">
        <f>IF(Raw_Data!F3583="successful",Raw_Data!L3583,"")</f>
        <v>45</v>
      </c>
      <c r="E3583" t="str">
        <f>IF(Raw_Data!F3583="failed","failed","")</f>
        <v/>
      </c>
      <c r="F3583" t="str">
        <f>IF(Raw_Data!F3583="failed",Raw_Data!L3583,"")</f>
        <v/>
      </c>
    </row>
    <row r="3584" spans="1:6" ht="16" x14ac:dyDescent="0.2">
      <c r="A3584">
        <v>3582</v>
      </c>
      <c r="B3584" s="3" t="s">
        <v>3581</v>
      </c>
      <c r="C3584" s="14" t="str">
        <f>IF(Raw_Data!F3584="successful","successful","")</f>
        <v>successful</v>
      </c>
      <c r="D3584">
        <f>IF(Raw_Data!F3584="successful",Raw_Data!L3584,"")</f>
        <v>49</v>
      </c>
      <c r="E3584" t="str">
        <f>IF(Raw_Data!F3584="failed","failed","")</f>
        <v/>
      </c>
      <c r="F3584" t="str">
        <f>IF(Raw_Data!F3584="failed",Raw_Data!L3584,"")</f>
        <v/>
      </c>
    </row>
    <row r="3585" spans="1:6" ht="16" x14ac:dyDescent="0.2">
      <c r="A3585">
        <v>3583</v>
      </c>
      <c r="B3585" s="3" t="s">
        <v>3582</v>
      </c>
      <c r="C3585" s="14" t="str">
        <f>IF(Raw_Data!F3585="successful","successful","")</f>
        <v>successful</v>
      </c>
      <c r="D3585">
        <f>IF(Raw_Data!F3585="successful",Raw_Data!L3585,"")</f>
        <v>24</v>
      </c>
      <c r="E3585" t="str">
        <f>IF(Raw_Data!F3585="failed","failed","")</f>
        <v/>
      </c>
      <c r="F3585" t="str">
        <f>IF(Raw_Data!F3585="failed",Raw_Data!L3585,"")</f>
        <v/>
      </c>
    </row>
    <row r="3586" spans="1:6" ht="16" x14ac:dyDescent="0.2">
      <c r="A3586">
        <v>3584</v>
      </c>
      <c r="B3586" s="3" t="s">
        <v>3583</v>
      </c>
      <c r="C3586" s="14" t="str">
        <f>IF(Raw_Data!F3586="successful","successful","")</f>
        <v>successful</v>
      </c>
      <c r="D3586">
        <f>IF(Raw_Data!F3586="successful",Raw_Data!L3586,"")</f>
        <v>112</v>
      </c>
      <c r="E3586" t="str">
        <f>IF(Raw_Data!F3586="failed","failed","")</f>
        <v/>
      </c>
      <c r="F3586" t="str">
        <f>IF(Raw_Data!F3586="failed",Raw_Data!L3586,"")</f>
        <v/>
      </c>
    </row>
    <row r="3587" spans="1:6" ht="16" x14ac:dyDescent="0.2">
      <c r="A3587">
        <v>3585</v>
      </c>
      <c r="B3587" s="3" t="s">
        <v>3584</v>
      </c>
      <c r="C3587" s="14" t="str">
        <f>IF(Raw_Data!F3587="successful","successful","")</f>
        <v>successful</v>
      </c>
      <c r="D3587">
        <f>IF(Raw_Data!F3587="successful",Raw_Data!L3587,"")</f>
        <v>23</v>
      </c>
      <c r="E3587" t="str">
        <f>IF(Raw_Data!F3587="failed","failed","")</f>
        <v/>
      </c>
      <c r="F3587" t="str">
        <f>IF(Raw_Data!F3587="failed",Raw_Data!L3587,"")</f>
        <v/>
      </c>
    </row>
    <row r="3588" spans="1:6" ht="16" x14ac:dyDescent="0.2">
      <c r="A3588">
        <v>3586</v>
      </c>
      <c r="B3588" s="3" t="s">
        <v>3585</v>
      </c>
      <c r="C3588" s="14" t="str">
        <f>IF(Raw_Data!F3588="successful","successful","")</f>
        <v>successful</v>
      </c>
      <c r="D3588">
        <f>IF(Raw_Data!F3588="successful",Raw_Data!L3588,"")</f>
        <v>54</v>
      </c>
      <c r="E3588" t="str">
        <f>IF(Raw_Data!F3588="failed","failed","")</f>
        <v/>
      </c>
      <c r="F3588" t="str">
        <f>IF(Raw_Data!F3588="failed",Raw_Data!L3588,"")</f>
        <v/>
      </c>
    </row>
    <row r="3589" spans="1:6" ht="16" x14ac:dyDescent="0.2">
      <c r="A3589">
        <v>3587</v>
      </c>
      <c r="B3589" s="3" t="s">
        <v>3586</v>
      </c>
      <c r="C3589" s="14" t="str">
        <f>IF(Raw_Data!F3589="successful","successful","")</f>
        <v>successful</v>
      </c>
      <c r="D3589">
        <f>IF(Raw_Data!F3589="successful",Raw_Data!L3589,"")</f>
        <v>28</v>
      </c>
      <c r="E3589" t="str">
        <f>IF(Raw_Data!F3589="failed","failed","")</f>
        <v/>
      </c>
      <c r="F3589" t="str">
        <f>IF(Raw_Data!F3589="failed",Raw_Data!L3589,"")</f>
        <v/>
      </c>
    </row>
    <row r="3590" spans="1:6" ht="16" x14ac:dyDescent="0.2">
      <c r="A3590">
        <v>3588</v>
      </c>
      <c r="B3590" s="3" t="s">
        <v>3587</v>
      </c>
      <c r="C3590" s="14" t="str">
        <f>IF(Raw_Data!F3590="successful","successful","")</f>
        <v>successful</v>
      </c>
      <c r="D3590">
        <f>IF(Raw_Data!F3590="successful",Raw_Data!L3590,"")</f>
        <v>11</v>
      </c>
      <c r="E3590" t="str">
        <f>IF(Raw_Data!F3590="failed","failed","")</f>
        <v/>
      </c>
      <c r="F3590" t="str">
        <f>IF(Raw_Data!F3590="failed",Raw_Data!L3590,"")</f>
        <v/>
      </c>
    </row>
    <row r="3591" spans="1:6" ht="16" x14ac:dyDescent="0.2">
      <c r="A3591">
        <v>3589</v>
      </c>
      <c r="B3591" s="3" t="s">
        <v>3588</v>
      </c>
      <c r="C3591" s="14" t="str">
        <f>IF(Raw_Data!F3591="successful","successful","")</f>
        <v>successful</v>
      </c>
      <c r="D3591">
        <f>IF(Raw_Data!F3591="successful",Raw_Data!L3591,"")</f>
        <v>62</v>
      </c>
      <c r="E3591" t="str">
        <f>IF(Raw_Data!F3591="failed","failed","")</f>
        <v/>
      </c>
      <c r="F3591" t="str">
        <f>IF(Raw_Data!F3591="failed",Raw_Data!L3591,"")</f>
        <v/>
      </c>
    </row>
    <row r="3592" spans="1:6" ht="16" x14ac:dyDescent="0.2">
      <c r="A3592">
        <v>3590</v>
      </c>
      <c r="B3592" s="3" t="s">
        <v>3589</v>
      </c>
      <c r="C3592" s="14" t="str">
        <f>IF(Raw_Data!F3592="successful","successful","")</f>
        <v>successful</v>
      </c>
      <c r="D3592">
        <f>IF(Raw_Data!F3592="successful",Raw_Data!L3592,"")</f>
        <v>73</v>
      </c>
      <c r="E3592" t="str">
        <f>IF(Raw_Data!F3592="failed","failed","")</f>
        <v/>
      </c>
      <c r="F3592" t="str">
        <f>IF(Raw_Data!F3592="failed",Raw_Data!L3592,"")</f>
        <v/>
      </c>
    </row>
    <row r="3593" spans="1:6" ht="16" x14ac:dyDescent="0.2">
      <c r="A3593">
        <v>3591</v>
      </c>
      <c r="B3593" s="3" t="s">
        <v>3590</v>
      </c>
      <c r="C3593" s="14" t="str">
        <f>IF(Raw_Data!F3593="successful","successful","")</f>
        <v>successful</v>
      </c>
      <c r="D3593">
        <f>IF(Raw_Data!F3593="successful",Raw_Data!L3593,"")</f>
        <v>18</v>
      </c>
      <c r="E3593" t="str">
        <f>IF(Raw_Data!F3593="failed","failed","")</f>
        <v/>
      </c>
      <c r="F3593" t="str">
        <f>IF(Raw_Data!F3593="failed",Raw_Data!L3593,"")</f>
        <v/>
      </c>
    </row>
    <row r="3594" spans="1:6" ht="16" x14ac:dyDescent="0.2">
      <c r="A3594">
        <v>3592</v>
      </c>
      <c r="B3594" s="3" t="s">
        <v>3591</v>
      </c>
      <c r="C3594" s="14" t="str">
        <f>IF(Raw_Data!F3594="successful","successful","")</f>
        <v>successful</v>
      </c>
      <c r="D3594">
        <f>IF(Raw_Data!F3594="successful",Raw_Data!L3594,"")</f>
        <v>35</v>
      </c>
      <c r="E3594" t="str">
        <f>IF(Raw_Data!F3594="failed","failed","")</f>
        <v/>
      </c>
      <c r="F3594" t="str">
        <f>IF(Raw_Data!F3594="failed",Raw_Data!L3594,"")</f>
        <v/>
      </c>
    </row>
    <row r="3595" spans="1:6" ht="16" x14ac:dyDescent="0.2">
      <c r="A3595">
        <v>3593</v>
      </c>
      <c r="B3595" s="3" t="s">
        <v>3592</v>
      </c>
      <c r="C3595" s="14" t="str">
        <f>IF(Raw_Data!F3595="successful","successful","")</f>
        <v>successful</v>
      </c>
      <c r="D3595">
        <f>IF(Raw_Data!F3595="successful",Raw_Data!L3595,"")</f>
        <v>43</v>
      </c>
      <c r="E3595" t="str">
        <f>IF(Raw_Data!F3595="failed","failed","")</f>
        <v/>
      </c>
      <c r="F3595" t="str">
        <f>IF(Raw_Data!F3595="failed",Raw_Data!L3595,"")</f>
        <v/>
      </c>
    </row>
    <row r="3596" spans="1:6" ht="16" x14ac:dyDescent="0.2">
      <c r="A3596">
        <v>3594</v>
      </c>
      <c r="B3596" s="3" t="s">
        <v>3593</v>
      </c>
      <c r="C3596" s="14" t="str">
        <f>IF(Raw_Data!F3596="successful","successful","")</f>
        <v>successful</v>
      </c>
      <c r="D3596">
        <f>IF(Raw_Data!F3596="successful",Raw_Data!L3596,"")</f>
        <v>36</v>
      </c>
      <c r="E3596" t="str">
        <f>IF(Raw_Data!F3596="failed","failed","")</f>
        <v/>
      </c>
      <c r="F3596" t="str">
        <f>IF(Raw_Data!F3596="failed",Raw_Data!L3596,"")</f>
        <v/>
      </c>
    </row>
    <row r="3597" spans="1:6" ht="16" x14ac:dyDescent="0.2">
      <c r="A3597">
        <v>3595</v>
      </c>
      <c r="B3597" s="3" t="s">
        <v>3594</v>
      </c>
      <c r="C3597" s="14" t="str">
        <f>IF(Raw_Data!F3597="successful","successful","")</f>
        <v>successful</v>
      </c>
      <c r="D3597">
        <f>IF(Raw_Data!F3597="successful",Raw_Data!L3597,"")</f>
        <v>62</v>
      </c>
      <c r="E3597" t="str">
        <f>IF(Raw_Data!F3597="failed","failed","")</f>
        <v/>
      </c>
      <c r="F3597" t="str">
        <f>IF(Raw_Data!F3597="failed",Raw_Data!L3597,"")</f>
        <v/>
      </c>
    </row>
    <row r="3598" spans="1:6" ht="16" x14ac:dyDescent="0.2">
      <c r="A3598">
        <v>3596</v>
      </c>
      <c r="B3598" s="3" t="s">
        <v>3595</v>
      </c>
      <c r="C3598" s="14" t="str">
        <f>IF(Raw_Data!F3598="successful","successful","")</f>
        <v>successful</v>
      </c>
      <c r="D3598">
        <f>IF(Raw_Data!F3598="successful",Raw_Data!L3598,"")</f>
        <v>15</v>
      </c>
      <c r="E3598" t="str">
        <f>IF(Raw_Data!F3598="failed","failed","")</f>
        <v/>
      </c>
      <c r="F3598" t="str">
        <f>IF(Raw_Data!F3598="failed",Raw_Data!L3598,"")</f>
        <v/>
      </c>
    </row>
    <row r="3599" spans="1:6" ht="16" x14ac:dyDescent="0.2">
      <c r="A3599">
        <v>3597</v>
      </c>
      <c r="B3599" s="3" t="s">
        <v>3596</v>
      </c>
      <c r="C3599" s="14" t="str">
        <f>IF(Raw_Data!F3599="successful","successful","")</f>
        <v>successful</v>
      </c>
      <c r="D3599">
        <f>IF(Raw_Data!F3599="successful",Raw_Data!L3599,"")</f>
        <v>33</v>
      </c>
      <c r="E3599" t="str">
        <f>IF(Raw_Data!F3599="failed","failed","")</f>
        <v/>
      </c>
      <c r="F3599" t="str">
        <f>IF(Raw_Data!F3599="failed",Raw_Data!L3599,"")</f>
        <v/>
      </c>
    </row>
    <row r="3600" spans="1:6" ht="16" x14ac:dyDescent="0.2">
      <c r="A3600">
        <v>3598</v>
      </c>
      <c r="B3600" s="3" t="s">
        <v>3597</v>
      </c>
      <c r="C3600" s="14" t="str">
        <f>IF(Raw_Data!F3600="successful","successful","")</f>
        <v>successful</v>
      </c>
      <c r="D3600">
        <f>IF(Raw_Data!F3600="successful",Raw_Data!L3600,"")</f>
        <v>27</v>
      </c>
      <c r="E3600" t="str">
        <f>IF(Raw_Data!F3600="failed","failed","")</f>
        <v/>
      </c>
      <c r="F3600" t="str">
        <f>IF(Raw_Data!F3600="failed",Raw_Data!L3600,"")</f>
        <v/>
      </c>
    </row>
    <row r="3601" spans="1:6" ht="16" x14ac:dyDescent="0.2">
      <c r="A3601">
        <v>3599</v>
      </c>
      <c r="B3601" s="3" t="s">
        <v>3598</v>
      </c>
      <c r="C3601" s="14" t="str">
        <f>IF(Raw_Data!F3601="successful","successful","")</f>
        <v>successful</v>
      </c>
      <c r="D3601">
        <f>IF(Raw_Data!F3601="successful",Raw_Data!L3601,"")</f>
        <v>17</v>
      </c>
      <c r="E3601" t="str">
        <f>IF(Raw_Data!F3601="failed","failed","")</f>
        <v/>
      </c>
      <c r="F3601" t="str">
        <f>IF(Raw_Data!F3601="failed",Raw_Data!L3601,"")</f>
        <v/>
      </c>
    </row>
    <row r="3602" spans="1:6" ht="16" x14ac:dyDescent="0.2">
      <c r="A3602">
        <v>3600</v>
      </c>
      <c r="B3602" s="3" t="s">
        <v>3599</v>
      </c>
      <c r="C3602" s="14" t="str">
        <f>IF(Raw_Data!F3602="successful","successful","")</f>
        <v>successful</v>
      </c>
      <c r="D3602">
        <f>IF(Raw_Data!F3602="successful",Raw_Data!L3602,"")</f>
        <v>4</v>
      </c>
      <c r="E3602" t="str">
        <f>IF(Raw_Data!F3602="failed","failed","")</f>
        <v/>
      </c>
      <c r="F3602" t="str">
        <f>IF(Raw_Data!F3602="failed",Raw_Data!L3602,"")</f>
        <v/>
      </c>
    </row>
    <row r="3603" spans="1:6" ht="16" x14ac:dyDescent="0.2">
      <c r="A3603">
        <v>3601</v>
      </c>
      <c r="B3603" s="3" t="s">
        <v>3600</v>
      </c>
      <c r="C3603" s="14" t="str">
        <f>IF(Raw_Data!F3603="successful","successful","")</f>
        <v>successful</v>
      </c>
      <c r="D3603">
        <f>IF(Raw_Data!F3603="successful",Raw_Data!L3603,"")</f>
        <v>53</v>
      </c>
      <c r="E3603" t="str">
        <f>IF(Raw_Data!F3603="failed","failed","")</f>
        <v/>
      </c>
      <c r="F3603" t="str">
        <f>IF(Raw_Data!F3603="failed",Raw_Data!L3603,"")</f>
        <v/>
      </c>
    </row>
    <row r="3604" spans="1:6" ht="16" x14ac:dyDescent="0.2">
      <c r="A3604">
        <v>3602</v>
      </c>
      <c r="B3604" s="3" t="s">
        <v>3601</v>
      </c>
      <c r="C3604" s="14" t="str">
        <f>IF(Raw_Data!F3604="successful","successful","")</f>
        <v>successful</v>
      </c>
      <c r="D3604">
        <f>IF(Raw_Data!F3604="successful",Raw_Data!L3604,"")</f>
        <v>49</v>
      </c>
      <c r="E3604" t="str">
        <f>IF(Raw_Data!F3604="failed","failed","")</f>
        <v/>
      </c>
      <c r="F3604" t="str">
        <f>IF(Raw_Data!F3604="failed",Raw_Data!L3604,"")</f>
        <v/>
      </c>
    </row>
    <row r="3605" spans="1:6" ht="16" x14ac:dyDescent="0.2">
      <c r="A3605">
        <v>3603</v>
      </c>
      <c r="B3605" s="3" t="s">
        <v>3602</v>
      </c>
      <c r="C3605" s="14" t="str">
        <f>IF(Raw_Data!F3605="successful","successful","")</f>
        <v>successful</v>
      </c>
      <c r="D3605">
        <f>IF(Raw_Data!F3605="successful",Raw_Data!L3605,"")</f>
        <v>57</v>
      </c>
      <c r="E3605" t="str">
        <f>IF(Raw_Data!F3605="failed","failed","")</f>
        <v/>
      </c>
      <c r="F3605" t="str">
        <f>IF(Raw_Data!F3605="failed",Raw_Data!L3605,"")</f>
        <v/>
      </c>
    </row>
    <row r="3606" spans="1:6" ht="16" x14ac:dyDescent="0.2">
      <c r="A3606">
        <v>3604</v>
      </c>
      <c r="B3606" s="3" t="s">
        <v>3603</v>
      </c>
      <c r="C3606" s="14" t="str">
        <f>IF(Raw_Data!F3606="successful","successful","")</f>
        <v>successful</v>
      </c>
      <c r="D3606">
        <f>IF(Raw_Data!F3606="successful",Raw_Data!L3606,"")</f>
        <v>69</v>
      </c>
      <c r="E3606" t="str">
        <f>IF(Raw_Data!F3606="failed","failed","")</f>
        <v/>
      </c>
      <c r="F3606" t="str">
        <f>IF(Raw_Data!F3606="failed",Raw_Data!L3606,"")</f>
        <v/>
      </c>
    </row>
    <row r="3607" spans="1:6" ht="16" x14ac:dyDescent="0.2">
      <c r="A3607">
        <v>3605</v>
      </c>
      <c r="B3607" s="3" t="s">
        <v>3604</v>
      </c>
      <c r="C3607" s="14" t="str">
        <f>IF(Raw_Data!F3607="successful","successful","")</f>
        <v>successful</v>
      </c>
      <c r="D3607">
        <f>IF(Raw_Data!F3607="successful",Raw_Data!L3607,"")</f>
        <v>15</v>
      </c>
      <c r="E3607" t="str">
        <f>IF(Raw_Data!F3607="failed","failed","")</f>
        <v/>
      </c>
      <c r="F3607" t="str">
        <f>IF(Raw_Data!F3607="failed",Raw_Data!L3607,"")</f>
        <v/>
      </c>
    </row>
    <row r="3608" spans="1:6" ht="16" x14ac:dyDescent="0.2">
      <c r="A3608">
        <v>3606</v>
      </c>
      <c r="B3608" s="3" t="s">
        <v>3605</v>
      </c>
      <c r="C3608" s="14" t="str">
        <f>IF(Raw_Data!F3608="successful","successful","")</f>
        <v>successful</v>
      </c>
      <c r="D3608">
        <f>IF(Raw_Data!F3608="successful",Raw_Data!L3608,"")</f>
        <v>64</v>
      </c>
      <c r="E3608" t="str">
        <f>IF(Raw_Data!F3608="failed","failed","")</f>
        <v/>
      </c>
      <c r="F3608" t="str">
        <f>IF(Raw_Data!F3608="failed",Raw_Data!L3608,"")</f>
        <v/>
      </c>
    </row>
    <row r="3609" spans="1:6" ht="16" x14ac:dyDescent="0.2">
      <c r="A3609">
        <v>3607</v>
      </c>
      <c r="B3609" s="3" t="s">
        <v>3606</v>
      </c>
      <c r="C3609" s="14" t="str">
        <f>IF(Raw_Data!F3609="successful","successful","")</f>
        <v>successful</v>
      </c>
      <c r="D3609">
        <f>IF(Raw_Data!F3609="successful",Raw_Data!L3609,"")</f>
        <v>20</v>
      </c>
      <c r="E3609" t="str">
        <f>IF(Raw_Data!F3609="failed","failed","")</f>
        <v/>
      </c>
      <c r="F3609" t="str">
        <f>IF(Raw_Data!F3609="failed",Raw_Data!L3609,"")</f>
        <v/>
      </c>
    </row>
    <row r="3610" spans="1:6" ht="16" x14ac:dyDescent="0.2">
      <c r="A3610">
        <v>3608</v>
      </c>
      <c r="B3610" s="3" t="s">
        <v>3607</v>
      </c>
      <c r="C3610" s="14" t="str">
        <f>IF(Raw_Data!F3610="successful","successful","")</f>
        <v>successful</v>
      </c>
      <c r="D3610">
        <f>IF(Raw_Data!F3610="successful",Raw_Data!L3610,"")</f>
        <v>27</v>
      </c>
      <c r="E3610" t="str">
        <f>IF(Raw_Data!F3610="failed","failed","")</f>
        <v/>
      </c>
      <c r="F3610" t="str">
        <f>IF(Raw_Data!F3610="failed",Raw_Data!L3610,"")</f>
        <v/>
      </c>
    </row>
    <row r="3611" spans="1:6" ht="16" x14ac:dyDescent="0.2">
      <c r="A3611">
        <v>3609</v>
      </c>
      <c r="B3611" s="3" t="s">
        <v>3608</v>
      </c>
      <c r="C3611" s="14" t="str">
        <f>IF(Raw_Data!F3611="successful","successful","")</f>
        <v>successful</v>
      </c>
      <c r="D3611">
        <f>IF(Raw_Data!F3611="successful",Raw_Data!L3611,"")</f>
        <v>21</v>
      </c>
      <c r="E3611" t="str">
        <f>IF(Raw_Data!F3611="failed","failed","")</f>
        <v/>
      </c>
      <c r="F3611" t="str">
        <f>IF(Raw_Data!F3611="failed",Raw_Data!L3611,"")</f>
        <v/>
      </c>
    </row>
    <row r="3612" spans="1:6" ht="16" x14ac:dyDescent="0.2">
      <c r="A3612">
        <v>3610</v>
      </c>
      <c r="B3612" s="3" t="s">
        <v>3609</v>
      </c>
      <c r="C3612" s="14" t="str">
        <f>IF(Raw_Data!F3612="successful","successful","")</f>
        <v>successful</v>
      </c>
      <c r="D3612">
        <f>IF(Raw_Data!F3612="successful",Raw_Data!L3612,"")</f>
        <v>31</v>
      </c>
      <c r="E3612" t="str">
        <f>IF(Raw_Data!F3612="failed","failed","")</f>
        <v/>
      </c>
      <c r="F3612" t="str">
        <f>IF(Raw_Data!F3612="failed",Raw_Data!L3612,"")</f>
        <v/>
      </c>
    </row>
    <row r="3613" spans="1:6" ht="16" x14ac:dyDescent="0.2">
      <c r="A3613">
        <v>3611</v>
      </c>
      <c r="B3613" s="3" t="s">
        <v>3610</v>
      </c>
      <c r="C3613" s="14" t="str">
        <f>IF(Raw_Data!F3613="successful","successful","")</f>
        <v>successful</v>
      </c>
      <c r="D3613">
        <f>IF(Raw_Data!F3613="successful",Raw_Data!L3613,"")</f>
        <v>51</v>
      </c>
      <c r="E3613" t="str">
        <f>IF(Raw_Data!F3613="failed","failed","")</f>
        <v/>
      </c>
      <c r="F3613" t="str">
        <f>IF(Raw_Data!F3613="failed",Raw_Data!L3613,"")</f>
        <v/>
      </c>
    </row>
    <row r="3614" spans="1:6" ht="16" x14ac:dyDescent="0.2">
      <c r="A3614">
        <v>3612</v>
      </c>
      <c r="B3614" s="3" t="s">
        <v>3611</v>
      </c>
      <c r="C3614" s="14" t="str">
        <f>IF(Raw_Data!F3614="successful","successful","")</f>
        <v>successful</v>
      </c>
      <c r="D3614">
        <f>IF(Raw_Data!F3614="successful",Raw_Data!L3614,"")</f>
        <v>57</v>
      </c>
      <c r="E3614" t="str">
        <f>IF(Raw_Data!F3614="failed","failed","")</f>
        <v/>
      </c>
      <c r="F3614" t="str">
        <f>IF(Raw_Data!F3614="failed",Raw_Data!L3614,"")</f>
        <v/>
      </c>
    </row>
    <row r="3615" spans="1:6" ht="16" x14ac:dyDescent="0.2">
      <c r="A3615">
        <v>3613</v>
      </c>
      <c r="B3615" s="3" t="s">
        <v>3612</v>
      </c>
      <c r="C3615" s="14" t="str">
        <f>IF(Raw_Data!F3615="successful","successful","")</f>
        <v>successful</v>
      </c>
      <c r="D3615">
        <f>IF(Raw_Data!F3615="successful",Raw_Data!L3615,"")</f>
        <v>20</v>
      </c>
      <c r="E3615" t="str">
        <f>IF(Raw_Data!F3615="failed","failed","")</f>
        <v/>
      </c>
      <c r="F3615" t="str">
        <f>IF(Raw_Data!F3615="failed",Raw_Data!L3615,"")</f>
        <v/>
      </c>
    </row>
    <row r="3616" spans="1:6" ht="16" x14ac:dyDescent="0.2">
      <c r="A3616">
        <v>3614</v>
      </c>
      <c r="B3616" s="3" t="s">
        <v>3439</v>
      </c>
      <c r="C3616" s="14" t="str">
        <f>IF(Raw_Data!F3616="successful","successful","")</f>
        <v>successful</v>
      </c>
      <c r="D3616">
        <f>IF(Raw_Data!F3616="successful",Raw_Data!L3616,"")</f>
        <v>71</v>
      </c>
      <c r="E3616" t="str">
        <f>IF(Raw_Data!F3616="failed","failed","")</f>
        <v/>
      </c>
      <c r="F3616" t="str">
        <f>IF(Raw_Data!F3616="failed",Raw_Data!L3616,"")</f>
        <v/>
      </c>
    </row>
    <row r="3617" spans="1:6" ht="16" x14ac:dyDescent="0.2">
      <c r="A3617">
        <v>3615</v>
      </c>
      <c r="B3617" s="3" t="s">
        <v>3613</v>
      </c>
      <c r="C3617" s="14" t="str">
        <f>IF(Raw_Data!F3617="successful","successful","")</f>
        <v>successful</v>
      </c>
      <c r="D3617">
        <f>IF(Raw_Data!F3617="successful",Raw_Data!L3617,"")</f>
        <v>72</v>
      </c>
      <c r="E3617" t="str">
        <f>IF(Raw_Data!F3617="failed","failed","")</f>
        <v/>
      </c>
      <c r="F3617" t="str">
        <f>IF(Raw_Data!F3617="failed",Raw_Data!L3617,"")</f>
        <v/>
      </c>
    </row>
    <row r="3618" spans="1:6" ht="16" x14ac:dyDescent="0.2">
      <c r="A3618">
        <v>3616</v>
      </c>
      <c r="B3618" s="3" t="s">
        <v>3614</v>
      </c>
      <c r="C3618" s="14" t="str">
        <f>IF(Raw_Data!F3618="successful","successful","")</f>
        <v>successful</v>
      </c>
      <c r="D3618">
        <f>IF(Raw_Data!F3618="successful",Raw_Data!L3618,"")</f>
        <v>45</v>
      </c>
      <c r="E3618" t="str">
        <f>IF(Raw_Data!F3618="failed","failed","")</f>
        <v/>
      </c>
      <c r="F3618" t="str">
        <f>IF(Raw_Data!F3618="failed",Raw_Data!L3618,"")</f>
        <v/>
      </c>
    </row>
    <row r="3619" spans="1:6" ht="16" x14ac:dyDescent="0.2">
      <c r="A3619">
        <v>3617</v>
      </c>
      <c r="B3619" s="3" t="s">
        <v>3615</v>
      </c>
      <c r="C3619" s="14" t="str">
        <f>IF(Raw_Data!F3619="successful","successful","")</f>
        <v>successful</v>
      </c>
      <c r="D3619">
        <f>IF(Raw_Data!F3619="successful",Raw_Data!L3619,"")</f>
        <v>51</v>
      </c>
      <c r="E3619" t="str">
        <f>IF(Raw_Data!F3619="failed","failed","")</f>
        <v/>
      </c>
      <c r="F3619" t="str">
        <f>IF(Raw_Data!F3619="failed",Raw_Data!L3619,"")</f>
        <v/>
      </c>
    </row>
    <row r="3620" spans="1:6" ht="16" x14ac:dyDescent="0.2">
      <c r="A3620">
        <v>3618</v>
      </c>
      <c r="B3620" s="3" t="s">
        <v>3616</v>
      </c>
      <c r="C3620" s="14" t="str">
        <f>IF(Raw_Data!F3620="successful","successful","")</f>
        <v>successful</v>
      </c>
      <c r="D3620">
        <f>IF(Raw_Data!F3620="successful",Raw_Data!L3620,"")</f>
        <v>56</v>
      </c>
      <c r="E3620" t="str">
        <f>IF(Raw_Data!F3620="failed","failed","")</f>
        <v/>
      </c>
      <c r="F3620" t="str">
        <f>IF(Raw_Data!F3620="failed",Raw_Data!L3620,"")</f>
        <v/>
      </c>
    </row>
    <row r="3621" spans="1:6" ht="16" x14ac:dyDescent="0.2">
      <c r="A3621">
        <v>3619</v>
      </c>
      <c r="B3621" s="3" t="s">
        <v>3617</v>
      </c>
      <c r="C3621" s="14" t="str">
        <f>IF(Raw_Data!F3621="successful","successful","")</f>
        <v>successful</v>
      </c>
      <c r="D3621">
        <f>IF(Raw_Data!F3621="successful",Raw_Data!L3621,"")</f>
        <v>17</v>
      </c>
      <c r="E3621" t="str">
        <f>IF(Raw_Data!F3621="failed","failed","")</f>
        <v/>
      </c>
      <c r="F3621" t="str">
        <f>IF(Raw_Data!F3621="failed",Raw_Data!L3621,"")</f>
        <v/>
      </c>
    </row>
    <row r="3622" spans="1:6" ht="16" x14ac:dyDescent="0.2">
      <c r="A3622">
        <v>3620</v>
      </c>
      <c r="B3622" s="3" t="s">
        <v>3618</v>
      </c>
      <c r="C3622" s="14" t="str">
        <f>IF(Raw_Data!F3622="successful","successful","")</f>
        <v>successful</v>
      </c>
      <c r="D3622">
        <f>IF(Raw_Data!F3622="successful",Raw_Data!L3622,"")</f>
        <v>197</v>
      </c>
      <c r="E3622" t="str">
        <f>IF(Raw_Data!F3622="failed","failed","")</f>
        <v/>
      </c>
      <c r="F3622" t="str">
        <f>IF(Raw_Data!F3622="failed",Raw_Data!L3622,"")</f>
        <v/>
      </c>
    </row>
    <row r="3623" spans="1:6" ht="16" x14ac:dyDescent="0.2">
      <c r="A3623">
        <v>3621</v>
      </c>
      <c r="B3623" s="3" t="s">
        <v>3619</v>
      </c>
      <c r="C3623" s="14" t="str">
        <f>IF(Raw_Data!F3623="successful","successful","")</f>
        <v>successful</v>
      </c>
      <c r="D3623">
        <f>IF(Raw_Data!F3623="successful",Raw_Data!L3623,"")</f>
        <v>70</v>
      </c>
      <c r="E3623" t="str">
        <f>IF(Raw_Data!F3623="failed","failed","")</f>
        <v/>
      </c>
      <c r="F3623" t="str">
        <f>IF(Raw_Data!F3623="failed",Raw_Data!L3623,"")</f>
        <v/>
      </c>
    </row>
    <row r="3624" spans="1:6" ht="16" x14ac:dyDescent="0.2">
      <c r="A3624">
        <v>3622</v>
      </c>
      <c r="B3624" s="3" t="s">
        <v>3620</v>
      </c>
      <c r="C3624" s="14" t="str">
        <f>IF(Raw_Data!F3624="successful","successful","")</f>
        <v>successful</v>
      </c>
      <c r="D3624">
        <f>IF(Raw_Data!F3624="successful",Raw_Data!L3624,"")</f>
        <v>21</v>
      </c>
      <c r="E3624" t="str">
        <f>IF(Raw_Data!F3624="failed","failed","")</f>
        <v/>
      </c>
      <c r="F3624" t="str">
        <f>IF(Raw_Data!F3624="failed",Raw_Data!L3624,"")</f>
        <v/>
      </c>
    </row>
    <row r="3625" spans="1:6" ht="16" x14ac:dyDescent="0.2">
      <c r="A3625">
        <v>3623</v>
      </c>
      <c r="B3625" s="3" t="s">
        <v>3621</v>
      </c>
      <c r="C3625" s="14" t="str">
        <f>IF(Raw_Data!F3625="successful","successful","")</f>
        <v>successful</v>
      </c>
      <c r="D3625">
        <f>IF(Raw_Data!F3625="successful",Raw_Data!L3625,"")</f>
        <v>34</v>
      </c>
      <c r="E3625" t="str">
        <f>IF(Raw_Data!F3625="failed","failed","")</f>
        <v/>
      </c>
      <c r="F3625" t="str">
        <f>IF(Raw_Data!F3625="failed",Raw_Data!L3625,"")</f>
        <v/>
      </c>
    </row>
    <row r="3626" spans="1:6" ht="16" x14ac:dyDescent="0.2">
      <c r="A3626">
        <v>3624</v>
      </c>
      <c r="B3626" s="3" t="s">
        <v>3622</v>
      </c>
      <c r="C3626" s="14" t="str">
        <f>IF(Raw_Data!F3626="successful","successful","")</f>
        <v>successful</v>
      </c>
      <c r="D3626">
        <f>IF(Raw_Data!F3626="successful",Raw_Data!L3626,"")</f>
        <v>39</v>
      </c>
      <c r="E3626" t="str">
        <f>IF(Raw_Data!F3626="failed","failed","")</f>
        <v/>
      </c>
      <c r="F3626" t="str">
        <f>IF(Raw_Data!F3626="failed",Raw_Data!L3626,"")</f>
        <v/>
      </c>
    </row>
    <row r="3627" spans="1:6" ht="16" x14ac:dyDescent="0.2">
      <c r="A3627">
        <v>3625</v>
      </c>
      <c r="B3627" s="3" t="s">
        <v>3623</v>
      </c>
      <c r="C3627" s="14" t="str">
        <f>IF(Raw_Data!F3627="successful","successful","")</f>
        <v>successful</v>
      </c>
      <c r="D3627">
        <f>IF(Raw_Data!F3627="successful",Raw_Data!L3627,"")</f>
        <v>78</v>
      </c>
      <c r="E3627" t="str">
        <f>IF(Raw_Data!F3627="failed","failed","")</f>
        <v/>
      </c>
      <c r="F3627" t="str">
        <f>IF(Raw_Data!F3627="failed",Raw_Data!L3627,"")</f>
        <v/>
      </c>
    </row>
    <row r="3628" spans="1:6" ht="16" x14ac:dyDescent="0.2">
      <c r="A3628">
        <v>3626</v>
      </c>
      <c r="B3628" s="3" t="s">
        <v>3624</v>
      </c>
      <c r="C3628" s="14" t="str">
        <f>IF(Raw_Data!F3628="successful","successful","")</f>
        <v>successful</v>
      </c>
      <c r="D3628">
        <f>IF(Raw_Data!F3628="successful",Raw_Data!L3628,"")</f>
        <v>48</v>
      </c>
      <c r="E3628" t="str">
        <f>IF(Raw_Data!F3628="failed","failed","")</f>
        <v/>
      </c>
      <c r="F3628" t="str">
        <f>IF(Raw_Data!F3628="failed",Raw_Data!L3628,"")</f>
        <v/>
      </c>
    </row>
    <row r="3629" spans="1:6" ht="16" x14ac:dyDescent="0.2">
      <c r="A3629">
        <v>3627</v>
      </c>
      <c r="B3629" s="3" t="s">
        <v>3625</v>
      </c>
      <c r="C3629" s="14" t="str">
        <f>IF(Raw_Data!F3629="successful","successful","")</f>
        <v>successful</v>
      </c>
      <c r="D3629">
        <f>IF(Raw_Data!F3629="successful",Raw_Data!L3629,"")</f>
        <v>29</v>
      </c>
      <c r="E3629" t="str">
        <f>IF(Raw_Data!F3629="failed","failed","")</f>
        <v/>
      </c>
      <c r="F3629" t="str">
        <f>IF(Raw_Data!F3629="failed",Raw_Data!L3629,"")</f>
        <v/>
      </c>
    </row>
    <row r="3630" spans="1:6" ht="16" x14ac:dyDescent="0.2">
      <c r="A3630">
        <v>3628</v>
      </c>
      <c r="B3630" s="3" t="s">
        <v>3626</v>
      </c>
      <c r="C3630" s="14" t="str">
        <f>IF(Raw_Data!F3630="successful","successful","")</f>
        <v/>
      </c>
      <c r="D3630" t="str">
        <f>IF(Raw_Data!F3630="successful",Raw_Data!L3630,"")</f>
        <v/>
      </c>
      <c r="E3630" t="str">
        <f>IF(Raw_Data!F3630="failed","failed","")</f>
        <v>failed</v>
      </c>
      <c r="F3630">
        <f>IF(Raw_Data!F3630="failed",Raw_Data!L3630,"")</f>
        <v>0</v>
      </c>
    </row>
    <row r="3631" spans="1:6" ht="16" x14ac:dyDescent="0.2">
      <c r="A3631">
        <v>3629</v>
      </c>
      <c r="B3631" s="3" t="s">
        <v>3627</v>
      </c>
      <c r="C3631" s="14" t="str">
        <f>IF(Raw_Data!F3631="successful","successful","")</f>
        <v/>
      </c>
      <c r="D3631" t="str">
        <f>IF(Raw_Data!F3631="successful",Raw_Data!L3631,"")</f>
        <v/>
      </c>
      <c r="E3631" t="str">
        <f>IF(Raw_Data!F3631="failed","failed","")</f>
        <v>failed</v>
      </c>
      <c r="F3631">
        <f>IF(Raw_Data!F3631="failed",Raw_Data!L3631,"")</f>
        <v>2</v>
      </c>
    </row>
    <row r="3632" spans="1:6" ht="16" x14ac:dyDescent="0.2">
      <c r="A3632">
        <v>3630</v>
      </c>
      <c r="B3632" s="3" t="s">
        <v>3628</v>
      </c>
      <c r="C3632" s="14" t="str">
        <f>IF(Raw_Data!F3632="successful","successful","")</f>
        <v/>
      </c>
      <c r="D3632" t="str">
        <f>IF(Raw_Data!F3632="successful",Raw_Data!L3632,"")</f>
        <v/>
      </c>
      <c r="E3632" t="str">
        <f>IF(Raw_Data!F3632="failed","failed","")</f>
        <v>failed</v>
      </c>
      <c r="F3632">
        <f>IF(Raw_Data!F3632="failed",Raw_Data!L3632,"")</f>
        <v>1</v>
      </c>
    </row>
    <row r="3633" spans="1:6" ht="16" x14ac:dyDescent="0.2">
      <c r="A3633">
        <v>3631</v>
      </c>
      <c r="B3633" s="3" t="s">
        <v>3629</v>
      </c>
      <c r="C3633" s="14" t="str">
        <f>IF(Raw_Data!F3633="successful","successful","")</f>
        <v/>
      </c>
      <c r="D3633" t="str">
        <f>IF(Raw_Data!F3633="successful",Raw_Data!L3633,"")</f>
        <v/>
      </c>
      <c r="E3633" t="str">
        <f>IF(Raw_Data!F3633="failed","failed","")</f>
        <v>failed</v>
      </c>
      <c r="F3633">
        <f>IF(Raw_Data!F3633="failed",Raw_Data!L3633,"")</f>
        <v>59</v>
      </c>
    </row>
    <row r="3634" spans="1:6" ht="16" x14ac:dyDescent="0.2">
      <c r="A3634">
        <v>3632</v>
      </c>
      <c r="B3634" s="3" t="s">
        <v>3630</v>
      </c>
      <c r="C3634" s="14" t="str">
        <f>IF(Raw_Data!F3634="successful","successful","")</f>
        <v/>
      </c>
      <c r="D3634" t="str">
        <f>IF(Raw_Data!F3634="successful",Raw_Data!L3634,"")</f>
        <v/>
      </c>
      <c r="E3634" t="str">
        <f>IF(Raw_Data!F3634="failed","failed","")</f>
        <v>failed</v>
      </c>
      <c r="F3634">
        <f>IF(Raw_Data!F3634="failed",Raw_Data!L3634,"")</f>
        <v>1</v>
      </c>
    </row>
    <row r="3635" spans="1:6" ht="16" x14ac:dyDescent="0.2">
      <c r="A3635">
        <v>3633</v>
      </c>
      <c r="B3635" s="3" t="s">
        <v>3631</v>
      </c>
      <c r="C3635" s="14" t="str">
        <f>IF(Raw_Data!F3635="successful","successful","")</f>
        <v/>
      </c>
      <c r="D3635" t="str">
        <f>IF(Raw_Data!F3635="successful",Raw_Data!L3635,"")</f>
        <v/>
      </c>
      <c r="E3635" t="str">
        <f>IF(Raw_Data!F3635="failed","failed","")</f>
        <v>failed</v>
      </c>
      <c r="F3635">
        <f>IF(Raw_Data!F3635="failed",Raw_Data!L3635,"")</f>
        <v>31</v>
      </c>
    </row>
    <row r="3636" spans="1:6" ht="16" x14ac:dyDescent="0.2">
      <c r="A3636">
        <v>3634</v>
      </c>
      <c r="B3636" s="3" t="s">
        <v>3632</v>
      </c>
      <c r="C3636" s="14" t="str">
        <f>IF(Raw_Data!F3636="successful","successful","")</f>
        <v/>
      </c>
      <c r="D3636" t="str">
        <f>IF(Raw_Data!F3636="successful",Raw_Data!L3636,"")</f>
        <v/>
      </c>
      <c r="E3636" t="str">
        <f>IF(Raw_Data!F3636="failed","failed","")</f>
        <v>failed</v>
      </c>
      <c r="F3636">
        <f>IF(Raw_Data!F3636="failed",Raw_Data!L3636,"")</f>
        <v>18</v>
      </c>
    </row>
    <row r="3637" spans="1:6" ht="16" x14ac:dyDescent="0.2">
      <c r="A3637">
        <v>3635</v>
      </c>
      <c r="B3637" s="3" t="s">
        <v>3633</v>
      </c>
      <c r="C3637" s="14" t="str">
        <f>IF(Raw_Data!F3637="successful","successful","")</f>
        <v/>
      </c>
      <c r="D3637" t="str">
        <f>IF(Raw_Data!F3637="successful",Raw_Data!L3637,"")</f>
        <v/>
      </c>
      <c r="E3637" t="str">
        <f>IF(Raw_Data!F3637="failed","failed","")</f>
        <v>failed</v>
      </c>
      <c r="F3637">
        <f>IF(Raw_Data!F3637="failed",Raw_Data!L3637,"")</f>
        <v>10</v>
      </c>
    </row>
    <row r="3638" spans="1:6" ht="16" x14ac:dyDescent="0.2">
      <c r="A3638">
        <v>3636</v>
      </c>
      <c r="B3638" s="3" t="s">
        <v>3634</v>
      </c>
      <c r="C3638" s="14" t="str">
        <f>IF(Raw_Data!F3638="successful","successful","")</f>
        <v/>
      </c>
      <c r="D3638" t="str">
        <f>IF(Raw_Data!F3638="successful",Raw_Data!L3638,"")</f>
        <v/>
      </c>
      <c r="E3638" t="str">
        <f>IF(Raw_Data!F3638="failed","failed","")</f>
        <v>failed</v>
      </c>
      <c r="F3638">
        <f>IF(Raw_Data!F3638="failed",Raw_Data!L3638,"")</f>
        <v>0</v>
      </c>
    </row>
    <row r="3639" spans="1:6" ht="16" x14ac:dyDescent="0.2">
      <c r="A3639">
        <v>3637</v>
      </c>
      <c r="B3639" s="3" t="s">
        <v>3635</v>
      </c>
      <c r="C3639" s="14" t="str">
        <f>IF(Raw_Data!F3639="successful","successful","")</f>
        <v/>
      </c>
      <c r="D3639" t="str">
        <f>IF(Raw_Data!F3639="successful",Raw_Data!L3639,"")</f>
        <v/>
      </c>
      <c r="E3639" t="str">
        <f>IF(Raw_Data!F3639="failed","failed","")</f>
        <v>failed</v>
      </c>
      <c r="F3639">
        <f>IF(Raw_Data!F3639="failed",Raw_Data!L3639,"")</f>
        <v>14</v>
      </c>
    </row>
    <row r="3640" spans="1:6" ht="16" x14ac:dyDescent="0.2">
      <c r="A3640">
        <v>3638</v>
      </c>
      <c r="B3640" s="3" t="s">
        <v>3636</v>
      </c>
      <c r="C3640" s="14" t="str">
        <f>IF(Raw_Data!F3640="successful","successful","")</f>
        <v/>
      </c>
      <c r="D3640" t="str">
        <f>IF(Raw_Data!F3640="successful",Raw_Data!L3640,"")</f>
        <v/>
      </c>
      <c r="E3640" t="str">
        <f>IF(Raw_Data!F3640="failed","failed","")</f>
        <v>failed</v>
      </c>
      <c r="F3640">
        <f>IF(Raw_Data!F3640="failed",Raw_Data!L3640,"")</f>
        <v>2</v>
      </c>
    </row>
    <row r="3641" spans="1:6" ht="16" x14ac:dyDescent="0.2">
      <c r="A3641">
        <v>3639</v>
      </c>
      <c r="B3641" s="3" t="s">
        <v>3637</v>
      </c>
      <c r="C3641" s="14" t="str">
        <f>IF(Raw_Data!F3641="successful","successful","")</f>
        <v/>
      </c>
      <c r="D3641" t="str">
        <f>IF(Raw_Data!F3641="successful",Raw_Data!L3641,"")</f>
        <v/>
      </c>
      <c r="E3641" t="str">
        <f>IF(Raw_Data!F3641="failed","failed","")</f>
        <v>failed</v>
      </c>
      <c r="F3641">
        <f>IF(Raw_Data!F3641="failed",Raw_Data!L3641,"")</f>
        <v>1</v>
      </c>
    </row>
    <row r="3642" spans="1:6" ht="16" x14ac:dyDescent="0.2">
      <c r="A3642">
        <v>3640</v>
      </c>
      <c r="B3642" s="3" t="s">
        <v>3638</v>
      </c>
      <c r="C3642" s="14" t="str">
        <f>IF(Raw_Data!F3642="successful","successful","")</f>
        <v/>
      </c>
      <c r="D3642" t="str">
        <f>IF(Raw_Data!F3642="successful",Raw_Data!L3642,"")</f>
        <v/>
      </c>
      <c r="E3642" t="str">
        <f>IF(Raw_Data!F3642="failed","failed","")</f>
        <v>failed</v>
      </c>
      <c r="F3642">
        <f>IF(Raw_Data!F3642="failed",Raw_Data!L3642,"")</f>
        <v>3</v>
      </c>
    </row>
    <row r="3643" spans="1:6" ht="16" x14ac:dyDescent="0.2">
      <c r="A3643">
        <v>3641</v>
      </c>
      <c r="B3643" s="3" t="s">
        <v>3639</v>
      </c>
      <c r="C3643" s="14" t="str">
        <f>IF(Raw_Data!F3643="successful","successful","")</f>
        <v/>
      </c>
      <c r="D3643" t="str">
        <f>IF(Raw_Data!F3643="successful",Raw_Data!L3643,"")</f>
        <v/>
      </c>
      <c r="E3643" t="str">
        <f>IF(Raw_Data!F3643="failed","failed","")</f>
        <v>failed</v>
      </c>
      <c r="F3643">
        <f>IF(Raw_Data!F3643="failed",Raw_Data!L3643,"")</f>
        <v>0</v>
      </c>
    </row>
    <row r="3644" spans="1:6" ht="16" x14ac:dyDescent="0.2">
      <c r="A3644">
        <v>3642</v>
      </c>
      <c r="B3644" s="3" t="s">
        <v>3640</v>
      </c>
      <c r="C3644" s="14" t="str">
        <f>IF(Raw_Data!F3644="successful","successful","")</f>
        <v/>
      </c>
      <c r="D3644" t="str">
        <f>IF(Raw_Data!F3644="successful",Raw_Data!L3644,"")</f>
        <v/>
      </c>
      <c r="E3644" t="str">
        <f>IF(Raw_Data!F3644="failed","failed","")</f>
        <v>failed</v>
      </c>
      <c r="F3644">
        <f>IF(Raw_Data!F3644="failed",Raw_Data!L3644,"")</f>
        <v>2</v>
      </c>
    </row>
    <row r="3645" spans="1:6" ht="16" x14ac:dyDescent="0.2">
      <c r="A3645">
        <v>3643</v>
      </c>
      <c r="B3645" s="3" t="s">
        <v>3641</v>
      </c>
      <c r="C3645" s="14" t="str">
        <f>IF(Raw_Data!F3645="successful","successful","")</f>
        <v/>
      </c>
      <c r="D3645" t="str">
        <f>IF(Raw_Data!F3645="successful",Raw_Data!L3645,"")</f>
        <v/>
      </c>
      <c r="E3645" t="str">
        <f>IF(Raw_Data!F3645="failed","failed","")</f>
        <v>failed</v>
      </c>
      <c r="F3645">
        <f>IF(Raw_Data!F3645="failed",Raw_Data!L3645,"")</f>
        <v>0</v>
      </c>
    </row>
    <row r="3646" spans="1:6" ht="16" x14ac:dyDescent="0.2">
      <c r="A3646">
        <v>3644</v>
      </c>
      <c r="B3646" s="3" t="s">
        <v>3642</v>
      </c>
      <c r="C3646" s="14" t="str">
        <f>IF(Raw_Data!F3646="successful","successful","")</f>
        <v/>
      </c>
      <c r="D3646" t="str">
        <f>IF(Raw_Data!F3646="successful",Raw_Data!L3646,"")</f>
        <v/>
      </c>
      <c r="E3646" t="str">
        <f>IF(Raw_Data!F3646="failed","failed","")</f>
        <v>failed</v>
      </c>
      <c r="F3646">
        <f>IF(Raw_Data!F3646="failed",Raw_Data!L3646,"")</f>
        <v>12</v>
      </c>
    </row>
    <row r="3647" spans="1:6" ht="16" x14ac:dyDescent="0.2">
      <c r="A3647">
        <v>3645</v>
      </c>
      <c r="B3647" s="3" t="s">
        <v>3643</v>
      </c>
      <c r="C3647" s="14" t="str">
        <f>IF(Raw_Data!F3647="successful","successful","")</f>
        <v/>
      </c>
      <c r="D3647" t="str">
        <f>IF(Raw_Data!F3647="successful",Raw_Data!L3647,"")</f>
        <v/>
      </c>
      <c r="E3647" t="str">
        <f>IF(Raw_Data!F3647="failed","failed","")</f>
        <v>failed</v>
      </c>
      <c r="F3647">
        <f>IF(Raw_Data!F3647="failed",Raw_Data!L3647,"")</f>
        <v>1</v>
      </c>
    </row>
    <row r="3648" spans="1:6" ht="16" x14ac:dyDescent="0.2">
      <c r="A3648">
        <v>3646</v>
      </c>
      <c r="B3648" s="3" t="s">
        <v>3644</v>
      </c>
      <c r="C3648" s="14" t="str">
        <f>IF(Raw_Data!F3648="successful","successful","")</f>
        <v/>
      </c>
      <c r="D3648" t="str">
        <f>IF(Raw_Data!F3648="successful",Raw_Data!L3648,"")</f>
        <v/>
      </c>
      <c r="E3648" t="str">
        <f>IF(Raw_Data!F3648="failed","failed","")</f>
        <v>failed</v>
      </c>
      <c r="F3648">
        <f>IF(Raw_Data!F3648="failed",Raw_Data!L3648,"")</f>
        <v>8</v>
      </c>
    </row>
    <row r="3649" spans="1:6" ht="16" x14ac:dyDescent="0.2">
      <c r="A3649">
        <v>3647</v>
      </c>
      <c r="B3649" s="3" t="s">
        <v>3645</v>
      </c>
      <c r="C3649" s="14" t="str">
        <f>IF(Raw_Data!F3649="successful","successful","")</f>
        <v/>
      </c>
      <c r="D3649" t="str">
        <f>IF(Raw_Data!F3649="successful",Raw_Data!L3649,"")</f>
        <v/>
      </c>
      <c r="E3649" t="str">
        <f>IF(Raw_Data!F3649="failed","failed","")</f>
        <v>failed</v>
      </c>
      <c r="F3649">
        <f>IF(Raw_Data!F3649="failed",Raw_Data!L3649,"")</f>
        <v>2</v>
      </c>
    </row>
    <row r="3650" spans="1:6" ht="16" x14ac:dyDescent="0.2">
      <c r="A3650">
        <v>3648</v>
      </c>
      <c r="B3650" s="3" t="s">
        <v>3646</v>
      </c>
      <c r="C3650" s="14" t="str">
        <f>IF(Raw_Data!F3650="successful","successful","")</f>
        <v>successful</v>
      </c>
      <c r="D3650">
        <f>IF(Raw_Data!F3650="successful",Raw_Data!L3650,"")</f>
        <v>73</v>
      </c>
      <c r="E3650" t="str">
        <f>IF(Raw_Data!F3650="failed","failed","")</f>
        <v/>
      </c>
      <c r="F3650" t="str">
        <f>IF(Raw_Data!F3650="failed",Raw_Data!L3650,"")</f>
        <v/>
      </c>
    </row>
    <row r="3651" spans="1:6" ht="16" x14ac:dyDescent="0.2">
      <c r="A3651">
        <v>3649</v>
      </c>
      <c r="B3651" s="3" t="s">
        <v>3647</v>
      </c>
      <c r="C3651" s="14" t="str">
        <f>IF(Raw_Data!F3651="successful","successful","")</f>
        <v>successful</v>
      </c>
      <c r="D3651">
        <f>IF(Raw_Data!F3651="successful",Raw_Data!L3651,"")</f>
        <v>8</v>
      </c>
      <c r="E3651" t="str">
        <f>IF(Raw_Data!F3651="failed","failed","")</f>
        <v/>
      </c>
      <c r="F3651" t="str">
        <f>IF(Raw_Data!F3651="failed",Raw_Data!L3651,"")</f>
        <v/>
      </c>
    </row>
    <row r="3652" spans="1:6" ht="16" x14ac:dyDescent="0.2">
      <c r="A3652">
        <v>3650</v>
      </c>
      <c r="B3652" s="3" t="s">
        <v>3648</v>
      </c>
      <c r="C3652" s="14" t="str">
        <f>IF(Raw_Data!F3652="successful","successful","")</f>
        <v>successful</v>
      </c>
      <c r="D3652">
        <f>IF(Raw_Data!F3652="successful",Raw_Data!L3652,"")</f>
        <v>17</v>
      </c>
      <c r="E3652" t="str">
        <f>IF(Raw_Data!F3652="failed","failed","")</f>
        <v/>
      </c>
      <c r="F3652" t="str">
        <f>IF(Raw_Data!F3652="failed",Raw_Data!L3652,"")</f>
        <v/>
      </c>
    </row>
    <row r="3653" spans="1:6" ht="16" x14ac:dyDescent="0.2">
      <c r="A3653">
        <v>3651</v>
      </c>
      <c r="B3653" s="3" t="s">
        <v>3649</v>
      </c>
      <c r="C3653" s="14" t="str">
        <f>IF(Raw_Data!F3653="successful","successful","")</f>
        <v>successful</v>
      </c>
      <c r="D3653">
        <f>IF(Raw_Data!F3653="successful",Raw_Data!L3653,"")</f>
        <v>9</v>
      </c>
      <c r="E3653" t="str">
        <f>IF(Raw_Data!F3653="failed","failed","")</f>
        <v/>
      </c>
      <c r="F3653" t="str">
        <f>IF(Raw_Data!F3653="failed",Raw_Data!L3653,"")</f>
        <v/>
      </c>
    </row>
    <row r="3654" spans="1:6" ht="16" x14ac:dyDescent="0.2">
      <c r="A3654">
        <v>3652</v>
      </c>
      <c r="B3654" s="3" t="s">
        <v>2867</v>
      </c>
      <c r="C3654" s="14" t="str">
        <f>IF(Raw_Data!F3654="successful","successful","")</f>
        <v>successful</v>
      </c>
      <c r="D3654">
        <f>IF(Raw_Data!F3654="successful",Raw_Data!L3654,"")</f>
        <v>17</v>
      </c>
      <c r="E3654" t="str">
        <f>IF(Raw_Data!F3654="failed","failed","")</f>
        <v/>
      </c>
      <c r="F3654" t="str">
        <f>IF(Raw_Data!F3654="failed",Raw_Data!L3654,"")</f>
        <v/>
      </c>
    </row>
    <row r="3655" spans="1:6" ht="16" x14ac:dyDescent="0.2">
      <c r="A3655">
        <v>3653</v>
      </c>
      <c r="B3655" s="3" t="s">
        <v>3650</v>
      </c>
      <c r="C3655" s="14" t="str">
        <f>IF(Raw_Data!F3655="successful","successful","")</f>
        <v>successful</v>
      </c>
      <c r="D3655">
        <f>IF(Raw_Data!F3655="successful",Raw_Data!L3655,"")</f>
        <v>33</v>
      </c>
      <c r="E3655" t="str">
        <f>IF(Raw_Data!F3655="failed","failed","")</f>
        <v/>
      </c>
      <c r="F3655" t="str">
        <f>IF(Raw_Data!F3655="failed",Raw_Data!L3655,"")</f>
        <v/>
      </c>
    </row>
    <row r="3656" spans="1:6" ht="16" x14ac:dyDescent="0.2">
      <c r="A3656">
        <v>3654</v>
      </c>
      <c r="B3656" s="3" t="s">
        <v>3651</v>
      </c>
      <c r="C3656" s="14" t="str">
        <f>IF(Raw_Data!F3656="successful","successful","")</f>
        <v>successful</v>
      </c>
      <c r="D3656">
        <f>IF(Raw_Data!F3656="successful",Raw_Data!L3656,"")</f>
        <v>38</v>
      </c>
      <c r="E3656" t="str">
        <f>IF(Raw_Data!F3656="failed","failed","")</f>
        <v/>
      </c>
      <c r="F3656" t="str">
        <f>IF(Raw_Data!F3656="failed",Raw_Data!L3656,"")</f>
        <v/>
      </c>
    </row>
    <row r="3657" spans="1:6" ht="16" x14ac:dyDescent="0.2">
      <c r="A3657">
        <v>3655</v>
      </c>
      <c r="B3657" s="3" t="s">
        <v>3652</v>
      </c>
      <c r="C3657" s="14" t="str">
        <f>IF(Raw_Data!F3657="successful","successful","")</f>
        <v>successful</v>
      </c>
      <c r="D3657">
        <f>IF(Raw_Data!F3657="successful",Raw_Data!L3657,"")</f>
        <v>79</v>
      </c>
      <c r="E3657" t="str">
        <f>IF(Raw_Data!F3657="failed","failed","")</f>
        <v/>
      </c>
      <c r="F3657" t="str">
        <f>IF(Raw_Data!F3657="failed",Raw_Data!L3657,"")</f>
        <v/>
      </c>
    </row>
    <row r="3658" spans="1:6" ht="16" x14ac:dyDescent="0.2">
      <c r="A3658">
        <v>3656</v>
      </c>
      <c r="B3658" s="3" t="s">
        <v>3653</v>
      </c>
      <c r="C3658" s="14" t="str">
        <f>IF(Raw_Data!F3658="successful","successful","")</f>
        <v>successful</v>
      </c>
      <c r="D3658">
        <f>IF(Raw_Data!F3658="successful",Raw_Data!L3658,"")</f>
        <v>46</v>
      </c>
      <c r="E3658" t="str">
        <f>IF(Raw_Data!F3658="failed","failed","")</f>
        <v/>
      </c>
      <c r="F3658" t="str">
        <f>IF(Raw_Data!F3658="failed",Raw_Data!L3658,"")</f>
        <v/>
      </c>
    </row>
    <row r="3659" spans="1:6" ht="16" x14ac:dyDescent="0.2">
      <c r="A3659">
        <v>3657</v>
      </c>
      <c r="B3659" s="3" t="s">
        <v>3654</v>
      </c>
      <c r="C3659" s="14" t="str">
        <f>IF(Raw_Data!F3659="successful","successful","")</f>
        <v>successful</v>
      </c>
      <c r="D3659">
        <f>IF(Raw_Data!F3659="successful",Raw_Data!L3659,"")</f>
        <v>20</v>
      </c>
      <c r="E3659" t="str">
        <f>IF(Raw_Data!F3659="failed","failed","")</f>
        <v/>
      </c>
      <c r="F3659" t="str">
        <f>IF(Raw_Data!F3659="failed",Raw_Data!L3659,"")</f>
        <v/>
      </c>
    </row>
    <row r="3660" spans="1:6" ht="16" x14ac:dyDescent="0.2">
      <c r="A3660">
        <v>3658</v>
      </c>
      <c r="B3660" s="3" t="s">
        <v>3655</v>
      </c>
      <c r="C3660" s="14" t="str">
        <f>IF(Raw_Data!F3660="successful","successful","")</f>
        <v>successful</v>
      </c>
      <c r="D3660">
        <f>IF(Raw_Data!F3660="successful",Raw_Data!L3660,"")</f>
        <v>20</v>
      </c>
      <c r="E3660" t="str">
        <f>IF(Raw_Data!F3660="failed","failed","")</f>
        <v/>
      </c>
      <c r="F3660" t="str">
        <f>IF(Raw_Data!F3660="failed",Raw_Data!L3660,"")</f>
        <v/>
      </c>
    </row>
    <row r="3661" spans="1:6" ht="16" x14ac:dyDescent="0.2">
      <c r="A3661">
        <v>3659</v>
      </c>
      <c r="B3661" s="3" t="s">
        <v>3656</v>
      </c>
      <c r="C3661" s="14" t="str">
        <f>IF(Raw_Data!F3661="successful","successful","")</f>
        <v>successful</v>
      </c>
      <c r="D3661">
        <f>IF(Raw_Data!F3661="successful",Raw_Data!L3661,"")</f>
        <v>13</v>
      </c>
      <c r="E3661" t="str">
        <f>IF(Raw_Data!F3661="failed","failed","")</f>
        <v/>
      </c>
      <c r="F3661" t="str">
        <f>IF(Raw_Data!F3661="failed",Raw_Data!L3661,"")</f>
        <v/>
      </c>
    </row>
    <row r="3662" spans="1:6" ht="16" x14ac:dyDescent="0.2">
      <c r="A3662">
        <v>3660</v>
      </c>
      <c r="B3662" s="3" t="s">
        <v>3657</v>
      </c>
      <c r="C3662" s="14" t="str">
        <f>IF(Raw_Data!F3662="successful","successful","")</f>
        <v>successful</v>
      </c>
      <c r="D3662">
        <f>IF(Raw_Data!F3662="successful",Raw_Data!L3662,"")</f>
        <v>22</v>
      </c>
      <c r="E3662" t="str">
        <f>IF(Raw_Data!F3662="failed","failed","")</f>
        <v/>
      </c>
      <c r="F3662" t="str">
        <f>IF(Raw_Data!F3662="failed",Raw_Data!L3662,"")</f>
        <v/>
      </c>
    </row>
    <row r="3663" spans="1:6" ht="16" x14ac:dyDescent="0.2">
      <c r="A3663">
        <v>3661</v>
      </c>
      <c r="B3663" s="3" t="s">
        <v>3658</v>
      </c>
      <c r="C3663" s="14" t="str">
        <f>IF(Raw_Data!F3663="successful","successful","")</f>
        <v>successful</v>
      </c>
      <c r="D3663">
        <f>IF(Raw_Data!F3663="successful",Raw_Data!L3663,"")</f>
        <v>36</v>
      </c>
      <c r="E3663" t="str">
        <f>IF(Raw_Data!F3663="failed","failed","")</f>
        <v/>
      </c>
      <c r="F3663" t="str">
        <f>IF(Raw_Data!F3663="failed",Raw_Data!L3663,"")</f>
        <v/>
      </c>
    </row>
    <row r="3664" spans="1:6" ht="16" x14ac:dyDescent="0.2">
      <c r="A3664">
        <v>3662</v>
      </c>
      <c r="B3664" s="3" t="s">
        <v>3659</v>
      </c>
      <c r="C3664" s="14" t="str">
        <f>IF(Raw_Data!F3664="successful","successful","")</f>
        <v>successful</v>
      </c>
      <c r="D3664">
        <f>IF(Raw_Data!F3664="successful",Raw_Data!L3664,"")</f>
        <v>40</v>
      </c>
      <c r="E3664" t="str">
        <f>IF(Raw_Data!F3664="failed","failed","")</f>
        <v/>
      </c>
      <c r="F3664" t="str">
        <f>IF(Raw_Data!F3664="failed",Raw_Data!L3664,"")</f>
        <v/>
      </c>
    </row>
    <row r="3665" spans="1:6" ht="16" x14ac:dyDescent="0.2">
      <c r="A3665">
        <v>3663</v>
      </c>
      <c r="B3665" s="3" t="s">
        <v>3660</v>
      </c>
      <c r="C3665" s="14" t="str">
        <f>IF(Raw_Data!F3665="successful","successful","")</f>
        <v>successful</v>
      </c>
      <c r="D3665">
        <f>IF(Raw_Data!F3665="successful",Raw_Data!L3665,"")</f>
        <v>9</v>
      </c>
      <c r="E3665" t="str">
        <f>IF(Raw_Data!F3665="failed","failed","")</f>
        <v/>
      </c>
      <c r="F3665" t="str">
        <f>IF(Raw_Data!F3665="failed",Raw_Data!L3665,"")</f>
        <v/>
      </c>
    </row>
    <row r="3666" spans="1:6" ht="16" x14ac:dyDescent="0.2">
      <c r="A3666">
        <v>3664</v>
      </c>
      <c r="B3666" s="3" t="s">
        <v>3661</v>
      </c>
      <c r="C3666" s="14" t="str">
        <f>IF(Raw_Data!F3666="successful","successful","")</f>
        <v>successful</v>
      </c>
      <c r="D3666">
        <f>IF(Raw_Data!F3666="successful",Raw_Data!L3666,"")</f>
        <v>19</v>
      </c>
      <c r="E3666" t="str">
        <f>IF(Raw_Data!F3666="failed","failed","")</f>
        <v/>
      </c>
      <c r="F3666" t="str">
        <f>IF(Raw_Data!F3666="failed",Raw_Data!L3666,"")</f>
        <v/>
      </c>
    </row>
    <row r="3667" spans="1:6" ht="16" x14ac:dyDescent="0.2">
      <c r="A3667">
        <v>3665</v>
      </c>
      <c r="B3667" s="3" t="s">
        <v>3662</v>
      </c>
      <c r="C3667" s="14" t="str">
        <f>IF(Raw_Data!F3667="successful","successful","")</f>
        <v>successful</v>
      </c>
      <c r="D3667">
        <f>IF(Raw_Data!F3667="successful",Raw_Data!L3667,"")</f>
        <v>14</v>
      </c>
      <c r="E3667" t="str">
        <f>IF(Raw_Data!F3667="failed","failed","")</f>
        <v/>
      </c>
      <c r="F3667" t="str">
        <f>IF(Raw_Data!F3667="failed",Raw_Data!L3667,"")</f>
        <v/>
      </c>
    </row>
    <row r="3668" spans="1:6" ht="16" x14ac:dyDescent="0.2">
      <c r="A3668">
        <v>3666</v>
      </c>
      <c r="B3668" s="3" t="s">
        <v>3663</v>
      </c>
      <c r="C3668" s="14" t="str">
        <f>IF(Raw_Data!F3668="successful","successful","")</f>
        <v>successful</v>
      </c>
      <c r="D3668">
        <f>IF(Raw_Data!F3668="successful",Raw_Data!L3668,"")</f>
        <v>38</v>
      </c>
      <c r="E3668" t="str">
        <f>IF(Raw_Data!F3668="failed","failed","")</f>
        <v/>
      </c>
      <c r="F3668" t="str">
        <f>IF(Raw_Data!F3668="failed",Raw_Data!L3668,"")</f>
        <v/>
      </c>
    </row>
    <row r="3669" spans="1:6" ht="16" x14ac:dyDescent="0.2">
      <c r="A3669">
        <v>3667</v>
      </c>
      <c r="B3669" s="3" t="s">
        <v>3664</v>
      </c>
      <c r="C3669" s="14" t="str">
        <f>IF(Raw_Data!F3669="successful","successful","")</f>
        <v>successful</v>
      </c>
      <c r="D3669">
        <f>IF(Raw_Data!F3669="successful",Raw_Data!L3669,"")</f>
        <v>58</v>
      </c>
      <c r="E3669" t="str">
        <f>IF(Raw_Data!F3669="failed","failed","")</f>
        <v/>
      </c>
      <c r="F3669" t="str">
        <f>IF(Raw_Data!F3669="failed",Raw_Data!L3669,"")</f>
        <v/>
      </c>
    </row>
    <row r="3670" spans="1:6" ht="16" x14ac:dyDescent="0.2">
      <c r="A3670">
        <v>3668</v>
      </c>
      <c r="B3670" s="3" t="s">
        <v>3665</v>
      </c>
      <c r="C3670" s="14" t="str">
        <f>IF(Raw_Data!F3670="successful","successful","")</f>
        <v>successful</v>
      </c>
      <c r="D3670">
        <f>IF(Raw_Data!F3670="successful",Raw_Data!L3670,"")</f>
        <v>28</v>
      </c>
      <c r="E3670" t="str">
        <f>IF(Raw_Data!F3670="failed","failed","")</f>
        <v/>
      </c>
      <c r="F3670" t="str">
        <f>IF(Raw_Data!F3670="failed",Raw_Data!L3670,"")</f>
        <v/>
      </c>
    </row>
    <row r="3671" spans="1:6" ht="16" x14ac:dyDescent="0.2">
      <c r="A3671">
        <v>3669</v>
      </c>
      <c r="B3671" s="3" t="s">
        <v>3666</v>
      </c>
      <c r="C3671" s="14" t="str">
        <f>IF(Raw_Data!F3671="successful","successful","")</f>
        <v>successful</v>
      </c>
      <c r="D3671">
        <f>IF(Raw_Data!F3671="successful",Raw_Data!L3671,"")</f>
        <v>17</v>
      </c>
      <c r="E3671" t="str">
        <f>IF(Raw_Data!F3671="failed","failed","")</f>
        <v/>
      </c>
      <c r="F3671" t="str">
        <f>IF(Raw_Data!F3671="failed",Raw_Data!L3671,"")</f>
        <v/>
      </c>
    </row>
    <row r="3672" spans="1:6" ht="16" x14ac:dyDescent="0.2">
      <c r="A3672">
        <v>3670</v>
      </c>
      <c r="B3672" s="3" t="s">
        <v>3667</v>
      </c>
      <c r="C3672" s="14" t="str">
        <f>IF(Raw_Data!F3672="successful","successful","")</f>
        <v>successful</v>
      </c>
      <c r="D3672">
        <f>IF(Raw_Data!F3672="successful",Raw_Data!L3672,"")</f>
        <v>12</v>
      </c>
      <c r="E3672" t="str">
        <f>IF(Raw_Data!F3672="failed","failed","")</f>
        <v/>
      </c>
      <c r="F3672" t="str">
        <f>IF(Raw_Data!F3672="failed",Raw_Data!L3672,"")</f>
        <v/>
      </c>
    </row>
    <row r="3673" spans="1:6" ht="16" x14ac:dyDescent="0.2">
      <c r="A3673">
        <v>3671</v>
      </c>
      <c r="B3673" s="3" t="s">
        <v>3668</v>
      </c>
      <c r="C3673" s="14" t="str">
        <f>IF(Raw_Data!F3673="successful","successful","")</f>
        <v>successful</v>
      </c>
      <c r="D3673">
        <f>IF(Raw_Data!F3673="successful",Raw_Data!L3673,"")</f>
        <v>40</v>
      </c>
      <c r="E3673" t="str">
        <f>IF(Raw_Data!F3673="failed","failed","")</f>
        <v/>
      </c>
      <c r="F3673" t="str">
        <f>IF(Raw_Data!F3673="failed",Raw_Data!L3673,"")</f>
        <v/>
      </c>
    </row>
    <row r="3674" spans="1:6" ht="16" x14ac:dyDescent="0.2">
      <c r="A3674">
        <v>3672</v>
      </c>
      <c r="B3674" s="3" t="s">
        <v>3669</v>
      </c>
      <c r="C3674" s="14" t="str">
        <f>IF(Raw_Data!F3674="successful","successful","")</f>
        <v>successful</v>
      </c>
      <c r="D3674">
        <f>IF(Raw_Data!F3674="successful",Raw_Data!L3674,"")</f>
        <v>57</v>
      </c>
      <c r="E3674" t="str">
        <f>IF(Raw_Data!F3674="failed","failed","")</f>
        <v/>
      </c>
      <c r="F3674" t="str">
        <f>IF(Raw_Data!F3674="failed",Raw_Data!L3674,"")</f>
        <v/>
      </c>
    </row>
    <row r="3675" spans="1:6" ht="16" x14ac:dyDescent="0.2">
      <c r="A3675">
        <v>3673</v>
      </c>
      <c r="B3675" s="3" t="s">
        <v>3670</v>
      </c>
      <c r="C3675" s="14" t="str">
        <f>IF(Raw_Data!F3675="successful","successful","")</f>
        <v>successful</v>
      </c>
      <c r="D3675">
        <f>IF(Raw_Data!F3675="successful",Raw_Data!L3675,"")</f>
        <v>114</v>
      </c>
      <c r="E3675" t="str">
        <f>IF(Raw_Data!F3675="failed","failed","")</f>
        <v/>
      </c>
      <c r="F3675" t="str">
        <f>IF(Raw_Data!F3675="failed",Raw_Data!L3675,"")</f>
        <v/>
      </c>
    </row>
    <row r="3676" spans="1:6" ht="16" x14ac:dyDescent="0.2">
      <c r="A3676">
        <v>3674</v>
      </c>
      <c r="B3676" s="3" t="s">
        <v>3671</v>
      </c>
      <c r="C3676" s="14" t="str">
        <f>IF(Raw_Data!F3676="successful","successful","")</f>
        <v>successful</v>
      </c>
      <c r="D3676">
        <f>IF(Raw_Data!F3676="successful",Raw_Data!L3676,"")</f>
        <v>31</v>
      </c>
      <c r="E3676" t="str">
        <f>IF(Raw_Data!F3676="failed","failed","")</f>
        <v/>
      </c>
      <c r="F3676" t="str">
        <f>IF(Raw_Data!F3676="failed",Raw_Data!L3676,"")</f>
        <v/>
      </c>
    </row>
    <row r="3677" spans="1:6" ht="16" x14ac:dyDescent="0.2">
      <c r="A3677">
        <v>3675</v>
      </c>
      <c r="B3677" s="3" t="s">
        <v>3672</v>
      </c>
      <c r="C3677" s="14" t="str">
        <f>IF(Raw_Data!F3677="successful","successful","")</f>
        <v>successful</v>
      </c>
      <c r="D3677">
        <f>IF(Raw_Data!F3677="successful",Raw_Data!L3677,"")</f>
        <v>3</v>
      </c>
      <c r="E3677" t="str">
        <f>IF(Raw_Data!F3677="failed","failed","")</f>
        <v/>
      </c>
      <c r="F3677" t="str">
        <f>IF(Raw_Data!F3677="failed",Raw_Data!L3677,"")</f>
        <v/>
      </c>
    </row>
    <row r="3678" spans="1:6" ht="16" x14ac:dyDescent="0.2">
      <c r="A3678">
        <v>3676</v>
      </c>
      <c r="B3678" s="3" t="s">
        <v>3673</v>
      </c>
      <c r="C3678" s="14" t="str">
        <f>IF(Raw_Data!F3678="successful","successful","")</f>
        <v>successful</v>
      </c>
      <c r="D3678">
        <f>IF(Raw_Data!F3678="successful",Raw_Data!L3678,"")</f>
        <v>16</v>
      </c>
      <c r="E3678" t="str">
        <f>IF(Raw_Data!F3678="failed","failed","")</f>
        <v/>
      </c>
      <c r="F3678" t="str">
        <f>IF(Raw_Data!F3678="failed",Raw_Data!L3678,"")</f>
        <v/>
      </c>
    </row>
    <row r="3679" spans="1:6" ht="16" x14ac:dyDescent="0.2">
      <c r="A3679">
        <v>3677</v>
      </c>
      <c r="B3679" s="3" t="s">
        <v>3674</v>
      </c>
      <c r="C3679" s="14" t="str">
        <f>IF(Raw_Data!F3679="successful","successful","")</f>
        <v>successful</v>
      </c>
      <c r="D3679">
        <f>IF(Raw_Data!F3679="successful",Raw_Data!L3679,"")</f>
        <v>199</v>
      </c>
      <c r="E3679" t="str">
        <f>IF(Raw_Data!F3679="failed","failed","")</f>
        <v/>
      </c>
      <c r="F3679" t="str">
        <f>IF(Raw_Data!F3679="failed",Raw_Data!L3679,"")</f>
        <v/>
      </c>
    </row>
    <row r="3680" spans="1:6" ht="16" x14ac:dyDescent="0.2">
      <c r="A3680">
        <v>3678</v>
      </c>
      <c r="B3680" s="3" t="s">
        <v>3675</v>
      </c>
      <c r="C3680" s="14" t="str">
        <f>IF(Raw_Data!F3680="successful","successful","")</f>
        <v>successful</v>
      </c>
      <c r="D3680">
        <f>IF(Raw_Data!F3680="successful",Raw_Data!L3680,"")</f>
        <v>31</v>
      </c>
      <c r="E3680" t="str">
        <f>IF(Raw_Data!F3680="failed","failed","")</f>
        <v/>
      </c>
      <c r="F3680" t="str">
        <f>IF(Raw_Data!F3680="failed",Raw_Data!L3680,"")</f>
        <v/>
      </c>
    </row>
    <row r="3681" spans="1:6" ht="16" x14ac:dyDescent="0.2">
      <c r="A3681">
        <v>3679</v>
      </c>
      <c r="B3681" s="3" t="s">
        <v>3676</v>
      </c>
      <c r="C3681" s="14" t="str">
        <f>IF(Raw_Data!F3681="successful","successful","")</f>
        <v>successful</v>
      </c>
      <c r="D3681">
        <f>IF(Raw_Data!F3681="successful",Raw_Data!L3681,"")</f>
        <v>30</v>
      </c>
      <c r="E3681" t="str">
        <f>IF(Raw_Data!F3681="failed","failed","")</f>
        <v/>
      </c>
      <c r="F3681" t="str">
        <f>IF(Raw_Data!F3681="failed",Raw_Data!L3681,"")</f>
        <v/>
      </c>
    </row>
    <row r="3682" spans="1:6" ht="16" x14ac:dyDescent="0.2">
      <c r="A3682">
        <v>3680</v>
      </c>
      <c r="B3682" s="3" t="s">
        <v>3677</v>
      </c>
      <c r="C3682" s="14" t="str">
        <f>IF(Raw_Data!F3682="successful","successful","")</f>
        <v>successful</v>
      </c>
      <c r="D3682">
        <f>IF(Raw_Data!F3682="successful",Raw_Data!L3682,"")</f>
        <v>34</v>
      </c>
      <c r="E3682" t="str">
        <f>IF(Raw_Data!F3682="failed","failed","")</f>
        <v/>
      </c>
      <c r="F3682" t="str">
        <f>IF(Raw_Data!F3682="failed",Raw_Data!L3682,"")</f>
        <v/>
      </c>
    </row>
    <row r="3683" spans="1:6" ht="16" x14ac:dyDescent="0.2">
      <c r="A3683">
        <v>3681</v>
      </c>
      <c r="B3683" s="3" t="s">
        <v>3678</v>
      </c>
      <c r="C3683" s="14" t="str">
        <f>IF(Raw_Data!F3683="successful","successful","")</f>
        <v>successful</v>
      </c>
      <c r="D3683">
        <f>IF(Raw_Data!F3683="successful",Raw_Data!L3683,"")</f>
        <v>18</v>
      </c>
      <c r="E3683" t="str">
        <f>IF(Raw_Data!F3683="failed","failed","")</f>
        <v/>
      </c>
      <c r="F3683" t="str">
        <f>IF(Raw_Data!F3683="failed",Raw_Data!L3683,"")</f>
        <v/>
      </c>
    </row>
    <row r="3684" spans="1:6" ht="16" x14ac:dyDescent="0.2">
      <c r="A3684">
        <v>3682</v>
      </c>
      <c r="B3684" s="3" t="s">
        <v>3679</v>
      </c>
      <c r="C3684" s="14" t="str">
        <f>IF(Raw_Data!F3684="successful","successful","")</f>
        <v>successful</v>
      </c>
      <c r="D3684">
        <f>IF(Raw_Data!F3684="successful",Raw_Data!L3684,"")</f>
        <v>67</v>
      </c>
      <c r="E3684" t="str">
        <f>IF(Raw_Data!F3684="failed","failed","")</f>
        <v/>
      </c>
      <c r="F3684" t="str">
        <f>IF(Raw_Data!F3684="failed",Raw_Data!L3684,"")</f>
        <v/>
      </c>
    </row>
    <row r="3685" spans="1:6" ht="16" x14ac:dyDescent="0.2">
      <c r="A3685">
        <v>3683</v>
      </c>
      <c r="B3685" s="3" t="s">
        <v>3680</v>
      </c>
      <c r="C3685" s="14" t="str">
        <f>IF(Raw_Data!F3685="successful","successful","")</f>
        <v>successful</v>
      </c>
      <c r="D3685">
        <f>IF(Raw_Data!F3685="successful",Raw_Data!L3685,"")</f>
        <v>66</v>
      </c>
      <c r="E3685" t="str">
        <f>IF(Raw_Data!F3685="failed","failed","")</f>
        <v/>
      </c>
      <c r="F3685" t="str">
        <f>IF(Raw_Data!F3685="failed",Raw_Data!L3685,"")</f>
        <v/>
      </c>
    </row>
    <row r="3686" spans="1:6" ht="16" x14ac:dyDescent="0.2">
      <c r="A3686">
        <v>3684</v>
      </c>
      <c r="B3686" s="3" t="s">
        <v>3681</v>
      </c>
      <c r="C3686" s="14" t="str">
        <f>IF(Raw_Data!F3686="successful","successful","")</f>
        <v>successful</v>
      </c>
      <c r="D3686">
        <f>IF(Raw_Data!F3686="successful",Raw_Data!L3686,"")</f>
        <v>23</v>
      </c>
      <c r="E3686" t="str">
        <f>IF(Raw_Data!F3686="failed","failed","")</f>
        <v/>
      </c>
      <c r="F3686" t="str">
        <f>IF(Raw_Data!F3686="failed",Raw_Data!L3686,"")</f>
        <v/>
      </c>
    </row>
    <row r="3687" spans="1:6" ht="16" x14ac:dyDescent="0.2">
      <c r="A3687">
        <v>3685</v>
      </c>
      <c r="B3687" s="3" t="s">
        <v>3682</v>
      </c>
      <c r="C3687" s="14" t="str">
        <f>IF(Raw_Data!F3687="successful","successful","")</f>
        <v>successful</v>
      </c>
      <c r="D3687">
        <f>IF(Raw_Data!F3687="successful",Raw_Data!L3687,"")</f>
        <v>126</v>
      </c>
      <c r="E3687" t="str">
        <f>IF(Raw_Data!F3687="failed","failed","")</f>
        <v/>
      </c>
      <c r="F3687" t="str">
        <f>IF(Raw_Data!F3687="failed",Raw_Data!L3687,"")</f>
        <v/>
      </c>
    </row>
    <row r="3688" spans="1:6" ht="16" x14ac:dyDescent="0.2">
      <c r="A3688">
        <v>3686</v>
      </c>
      <c r="B3688" s="3" t="s">
        <v>3683</v>
      </c>
      <c r="C3688" s="14" t="str">
        <f>IF(Raw_Data!F3688="successful","successful","")</f>
        <v>successful</v>
      </c>
      <c r="D3688">
        <f>IF(Raw_Data!F3688="successful",Raw_Data!L3688,"")</f>
        <v>6</v>
      </c>
      <c r="E3688" t="str">
        <f>IF(Raw_Data!F3688="failed","failed","")</f>
        <v/>
      </c>
      <c r="F3688" t="str">
        <f>IF(Raw_Data!F3688="failed",Raw_Data!L3688,"")</f>
        <v/>
      </c>
    </row>
    <row r="3689" spans="1:6" ht="16" x14ac:dyDescent="0.2">
      <c r="A3689">
        <v>3687</v>
      </c>
      <c r="B3689" s="3" t="s">
        <v>3684</v>
      </c>
      <c r="C3689" s="14" t="str">
        <f>IF(Raw_Data!F3689="successful","successful","")</f>
        <v>successful</v>
      </c>
      <c r="D3689">
        <f>IF(Raw_Data!F3689="successful",Raw_Data!L3689,"")</f>
        <v>25</v>
      </c>
      <c r="E3689" t="str">
        <f>IF(Raw_Data!F3689="failed","failed","")</f>
        <v/>
      </c>
      <c r="F3689" t="str">
        <f>IF(Raw_Data!F3689="failed",Raw_Data!L3689,"")</f>
        <v/>
      </c>
    </row>
    <row r="3690" spans="1:6" ht="16" x14ac:dyDescent="0.2">
      <c r="A3690">
        <v>3688</v>
      </c>
      <c r="B3690" s="3" t="s">
        <v>3685</v>
      </c>
      <c r="C3690" s="14" t="str">
        <f>IF(Raw_Data!F3690="successful","successful","")</f>
        <v>successful</v>
      </c>
      <c r="D3690">
        <f>IF(Raw_Data!F3690="successful",Raw_Data!L3690,"")</f>
        <v>39</v>
      </c>
      <c r="E3690" t="str">
        <f>IF(Raw_Data!F3690="failed","failed","")</f>
        <v/>
      </c>
      <c r="F3690" t="str">
        <f>IF(Raw_Data!F3690="failed",Raw_Data!L3690,"")</f>
        <v/>
      </c>
    </row>
    <row r="3691" spans="1:6" ht="16" x14ac:dyDescent="0.2">
      <c r="A3691">
        <v>3689</v>
      </c>
      <c r="B3691" s="3" t="s">
        <v>3686</v>
      </c>
      <c r="C3691" s="14" t="str">
        <f>IF(Raw_Data!F3691="successful","successful","")</f>
        <v>successful</v>
      </c>
      <c r="D3691">
        <f>IF(Raw_Data!F3691="successful",Raw_Data!L3691,"")</f>
        <v>62</v>
      </c>
      <c r="E3691" t="str">
        <f>IF(Raw_Data!F3691="failed","failed","")</f>
        <v/>
      </c>
      <c r="F3691" t="str">
        <f>IF(Raw_Data!F3691="failed",Raw_Data!L3691,"")</f>
        <v/>
      </c>
    </row>
    <row r="3692" spans="1:6" ht="16" x14ac:dyDescent="0.2">
      <c r="A3692">
        <v>3690</v>
      </c>
      <c r="B3692" s="3" t="s">
        <v>3687</v>
      </c>
      <c r="C3692" s="14" t="str">
        <f>IF(Raw_Data!F3692="successful","successful","")</f>
        <v>successful</v>
      </c>
      <c r="D3692">
        <f>IF(Raw_Data!F3692="successful",Raw_Data!L3692,"")</f>
        <v>31</v>
      </c>
      <c r="E3692" t="str">
        <f>IF(Raw_Data!F3692="failed","failed","")</f>
        <v/>
      </c>
      <c r="F3692" t="str">
        <f>IF(Raw_Data!F3692="failed",Raw_Data!L3692,"")</f>
        <v/>
      </c>
    </row>
    <row r="3693" spans="1:6" ht="16" x14ac:dyDescent="0.2">
      <c r="A3693">
        <v>3691</v>
      </c>
      <c r="B3693" s="3" t="s">
        <v>3688</v>
      </c>
      <c r="C3693" s="14" t="str">
        <f>IF(Raw_Data!F3693="successful","successful","")</f>
        <v>successful</v>
      </c>
      <c r="D3693">
        <f>IF(Raw_Data!F3693="successful",Raw_Data!L3693,"")</f>
        <v>274</v>
      </c>
      <c r="E3693" t="str">
        <f>IF(Raw_Data!F3693="failed","failed","")</f>
        <v/>
      </c>
      <c r="F3693" t="str">
        <f>IF(Raw_Data!F3693="failed",Raw_Data!L3693,"")</f>
        <v/>
      </c>
    </row>
    <row r="3694" spans="1:6" ht="16" x14ac:dyDescent="0.2">
      <c r="A3694">
        <v>3692</v>
      </c>
      <c r="B3694" s="3" t="s">
        <v>3689</v>
      </c>
      <c r="C3694" s="14" t="str">
        <f>IF(Raw_Data!F3694="successful","successful","")</f>
        <v>successful</v>
      </c>
      <c r="D3694">
        <f>IF(Raw_Data!F3694="successful",Raw_Data!L3694,"")</f>
        <v>17</v>
      </c>
      <c r="E3694" t="str">
        <f>IF(Raw_Data!F3694="failed","failed","")</f>
        <v/>
      </c>
      <c r="F3694" t="str">
        <f>IF(Raw_Data!F3694="failed",Raw_Data!L3694,"")</f>
        <v/>
      </c>
    </row>
    <row r="3695" spans="1:6" ht="16" x14ac:dyDescent="0.2">
      <c r="A3695">
        <v>3693</v>
      </c>
      <c r="B3695" s="3" t="s">
        <v>3690</v>
      </c>
      <c r="C3695" s="14" t="str">
        <f>IF(Raw_Data!F3695="successful","successful","")</f>
        <v>successful</v>
      </c>
      <c r="D3695">
        <f>IF(Raw_Data!F3695="successful",Raw_Data!L3695,"")</f>
        <v>14</v>
      </c>
      <c r="E3695" t="str">
        <f>IF(Raw_Data!F3695="failed","failed","")</f>
        <v/>
      </c>
      <c r="F3695" t="str">
        <f>IF(Raw_Data!F3695="failed",Raw_Data!L3695,"")</f>
        <v/>
      </c>
    </row>
    <row r="3696" spans="1:6" ht="16" x14ac:dyDescent="0.2">
      <c r="A3696">
        <v>3694</v>
      </c>
      <c r="B3696" s="3" t="s">
        <v>3691</v>
      </c>
      <c r="C3696" s="14" t="str">
        <f>IF(Raw_Data!F3696="successful","successful","")</f>
        <v>successful</v>
      </c>
      <c r="D3696">
        <f>IF(Raw_Data!F3696="successful",Raw_Data!L3696,"")</f>
        <v>60</v>
      </c>
      <c r="E3696" t="str">
        <f>IF(Raw_Data!F3696="failed","failed","")</f>
        <v/>
      </c>
      <c r="F3696" t="str">
        <f>IF(Raw_Data!F3696="failed",Raw_Data!L3696,"")</f>
        <v/>
      </c>
    </row>
    <row r="3697" spans="1:6" ht="16" x14ac:dyDescent="0.2">
      <c r="A3697">
        <v>3695</v>
      </c>
      <c r="B3697" s="3" t="s">
        <v>3692</v>
      </c>
      <c r="C3697" s="14" t="str">
        <f>IF(Raw_Data!F3697="successful","successful","")</f>
        <v>successful</v>
      </c>
      <c r="D3697">
        <f>IF(Raw_Data!F3697="successful",Raw_Data!L3697,"")</f>
        <v>33</v>
      </c>
      <c r="E3697" t="str">
        <f>IF(Raw_Data!F3697="failed","failed","")</f>
        <v/>
      </c>
      <c r="F3697" t="str">
        <f>IF(Raw_Data!F3697="failed",Raw_Data!L3697,"")</f>
        <v/>
      </c>
    </row>
    <row r="3698" spans="1:6" ht="16" x14ac:dyDescent="0.2">
      <c r="A3698">
        <v>3696</v>
      </c>
      <c r="B3698" s="3" t="s">
        <v>3693</v>
      </c>
      <c r="C3698" s="14" t="str">
        <f>IF(Raw_Data!F3698="successful","successful","")</f>
        <v>successful</v>
      </c>
      <c r="D3698">
        <f>IF(Raw_Data!F3698="successful",Raw_Data!L3698,"")</f>
        <v>78</v>
      </c>
      <c r="E3698" t="str">
        <f>IF(Raw_Data!F3698="failed","failed","")</f>
        <v/>
      </c>
      <c r="F3698" t="str">
        <f>IF(Raw_Data!F3698="failed",Raw_Data!L3698,"")</f>
        <v/>
      </c>
    </row>
    <row r="3699" spans="1:6" ht="16" x14ac:dyDescent="0.2">
      <c r="A3699">
        <v>3697</v>
      </c>
      <c r="B3699" s="3" t="s">
        <v>3694</v>
      </c>
      <c r="C3699" s="14" t="str">
        <f>IF(Raw_Data!F3699="successful","successful","")</f>
        <v>successful</v>
      </c>
      <c r="D3699">
        <f>IF(Raw_Data!F3699="successful",Raw_Data!L3699,"")</f>
        <v>30</v>
      </c>
      <c r="E3699" t="str">
        <f>IF(Raw_Data!F3699="failed","failed","")</f>
        <v/>
      </c>
      <c r="F3699" t="str">
        <f>IF(Raw_Data!F3699="failed",Raw_Data!L3699,"")</f>
        <v/>
      </c>
    </row>
    <row r="3700" spans="1:6" ht="16" x14ac:dyDescent="0.2">
      <c r="A3700">
        <v>3698</v>
      </c>
      <c r="B3700" s="3" t="s">
        <v>3695</v>
      </c>
      <c r="C3700" s="14" t="str">
        <f>IF(Raw_Data!F3700="successful","successful","")</f>
        <v>successful</v>
      </c>
      <c r="D3700">
        <f>IF(Raw_Data!F3700="successful",Raw_Data!L3700,"")</f>
        <v>136</v>
      </c>
      <c r="E3700" t="str">
        <f>IF(Raw_Data!F3700="failed","failed","")</f>
        <v/>
      </c>
      <c r="F3700" t="str">
        <f>IF(Raw_Data!F3700="failed",Raw_Data!L3700,"")</f>
        <v/>
      </c>
    </row>
    <row r="3701" spans="1:6" ht="16" x14ac:dyDescent="0.2">
      <c r="A3701">
        <v>3699</v>
      </c>
      <c r="B3701" s="3" t="s">
        <v>3696</v>
      </c>
      <c r="C3701" s="14" t="str">
        <f>IF(Raw_Data!F3701="successful","successful","")</f>
        <v>successful</v>
      </c>
      <c r="D3701">
        <f>IF(Raw_Data!F3701="successful",Raw_Data!L3701,"")</f>
        <v>40</v>
      </c>
      <c r="E3701" t="str">
        <f>IF(Raw_Data!F3701="failed","failed","")</f>
        <v/>
      </c>
      <c r="F3701" t="str">
        <f>IF(Raw_Data!F3701="failed",Raw_Data!L3701,"")</f>
        <v/>
      </c>
    </row>
    <row r="3702" spans="1:6" ht="16" x14ac:dyDescent="0.2">
      <c r="A3702">
        <v>3700</v>
      </c>
      <c r="B3702" s="3" t="s">
        <v>3697</v>
      </c>
      <c r="C3702" s="14" t="str">
        <f>IF(Raw_Data!F3702="successful","successful","")</f>
        <v>successful</v>
      </c>
      <c r="D3702">
        <f>IF(Raw_Data!F3702="successful",Raw_Data!L3702,"")</f>
        <v>18</v>
      </c>
      <c r="E3702" t="str">
        <f>IF(Raw_Data!F3702="failed","failed","")</f>
        <v/>
      </c>
      <c r="F3702" t="str">
        <f>IF(Raw_Data!F3702="failed",Raw_Data!L3702,"")</f>
        <v/>
      </c>
    </row>
    <row r="3703" spans="1:6" ht="16" x14ac:dyDescent="0.2">
      <c r="A3703">
        <v>3701</v>
      </c>
      <c r="B3703" s="3" t="s">
        <v>3698</v>
      </c>
      <c r="C3703" s="14" t="str">
        <f>IF(Raw_Data!F3703="successful","successful","")</f>
        <v>successful</v>
      </c>
      <c r="D3703">
        <f>IF(Raw_Data!F3703="successful",Raw_Data!L3703,"")</f>
        <v>39</v>
      </c>
      <c r="E3703" t="str">
        <f>IF(Raw_Data!F3703="failed","failed","")</f>
        <v/>
      </c>
      <c r="F3703" t="str">
        <f>IF(Raw_Data!F3703="failed",Raw_Data!L3703,"")</f>
        <v/>
      </c>
    </row>
    <row r="3704" spans="1:6" ht="16" x14ac:dyDescent="0.2">
      <c r="A3704">
        <v>3702</v>
      </c>
      <c r="B3704" s="3" t="s">
        <v>3699</v>
      </c>
      <c r="C3704" s="14" t="str">
        <f>IF(Raw_Data!F3704="successful","successful","")</f>
        <v>successful</v>
      </c>
      <c r="D3704">
        <f>IF(Raw_Data!F3704="successful",Raw_Data!L3704,"")</f>
        <v>21</v>
      </c>
      <c r="E3704" t="str">
        <f>IF(Raw_Data!F3704="failed","failed","")</f>
        <v/>
      </c>
      <c r="F3704" t="str">
        <f>IF(Raw_Data!F3704="failed",Raw_Data!L3704,"")</f>
        <v/>
      </c>
    </row>
    <row r="3705" spans="1:6" ht="16" x14ac:dyDescent="0.2">
      <c r="A3705">
        <v>3703</v>
      </c>
      <c r="B3705" s="3" t="s">
        <v>3700</v>
      </c>
      <c r="C3705" s="14" t="str">
        <f>IF(Raw_Data!F3705="successful","successful","")</f>
        <v>successful</v>
      </c>
      <c r="D3705">
        <f>IF(Raw_Data!F3705="successful",Raw_Data!L3705,"")</f>
        <v>30</v>
      </c>
      <c r="E3705" t="str">
        <f>IF(Raw_Data!F3705="failed","failed","")</f>
        <v/>
      </c>
      <c r="F3705" t="str">
        <f>IF(Raw_Data!F3705="failed",Raw_Data!L3705,"")</f>
        <v/>
      </c>
    </row>
    <row r="3706" spans="1:6" ht="16" x14ac:dyDescent="0.2">
      <c r="A3706">
        <v>3704</v>
      </c>
      <c r="B3706" s="3" t="s">
        <v>3701</v>
      </c>
      <c r="C3706" s="14" t="str">
        <f>IF(Raw_Data!F3706="successful","successful","")</f>
        <v>successful</v>
      </c>
      <c r="D3706">
        <f>IF(Raw_Data!F3706="successful",Raw_Data!L3706,"")</f>
        <v>27</v>
      </c>
      <c r="E3706" t="str">
        <f>IF(Raw_Data!F3706="failed","failed","")</f>
        <v/>
      </c>
      <c r="F3706" t="str">
        <f>IF(Raw_Data!F3706="failed",Raw_Data!L3706,"")</f>
        <v/>
      </c>
    </row>
    <row r="3707" spans="1:6" ht="16" x14ac:dyDescent="0.2">
      <c r="A3707">
        <v>3705</v>
      </c>
      <c r="B3707" s="3" t="s">
        <v>3702</v>
      </c>
      <c r="C3707" s="14" t="str">
        <f>IF(Raw_Data!F3707="successful","successful","")</f>
        <v>successful</v>
      </c>
      <c r="D3707">
        <f>IF(Raw_Data!F3707="successful",Raw_Data!L3707,"")</f>
        <v>35</v>
      </c>
      <c r="E3707" t="str">
        <f>IF(Raw_Data!F3707="failed","failed","")</f>
        <v/>
      </c>
      <c r="F3707" t="str">
        <f>IF(Raw_Data!F3707="failed",Raw_Data!L3707,"")</f>
        <v/>
      </c>
    </row>
    <row r="3708" spans="1:6" ht="16" x14ac:dyDescent="0.2">
      <c r="A3708">
        <v>3706</v>
      </c>
      <c r="B3708" s="3" t="s">
        <v>3703</v>
      </c>
      <c r="C3708" s="14" t="str">
        <f>IF(Raw_Data!F3708="successful","successful","")</f>
        <v>successful</v>
      </c>
      <c r="D3708">
        <f>IF(Raw_Data!F3708="successful",Raw_Data!L3708,"")</f>
        <v>13</v>
      </c>
      <c r="E3708" t="str">
        <f>IF(Raw_Data!F3708="failed","failed","")</f>
        <v/>
      </c>
      <c r="F3708" t="str">
        <f>IF(Raw_Data!F3708="failed",Raw_Data!L3708,"")</f>
        <v/>
      </c>
    </row>
    <row r="3709" spans="1:6" ht="16" x14ac:dyDescent="0.2">
      <c r="A3709">
        <v>3707</v>
      </c>
      <c r="B3709" s="3" t="s">
        <v>3704</v>
      </c>
      <c r="C3709" s="14" t="str">
        <f>IF(Raw_Data!F3709="successful","successful","")</f>
        <v>successful</v>
      </c>
      <c r="D3709">
        <f>IF(Raw_Data!F3709="successful",Raw_Data!L3709,"")</f>
        <v>23</v>
      </c>
      <c r="E3709" t="str">
        <f>IF(Raw_Data!F3709="failed","failed","")</f>
        <v/>
      </c>
      <c r="F3709" t="str">
        <f>IF(Raw_Data!F3709="failed",Raw_Data!L3709,"")</f>
        <v/>
      </c>
    </row>
    <row r="3710" spans="1:6" ht="16" x14ac:dyDescent="0.2">
      <c r="A3710">
        <v>3708</v>
      </c>
      <c r="B3710" s="3" t="s">
        <v>3705</v>
      </c>
      <c r="C3710" s="14" t="str">
        <f>IF(Raw_Data!F3710="successful","successful","")</f>
        <v>successful</v>
      </c>
      <c r="D3710">
        <f>IF(Raw_Data!F3710="successful",Raw_Data!L3710,"")</f>
        <v>39</v>
      </c>
      <c r="E3710" t="str">
        <f>IF(Raw_Data!F3710="failed","failed","")</f>
        <v/>
      </c>
      <c r="F3710" t="str">
        <f>IF(Raw_Data!F3710="failed",Raw_Data!L3710,"")</f>
        <v/>
      </c>
    </row>
    <row r="3711" spans="1:6" ht="16" x14ac:dyDescent="0.2">
      <c r="A3711">
        <v>3709</v>
      </c>
      <c r="B3711" s="3" t="s">
        <v>3706</v>
      </c>
      <c r="C3711" s="14" t="str">
        <f>IF(Raw_Data!F3711="successful","successful","")</f>
        <v>successful</v>
      </c>
      <c r="D3711">
        <f>IF(Raw_Data!F3711="successful",Raw_Data!L3711,"")</f>
        <v>35</v>
      </c>
      <c r="E3711" t="str">
        <f>IF(Raw_Data!F3711="failed","failed","")</f>
        <v/>
      </c>
      <c r="F3711" t="str">
        <f>IF(Raw_Data!F3711="failed",Raw_Data!L3711,"")</f>
        <v/>
      </c>
    </row>
    <row r="3712" spans="1:6" ht="16" x14ac:dyDescent="0.2">
      <c r="A3712">
        <v>3710</v>
      </c>
      <c r="B3712" s="3" t="s">
        <v>3707</v>
      </c>
      <c r="C3712" s="14" t="str">
        <f>IF(Raw_Data!F3712="successful","successful","")</f>
        <v>successful</v>
      </c>
      <c r="D3712">
        <f>IF(Raw_Data!F3712="successful",Raw_Data!L3712,"")</f>
        <v>27</v>
      </c>
      <c r="E3712" t="str">
        <f>IF(Raw_Data!F3712="failed","failed","")</f>
        <v/>
      </c>
      <c r="F3712" t="str">
        <f>IF(Raw_Data!F3712="failed",Raw_Data!L3712,"")</f>
        <v/>
      </c>
    </row>
    <row r="3713" spans="1:6" ht="16" x14ac:dyDescent="0.2">
      <c r="A3713">
        <v>3711</v>
      </c>
      <c r="B3713" s="3" t="s">
        <v>3708</v>
      </c>
      <c r="C3713" s="14" t="str">
        <f>IF(Raw_Data!F3713="successful","successful","")</f>
        <v>successful</v>
      </c>
      <c r="D3713">
        <f>IF(Raw_Data!F3713="successful",Raw_Data!L3713,"")</f>
        <v>21</v>
      </c>
      <c r="E3713" t="str">
        <f>IF(Raw_Data!F3713="failed","failed","")</f>
        <v/>
      </c>
      <c r="F3713" t="str">
        <f>IF(Raw_Data!F3713="failed",Raw_Data!L3713,"")</f>
        <v/>
      </c>
    </row>
    <row r="3714" spans="1:6" ht="16" x14ac:dyDescent="0.2">
      <c r="A3714">
        <v>3712</v>
      </c>
      <c r="B3714" s="3" t="s">
        <v>3709</v>
      </c>
      <c r="C3714" s="14" t="str">
        <f>IF(Raw_Data!F3714="successful","successful","")</f>
        <v>successful</v>
      </c>
      <c r="D3714">
        <f>IF(Raw_Data!F3714="successful",Raw_Data!L3714,"")</f>
        <v>104</v>
      </c>
      <c r="E3714" t="str">
        <f>IF(Raw_Data!F3714="failed","failed","")</f>
        <v/>
      </c>
      <c r="F3714" t="str">
        <f>IF(Raw_Data!F3714="failed",Raw_Data!L3714,"")</f>
        <v/>
      </c>
    </row>
    <row r="3715" spans="1:6" ht="16" x14ac:dyDescent="0.2">
      <c r="A3715">
        <v>3713</v>
      </c>
      <c r="B3715" s="3" t="s">
        <v>3710</v>
      </c>
      <c r="C3715" s="14" t="str">
        <f>IF(Raw_Data!F3715="successful","successful","")</f>
        <v>successful</v>
      </c>
      <c r="D3715">
        <f>IF(Raw_Data!F3715="successful",Raw_Data!L3715,"")</f>
        <v>19</v>
      </c>
      <c r="E3715" t="str">
        <f>IF(Raw_Data!F3715="failed","failed","")</f>
        <v/>
      </c>
      <c r="F3715" t="str">
        <f>IF(Raw_Data!F3715="failed",Raw_Data!L3715,"")</f>
        <v/>
      </c>
    </row>
    <row r="3716" spans="1:6" ht="16" x14ac:dyDescent="0.2">
      <c r="A3716">
        <v>3714</v>
      </c>
      <c r="B3716" s="3" t="s">
        <v>3711</v>
      </c>
      <c r="C3716" s="14" t="str">
        <f>IF(Raw_Data!F3716="successful","successful","")</f>
        <v>successful</v>
      </c>
      <c r="D3716">
        <f>IF(Raw_Data!F3716="successful",Raw_Data!L3716,"")</f>
        <v>97</v>
      </c>
      <c r="E3716" t="str">
        <f>IF(Raw_Data!F3716="failed","failed","")</f>
        <v/>
      </c>
      <c r="F3716" t="str">
        <f>IF(Raw_Data!F3716="failed",Raw_Data!L3716,"")</f>
        <v/>
      </c>
    </row>
    <row r="3717" spans="1:6" ht="16" x14ac:dyDescent="0.2">
      <c r="A3717">
        <v>3715</v>
      </c>
      <c r="B3717" s="3" t="s">
        <v>3712</v>
      </c>
      <c r="C3717" s="14" t="str">
        <f>IF(Raw_Data!F3717="successful","successful","")</f>
        <v>successful</v>
      </c>
      <c r="D3717">
        <f>IF(Raw_Data!F3717="successful",Raw_Data!L3717,"")</f>
        <v>27</v>
      </c>
      <c r="E3717" t="str">
        <f>IF(Raw_Data!F3717="failed","failed","")</f>
        <v/>
      </c>
      <c r="F3717" t="str">
        <f>IF(Raw_Data!F3717="failed",Raw_Data!L3717,"")</f>
        <v/>
      </c>
    </row>
    <row r="3718" spans="1:6" ht="16" x14ac:dyDescent="0.2">
      <c r="A3718">
        <v>3716</v>
      </c>
      <c r="B3718" s="3" t="s">
        <v>3713</v>
      </c>
      <c r="C3718" s="14" t="str">
        <f>IF(Raw_Data!F3718="successful","successful","")</f>
        <v>successful</v>
      </c>
      <c r="D3718">
        <f>IF(Raw_Data!F3718="successful",Raw_Data!L3718,"")</f>
        <v>24</v>
      </c>
      <c r="E3718" t="str">
        <f>IF(Raw_Data!F3718="failed","failed","")</f>
        <v/>
      </c>
      <c r="F3718" t="str">
        <f>IF(Raw_Data!F3718="failed",Raw_Data!L3718,"")</f>
        <v/>
      </c>
    </row>
    <row r="3719" spans="1:6" ht="16" x14ac:dyDescent="0.2">
      <c r="A3719">
        <v>3717</v>
      </c>
      <c r="B3719" s="3" t="s">
        <v>3714</v>
      </c>
      <c r="C3719" s="14" t="str">
        <f>IF(Raw_Data!F3719="successful","successful","")</f>
        <v>successful</v>
      </c>
      <c r="D3719">
        <f>IF(Raw_Data!F3719="successful",Raw_Data!L3719,"")</f>
        <v>13</v>
      </c>
      <c r="E3719" t="str">
        <f>IF(Raw_Data!F3719="failed","failed","")</f>
        <v/>
      </c>
      <c r="F3719" t="str">
        <f>IF(Raw_Data!F3719="failed",Raw_Data!L3719,"")</f>
        <v/>
      </c>
    </row>
    <row r="3720" spans="1:6" ht="16" x14ac:dyDescent="0.2">
      <c r="A3720">
        <v>3718</v>
      </c>
      <c r="B3720" s="3" t="s">
        <v>3715</v>
      </c>
      <c r="C3720" s="14" t="str">
        <f>IF(Raw_Data!F3720="successful","successful","")</f>
        <v>successful</v>
      </c>
      <c r="D3720">
        <f>IF(Raw_Data!F3720="successful",Raw_Data!L3720,"")</f>
        <v>46</v>
      </c>
      <c r="E3720" t="str">
        <f>IF(Raw_Data!F3720="failed","failed","")</f>
        <v/>
      </c>
      <c r="F3720" t="str">
        <f>IF(Raw_Data!F3720="failed",Raw_Data!L3720,"")</f>
        <v/>
      </c>
    </row>
    <row r="3721" spans="1:6" ht="16" x14ac:dyDescent="0.2">
      <c r="A3721">
        <v>3719</v>
      </c>
      <c r="B3721" s="3" t="s">
        <v>3716</v>
      </c>
      <c r="C3721" s="14" t="str">
        <f>IF(Raw_Data!F3721="successful","successful","")</f>
        <v>successful</v>
      </c>
      <c r="D3721">
        <f>IF(Raw_Data!F3721="successful",Raw_Data!L3721,"")</f>
        <v>4</v>
      </c>
      <c r="E3721" t="str">
        <f>IF(Raw_Data!F3721="failed","failed","")</f>
        <v/>
      </c>
      <c r="F3721" t="str">
        <f>IF(Raw_Data!F3721="failed",Raw_Data!L3721,"")</f>
        <v/>
      </c>
    </row>
    <row r="3722" spans="1:6" ht="16" x14ac:dyDescent="0.2">
      <c r="A3722">
        <v>3720</v>
      </c>
      <c r="B3722" s="3" t="s">
        <v>3717</v>
      </c>
      <c r="C3722" s="14" t="str">
        <f>IF(Raw_Data!F3722="successful","successful","")</f>
        <v>successful</v>
      </c>
      <c r="D3722">
        <f>IF(Raw_Data!F3722="successful",Raw_Data!L3722,"")</f>
        <v>40</v>
      </c>
      <c r="E3722" t="str">
        <f>IF(Raw_Data!F3722="failed","failed","")</f>
        <v/>
      </c>
      <c r="F3722" t="str">
        <f>IF(Raw_Data!F3722="failed",Raw_Data!L3722,"")</f>
        <v/>
      </c>
    </row>
    <row r="3723" spans="1:6" ht="16" x14ac:dyDescent="0.2">
      <c r="A3723">
        <v>3721</v>
      </c>
      <c r="B3723" s="3" t="s">
        <v>3718</v>
      </c>
      <c r="C3723" s="14" t="str">
        <f>IF(Raw_Data!F3723="successful","successful","")</f>
        <v>successful</v>
      </c>
      <c r="D3723">
        <f>IF(Raw_Data!F3723="successful",Raw_Data!L3723,"")</f>
        <v>44</v>
      </c>
      <c r="E3723" t="str">
        <f>IF(Raw_Data!F3723="failed","failed","")</f>
        <v/>
      </c>
      <c r="F3723" t="str">
        <f>IF(Raw_Data!F3723="failed",Raw_Data!L3723,"")</f>
        <v/>
      </c>
    </row>
    <row r="3724" spans="1:6" ht="16" x14ac:dyDescent="0.2">
      <c r="A3724">
        <v>3722</v>
      </c>
      <c r="B3724" s="3" t="s">
        <v>3719</v>
      </c>
      <c r="C3724" s="14" t="str">
        <f>IF(Raw_Data!F3724="successful","successful","")</f>
        <v>successful</v>
      </c>
      <c r="D3724">
        <f>IF(Raw_Data!F3724="successful",Raw_Data!L3724,"")</f>
        <v>35</v>
      </c>
      <c r="E3724" t="str">
        <f>IF(Raw_Data!F3724="failed","failed","")</f>
        <v/>
      </c>
      <c r="F3724" t="str">
        <f>IF(Raw_Data!F3724="failed",Raw_Data!L3724,"")</f>
        <v/>
      </c>
    </row>
    <row r="3725" spans="1:6" ht="16" x14ac:dyDescent="0.2">
      <c r="A3725">
        <v>3723</v>
      </c>
      <c r="B3725" s="3" t="s">
        <v>3720</v>
      </c>
      <c r="C3725" s="14" t="str">
        <f>IF(Raw_Data!F3725="successful","successful","")</f>
        <v>successful</v>
      </c>
      <c r="D3725">
        <f>IF(Raw_Data!F3725="successful",Raw_Data!L3725,"")</f>
        <v>63</v>
      </c>
      <c r="E3725" t="str">
        <f>IF(Raw_Data!F3725="failed","failed","")</f>
        <v/>
      </c>
      <c r="F3725" t="str">
        <f>IF(Raw_Data!F3725="failed",Raw_Data!L3725,"")</f>
        <v/>
      </c>
    </row>
    <row r="3726" spans="1:6" ht="16" x14ac:dyDescent="0.2">
      <c r="A3726">
        <v>3724</v>
      </c>
      <c r="B3726" s="3" t="s">
        <v>3721</v>
      </c>
      <c r="C3726" s="14" t="str">
        <f>IF(Raw_Data!F3726="successful","successful","")</f>
        <v>successful</v>
      </c>
      <c r="D3726">
        <f>IF(Raw_Data!F3726="successful",Raw_Data!L3726,"")</f>
        <v>89</v>
      </c>
      <c r="E3726" t="str">
        <f>IF(Raw_Data!F3726="failed","failed","")</f>
        <v/>
      </c>
      <c r="F3726" t="str">
        <f>IF(Raw_Data!F3726="failed",Raw_Data!L3726,"")</f>
        <v/>
      </c>
    </row>
    <row r="3727" spans="1:6" ht="16" x14ac:dyDescent="0.2">
      <c r="A3727">
        <v>3725</v>
      </c>
      <c r="B3727" s="3" t="s">
        <v>3722</v>
      </c>
      <c r="C3727" s="14" t="str">
        <f>IF(Raw_Data!F3727="successful","successful","")</f>
        <v>successful</v>
      </c>
      <c r="D3727">
        <f>IF(Raw_Data!F3727="successful",Raw_Data!L3727,"")</f>
        <v>15</v>
      </c>
      <c r="E3727" t="str">
        <f>IF(Raw_Data!F3727="failed","failed","")</f>
        <v/>
      </c>
      <c r="F3727" t="str">
        <f>IF(Raw_Data!F3727="failed",Raw_Data!L3727,"")</f>
        <v/>
      </c>
    </row>
    <row r="3728" spans="1:6" ht="16" x14ac:dyDescent="0.2">
      <c r="A3728">
        <v>3726</v>
      </c>
      <c r="B3728" s="3" t="s">
        <v>3723</v>
      </c>
      <c r="C3728" s="14" t="str">
        <f>IF(Raw_Data!F3728="successful","successful","")</f>
        <v>successful</v>
      </c>
      <c r="D3728">
        <f>IF(Raw_Data!F3728="successful",Raw_Data!L3728,"")</f>
        <v>46</v>
      </c>
      <c r="E3728" t="str">
        <f>IF(Raw_Data!F3728="failed","failed","")</f>
        <v/>
      </c>
      <c r="F3728" t="str">
        <f>IF(Raw_Data!F3728="failed",Raw_Data!L3728,"")</f>
        <v/>
      </c>
    </row>
    <row r="3729" spans="1:6" ht="16" x14ac:dyDescent="0.2">
      <c r="A3729">
        <v>3727</v>
      </c>
      <c r="B3729" s="3" t="s">
        <v>3724</v>
      </c>
      <c r="C3729" s="14" t="str">
        <f>IF(Raw_Data!F3729="successful","successful","")</f>
        <v>successful</v>
      </c>
      <c r="D3729">
        <f>IF(Raw_Data!F3729="successful",Raw_Data!L3729,"")</f>
        <v>33</v>
      </c>
      <c r="E3729" t="str">
        <f>IF(Raw_Data!F3729="failed","failed","")</f>
        <v/>
      </c>
      <c r="F3729" t="str">
        <f>IF(Raw_Data!F3729="failed",Raw_Data!L3729,"")</f>
        <v/>
      </c>
    </row>
    <row r="3730" spans="1:6" ht="16" x14ac:dyDescent="0.2">
      <c r="A3730">
        <v>3728</v>
      </c>
      <c r="B3730" s="3" t="s">
        <v>3725</v>
      </c>
      <c r="C3730" s="14" t="str">
        <f>IF(Raw_Data!F3730="successful","successful","")</f>
        <v/>
      </c>
      <c r="D3730" t="str">
        <f>IF(Raw_Data!F3730="successful",Raw_Data!L3730,"")</f>
        <v/>
      </c>
      <c r="E3730" t="str">
        <f>IF(Raw_Data!F3730="failed","failed","")</f>
        <v>failed</v>
      </c>
      <c r="F3730">
        <f>IF(Raw_Data!F3730="failed",Raw_Data!L3730,"")</f>
        <v>31</v>
      </c>
    </row>
    <row r="3731" spans="1:6" ht="16" x14ac:dyDescent="0.2">
      <c r="A3731">
        <v>3729</v>
      </c>
      <c r="B3731" s="3" t="s">
        <v>3726</v>
      </c>
      <c r="C3731" s="14" t="str">
        <f>IF(Raw_Data!F3731="successful","successful","")</f>
        <v/>
      </c>
      <c r="D3731" t="str">
        <f>IF(Raw_Data!F3731="successful",Raw_Data!L3731,"")</f>
        <v/>
      </c>
      <c r="E3731" t="str">
        <f>IF(Raw_Data!F3731="failed","failed","")</f>
        <v>failed</v>
      </c>
      <c r="F3731">
        <f>IF(Raw_Data!F3731="failed",Raw_Data!L3731,"")</f>
        <v>5</v>
      </c>
    </row>
    <row r="3732" spans="1:6" ht="16" x14ac:dyDescent="0.2">
      <c r="A3732">
        <v>3730</v>
      </c>
      <c r="B3732" s="3" t="s">
        <v>3727</v>
      </c>
      <c r="C3732" s="14" t="str">
        <f>IF(Raw_Data!F3732="successful","successful","")</f>
        <v/>
      </c>
      <c r="D3732" t="str">
        <f>IF(Raw_Data!F3732="successful",Raw_Data!L3732,"")</f>
        <v/>
      </c>
      <c r="E3732" t="str">
        <f>IF(Raw_Data!F3732="failed","failed","")</f>
        <v>failed</v>
      </c>
      <c r="F3732">
        <f>IF(Raw_Data!F3732="failed",Raw_Data!L3732,"")</f>
        <v>1</v>
      </c>
    </row>
    <row r="3733" spans="1:6" ht="16" x14ac:dyDescent="0.2">
      <c r="A3733">
        <v>3731</v>
      </c>
      <c r="B3733" s="3" t="s">
        <v>3728</v>
      </c>
      <c r="C3733" s="14" t="str">
        <f>IF(Raw_Data!F3733="successful","successful","")</f>
        <v/>
      </c>
      <c r="D3733" t="str">
        <f>IF(Raw_Data!F3733="successful",Raw_Data!L3733,"")</f>
        <v/>
      </c>
      <c r="E3733" t="str">
        <f>IF(Raw_Data!F3733="failed","failed","")</f>
        <v>failed</v>
      </c>
      <c r="F3733">
        <f>IF(Raw_Data!F3733="failed",Raw_Data!L3733,"")</f>
        <v>12</v>
      </c>
    </row>
    <row r="3734" spans="1:6" ht="16" x14ac:dyDescent="0.2">
      <c r="A3734">
        <v>3732</v>
      </c>
      <c r="B3734" s="3" t="s">
        <v>3729</v>
      </c>
      <c r="C3734" s="14" t="str">
        <f>IF(Raw_Data!F3734="successful","successful","")</f>
        <v/>
      </c>
      <c r="D3734" t="str">
        <f>IF(Raw_Data!F3734="successful",Raw_Data!L3734,"")</f>
        <v/>
      </c>
      <c r="E3734" t="str">
        <f>IF(Raw_Data!F3734="failed","failed","")</f>
        <v>failed</v>
      </c>
      <c r="F3734">
        <f>IF(Raw_Data!F3734="failed",Raw_Data!L3734,"")</f>
        <v>4</v>
      </c>
    </row>
    <row r="3735" spans="1:6" ht="16" x14ac:dyDescent="0.2">
      <c r="A3735">
        <v>3733</v>
      </c>
      <c r="B3735" s="3" t="s">
        <v>3730</v>
      </c>
      <c r="C3735" s="14" t="str">
        <f>IF(Raw_Data!F3735="successful","successful","")</f>
        <v/>
      </c>
      <c r="D3735" t="str">
        <f>IF(Raw_Data!F3735="successful",Raw_Data!L3735,"")</f>
        <v/>
      </c>
      <c r="E3735" t="str">
        <f>IF(Raw_Data!F3735="failed","failed","")</f>
        <v>failed</v>
      </c>
      <c r="F3735">
        <f>IF(Raw_Data!F3735="failed",Raw_Data!L3735,"")</f>
        <v>0</v>
      </c>
    </row>
    <row r="3736" spans="1:6" ht="16" x14ac:dyDescent="0.2">
      <c r="A3736">
        <v>3734</v>
      </c>
      <c r="B3736" s="3" t="s">
        <v>3731</v>
      </c>
      <c r="C3736" s="14" t="str">
        <f>IF(Raw_Data!F3736="successful","successful","")</f>
        <v/>
      </c>
      <c r="D3736" t="str">
        <f>IF(Raw_Data!F3736="successful",Raw_Data!L3736,"")</f>
        <v/>
      </c>
      <c r="E3736" t="str">
        <f>IF(Raw_Data!F3736="failed","failed","")</f>
        <v>failed</v>
      </c>
      <c r="F3736">
        <f>IF(Raw_Data!F3736="failed",Raw_Data!L3736,"")</f>
        <v>7</v>
      </c>
    </row>
    <row r="3737" spans="1:6" ht="16" x14ac:dyDescent="0.2">
      <c r="A3737">
        <v>3735</v>
      </c>
      <c r="B3737" s="3" t="s">
        <v>3732</v>
      </c>
      <c r="C3737" s="14" t="str">
        <f>IF(Raw_Data!F3737="successful","successful","")</f>
        <v/>
      </c>
      <c r="D3737" t="str">
        <f>IF(Raw_Data!F3737="successful",Raw_Data!L3737,"")</f>
        <v/>
      </c>
      <c r="E3737" t="str">
        <f>IF(Raw_Data!F3737="failed","failed","")</f>
        <v>failed</v>
      </c>
      <c r="F3737">
        <f>IF(Raw_Data!F3737="failed",Raw_Data!L3737,"")</f>
        <v>2</v>
      </c>
    </row>
    <row r="3738" spans="1:6" ht="16" x14ac:dyDescent="0.2">
      <c r="A3738">
        <v>3736</v>
      </c>
      <c r="B3738" s="3" t="s">
        <v>3733</v>
      </c>
      <c r="C3738" s="14" t="str">
        <f>IF(Raw_Data!F3738="successful","successful","")</f>
        <v/>
      </c>
      <c r="D3738" t="str">
        <f>IF(Raw_Data!F3738="successful",Raw_Data!L3738,"")</f>
        <v/>
      </c>
      <c r="E3738" t="str">
        <f>IF(Raw_Data!F3738="failed","failed","")</f>
        <v>failed</v>
      </c>
      <c r="F3738">
        <f>IF(Raw_Data!F3738="failed",Raw_Data!L3738,"")</f>
        <v>1</v>
      </c>
    </row>
    <row r="3739" spans="1:6" ht="16" x14ac:dyDescent="0.2">
      <c r="A3739">
        <v>3737</v>
      </c>
      <c r="B3739" s="3" t="s">
        <v>3734</v>
      </c>
      <c r="C3739" s="14" t="str">
        <f>IF(Raw_Data!F3739="successful","successful","")</f>
        <v/>
      </c>
      <c r="D3739" t="str">
        <f>IF(Raw_Data!F3739="successful",Raw_Data!L3739,"")</f>
        <v/>
      </c>
      <c r="E3739" t="str">
        <f>IF(Raw_Data!F3739="failed","failed","")</f>
        <v>failed</v>
      </c>
      <c r="F3739">
        <f>IF(Raw_Data!F3739="failed",Raw_Data!L3739,"")</f>
        <v>4</v>
      </c>
    </row>
    <row r="3740" spans="1:6" ht="16" x14ac:dyDescent="0.2">
      <c r="A3740">
        <v>3738</v>
      </c>
      <c r="B3740" s="3" t="s">
        <v>3735</v>
      </c>
      <c r="C3740" s="14" t="str">
        <f>IF(Raw_Data!F3740="successful","successful","")</f>
        <v/>
      </c>
      <c r="D3740" t="str">
        <f>IF(Raw_Data!F3740="successful",Raw_Data!L3740,"")</f>
        <v/>
      </c>
      <c r="E3740" t="str">
        <f>IF(Raw_Data!F3740="failed","failed","")</f>
        <v>failed</v>
      </c>
      <c r="F3740">
        <f>IF(Raw_Data!F3740="failed",Raw_Data!L3740,"")</f>
        <v>6</v>
      </c>
    </row>
    <row r="3741" spans="1:6" ht="16" x14ac:dyDescent="0.2">
      <c r="A3741">
        <v>3739</v>
      </c>
      <c r="B3741" s="3" t="s">
        <v>3736</v>
      </c>
      <c r="C3741" s="14" t="str">
        <f>IF(Raw_Data!F3741="successful","successful","")</f>
        <v/>
      </c>
      <c r="D3741" t="str">
        <f>IF(Raw_Data!F3741="successful",Raw_Data!L3741,"")</f>
        <v/>
      </c>
      <c r="E3741" t="str">
        <f>IF(Raw_Data!F3741="failed","failed","")</f>
        <v>failed</v>
      </c>
      <c r="F3741">
        <f>IF(Raw_Data!F3741="failed",Raw_Data!L3741,"")</f>
        <v>8</v>
      </c>
    </row>
    <row r="3742" spans="1:6" ht="16" x14ac:dyDescent="0.2">
      <c r="A3742">
        <v>3740</v>
      </c>
      <c r="B3742" s="3" t="s">
        <v>3737</v>
      </c>
      <c r="C3742" s="14" t="str">
        <f>IF(Raw_Data!F3742="successful","successful","")</f>
        <v/>
      </c>
      <c r="D3742" t="str">
        <f>IF(Raw_Data!F3742="successful",Raw_Data!L3742,"")</f>
        <v/>
      </c>
      <c r="E3742" t="str">
        <f>IF(Raw_Data!F3742="failed","failed","")</f>
        <v>failed</v>
      </c>
      <c r="F3742">
        <f>IF(Raw_Data!F3742="failed",Raw_Data!L3742,"")</f>
        <v>14</v>
      </c>
    </row>
    <row r="3743" spans="1:6" ht="16" x14ac:dyDescent="0.2">
      <c r="A3743">
        <v>3741</v>
      </c>
      <c r="B3743" s="3" t="s">
        <v>3738</v>
      </c>
      <c r="C3743" s="14" t="str">
        <f>IF(Raw_Data!F3743="successful","successful","")</f>
        <v/>
      </c>
      <c r="D3743" t="str">
        <f>IF(Raw_Data!F3743="successful",Raw_Data!L3743,"")</f>
        <v/>
      </c>
      <c r="E3743" t="str">
        <f>IF(Raw_Data!F3743="failed","failed","")</f>
        <v>failed</v>
      </c>
      <c r="F3743">
        <f>IF(Raw_Data!F3743="failed",Raw_Data!L3743,"")</f>
        <v>0</v>
      </c>
    </row>
    <row r="3744" spans="1:6" ht="16" x14ac:dyDescent="0.2">
      <c r="A3744">
        <v>3742</v>
      </c>
      <c r="B3744" s="3" t="s">
        <v>3739</v>
      </c>
      <c r="C3744" s="14" t="str">
        <f>IF(Raw_Data!F3744="successful","successful","")</f>
        <v/>
      </c>
      <c r="D3744" t="str">
        <f>IF(Raw_Data!F3744="successful",Raw_Data!L3744,"")</f>
        <v/>
      </c>
      <c r="E3744" t="str">
        <f>IF(Raw_Data!F3744="failed","failed","")</f>
        <v>failed</v>
      </c>
      <c r="F3744">
        <f>IF(Raw_Data!F3744="failed",Raw_Data!L3744,"")</f>
        <v>4</v>
      </c>
    </row>
    <row r="3745" spans="1:6" ht="16" x14ac:dyDescent="0.2">
      <c r="A3745">
        <v>3743</v>
      </c>
      <c r="B3745" s="3" t="s">
        <v>3740</v>
      </c>
      <c r="C3745" s="14" t="str">
        <f>IF(Raw_Data!F3745="successful","successful","")</f>
        <v/>
      </c>
      <c r="D3745" t="str">
        <f>IF(Raw_Data!F3745="successful",Raw_Data!L3745,"")</f>
        <v/>
      </c>
      <c r="E3745" t="str">
        <f>IF(Raw_Data!F3745="failed","failed","")</f>
        <v>failed</v>
      </c>
      <c r="F3745">
        <f>IF(Raw_Data!F3745="failed",Raw_Data!L3745,"")</f>
        <v>0</v>
      </c>
    </row>
    <row r="3746" spans="1:6" ht="16" x14ac:dyDescent="0.2">
      <c r="A3746">
        <v>3744</v>
      </c>
      <c r="B3746" s="3" t="s">
        <v>3741</v>
      </c>
      <c r="C3746" s="14" t="str">
        <f>IF(Raw_Data!F3746="successful","successful","")</f>
        <v/>
      </c>
      <c r="D3746" t="str">
        <f>IF(Raw_Data!F3746="successful",Raw_Data!L3746,"")</f>
        <v/>
      </c>
      <c r="E3746" t="str">
        <f>IF(Raw_Data!F3746="failed","failed","")</f>
        <v>failed</v>
      </c>
      <c r="F3746">
        <f>IF(Raw_Data!F3746="failed",Raw_Data!L3746,"")</f>
        <v>0</v>
      </c>
    </row>
    <row r="3747" spans="1:6" ht="16" x14ac:dyDescent="0.2">
      <c r="A3747">
        <v>3745</v>
      </c>
      <c r="B3747" s="3" t="s">
        <v>3742</v>
      </c>
      <c r="C3747" s="14" t="str">
        <f>IF(Raw_Data!F3747="successful","successful","")</f>
        <v/>
      </c>
      <c r="D3747" t="str">
        <f>IF(Raw_Data!F3747="successful",Raw_Data!L3747,"")</f>
        <v/>
      </c>
      <c r="E3747" t="str">
        <f>IF(Raw_Data!F3747="failed","failed","")</f>
        <v>failed</v>
      </c>
      <c r="F3747">
        <f>IF(Raw_Data!F3747="failed",Raw_Data!L3747,"")</f>
        <v>1</v>
      </c>
    </row>
    <row r="3748" spans="1:6" ht="16" x14ac:dyDescent="0.2">
      <c r="A3748">
        <v>3746</v>
      </c>
      <c r="B3748" s="3" t="s">
        <v>3743</v>
      </c>
      <c r="C3748" s="14" t="str">
        <f>IF(Raw_Data!F3748="successful","successful","")</f>
        <v/>
      </c>
      <c r="D3748" t="str">
        <f>IF(Raw_Data!F3748="successful",Raw_Data!L3748,"")</f>
        <v/>
      </c>
      <c r="E3748" t="str">
        <f>IF(Raw_Data!F3748="failed","failed","")</f>
        <v>failed</v>
      </c>
      <c r="F3748">
        <f>IF(Raw_Data!F3748="failed",Raw_Data!L3748,"")</f>
        <v>1</v>
      </c>
    </row>
    <row r="3749" spans="1:6" ht="16" x14ac:dyDescent="0.2">
      <c r="A3749">
        <v>3747</v>
      </c>
      <c r="B3749" s="3" t="s">
        <v>3744</v>
      </c>
      <c r="C3749" s="14" t="str">
        <f>IF(Raw_Data!F3749="successful","successful","")</f>
        <v/>
      </c>
      <c r="D3749" t="str">
        <f>IF(Raw_Data!F3749="successful",Raw_Data!L3749,"")</f>
        <v/>
      </c>
      <c r="E3749" t="str">
        <f>IF(Raw_Data!F3749="failed","failed","")</f>
        <v>failed</v>
      </c>
      <c r="F3749">
        <f>IF(Raw_Data!F3749="failed",Raw_Data!L3749,"")</f>
        <v>1</v>
      </c>
    </row>
    <row r="3750" spans="1:6" ht="16" x14ac:dyDescent="0.2">
      <c r="A3750">
        <v>3748</v>
      </c>
      <c r="B3750" s="3" t="s">
        <v>3745</v>
      </c>
      <c r="C3750" s="14" t="str">
        <f>IF(Raw_Data!F3750="successful","successful","")</f>
        <v>successful</v>
      </c>
      <c r="D3750">
        <f>IF(Raw_Data!F3750="successful",Raw_Data!L3750,"")</f>
        <v>52</v>
      </c>
      <c r="E3750" t="str">
        <f>IF(Raw_Data!F3750="failed","failed","")</f>
        <v/>
      </c>
      <c r="F3750" t="str">
        <f>IF(Raw_Data!F3750="failed",Raw_Data!L3750,"")</f>
        <v/>
      </c>
    </row>
    <row r="3751" spans="1:6" ht="16" x14ac:dyDescent="0.2">
      <c r="A3751">
        <v>3749</v>
      </c>
      <c r="B3751" s="3" t="s">
        <v>3746</v>
      </c>
      <c r="C3751" s="14" t="str">
        <f>IF(Raw_Data!F3751="successful","successful","")</f>
        <v>successful</v>
      </c>
      <c r="D3751">
        <f>IF(Raw_Data!F3751="successful",Raw_Data!L3751,"")</f>
        <v>7</v>
      </c>
      <c r="E3751" t="str">
        <f>IF(Raw_Data!F3751="failed","failed","")</f>
        <v/>
      </c>
      <c r="F3751" t="str">
        <f>IF(Raw_Data!F3751="failed",Raw_Data!L3751,"")</f>
        <v/>
      </c>
    </row>
    <row r="3752" spans="1:6" ht="16" x14ac:dyDescent="0.2">
      <c r="A3752">
        <v>3750</v>
      </c>
      <c r="B3752" s="3" t="s">
        <v>3747</v>
      </c>
      <c r="C3752" s="14" t="str">
        <f>IF(Raw_Data!F3752="successful","successful","")</f>
        <v>successful</v>
      </c>
      <c r="D3752">
        <f>IF(Raw_Data!F3752="successful",Raw_Data!L3752,"")</f>
        <v>28</v>
      </c>
      <c r="E3752" t="str">
        <f>IF(Raw_Data!F3752="failed","failed","")</f>
        <v/>
      </c>
      <c r="F3752" t="str">
        <f>IF(Raw_Data!F3752="failed",Raw_Data!L3752,"")</f>
        <v/>
      </c>
    </row>
    <row r="3753" spans="1:6" ht="16" x14ac:dyDescent="0.2">
      <c r="A3753">
        <v>3751</v>
      </c>
      <c r="B3753" s="3" t="s">
        <v>3748</v>
      </c>
      <c r="C3753" s="14" t="str">
        <f>IF(Raw_Data!F3753="successful","successful","")</f>
        <v>successful</v>
      </c>
      <c r="D3753">
        <f>IF(Raw_Data!F3753="successful",Raw_Data!L3753,"")</f>
        <v>11</v>
      </c>
      <c r="E3753" t="str">
        <f>IF(Raw_Data!F3753="failed","failed","")</f>
        <v/>
      </c>
      <c r="F3753" t="str">
        <f>IF(Raw_Data!F3753="failed",Raw_Data!L3753,"")</f>
        <v/>
      </c>
    </row>
    <row r="3754" spans="1:6" ht="16" x14ac:dyDescent="0.2">
      <c r="A3754">
        <v>3752</v>
      </c>
      <c r="B3754" s="3" t="s">
        <v>3749</v>
      </c>
      <c r="C3754" s="14" t="str">
        <f>IF(Raw_Data!F3754="successful","successful","")</f>
        <v>successful</v>
      </c>
      <c r="D3754">
        <f>IF(Raw_Data!F3754="successful",Raw_Data!L3754,"")</f>
        <v>15</v>
      </c>
      <c r="E3754" t="str">
        <f>IF(Raw_Data!F3754="failed","failed","")</f>
        <v/>
      </c>
      <c r="F3754" t="str">
        <f>IF(Raw_Data!F3754="failed",Raw_Data!L3754,"")</f>
        <v/>
      </c>
    </row>
    <row r="3755" spans="1:6" ht="16" x14ac:dyDescent="0.2">
      <c r="A3755">
        <v>3753</v>
      </c>
      <c r="B3755" s="3" t="s">
        <v>3750</v>
      </c>
      <c r="C3755" s="14" t="str">
        <f>IF(Raw_Data!F3755="successful","successful","")</f>
        <v>successful</v>
      </c>
      <c r="D3755">
        <f>IF(Raw_Data!F3755="successful",Raw_Data!L3755,"")</f>
        <v>30</v>
      </c>
      <c r="E3755" t="str">
        <f>IF(Raw_Data!F3755="failed","failed","")</f>
        <v/>
      </c>
      <c r="F3755" t="str">
        <f>IF(Raw_Data!F3755="failed",Raw_Data!L3755,"")</f>
        <v/>
      </c>
    </row>
    <row r="3756" spans="1:6" ht="16" x14ac:dyDescent="0.2">
      <c r="A3756">
        <v>3754</v>
      </c>
      <c r="B3756" s="3" t="s">
        <v>3751</v>
      </c>
      <c r="C3756" s="14" t="str">
        <f>IF(Raw_Data!F3756="successful","successful","")</f>
        <v>successful</v>
      </c>
      <c r="D3756">
        <f>IF(Raw_Data!F3756="successful",Raw_Data!L3756,"")</f>
        <v>27</v>
      </c>
      <c r="E3756" t="str">
        <f>IF(Raw_Data!F3756="failed","failed","")</f>
        <v/>
      </c>
      <c r="F3756" t="str">
        <f>IF(Raw_Data!F3756="failed",Raw_Data!L3756,"")</f>
        <v/>
      </c>
    </row>
    <row r="3757" spans="1:6" ht="16" x14ac:dyDescent="0.2">
      <c r="A3757">
        <v>3755</v>
      </c>
      <c r="B3757" s="3" t="s">
        <v>3752</v>
      </c>
      <c r="C3757" s="14" t="str">
        <f>IF(Raw_Data!F3757="successful","successful","")</f>
        <v>successful</v>
      </c>
      <c r="D3757">
        <f>IF(Raw_Data!F3757="successful",Raw_Data!L3757,"")</f>
        <v>28</v>
      </c>
      <c r="E3757" t="str">
        <f>IF(Raw_Data!F3757="failed","failed","")</f>
        <v/>
      </c>
      <c r="F3757" t="str">
        <f>IF(Raw_Data!F3757="failed",Raw_Data!L3757,"")</f>
        <v/>
      </c>
    </row>
    <row r="3758" spans="1:6" ht="16" x14ac:dyDescent="0.2">
      <c r="A3758">
        <v>3756</v>
      </c>
      <c r="B3758" s="3" t="s">
        <v>3753</v>
      </c>
      <c r="C3758" s="14" t="str">
        <f>IF(Raw_Data!F3758="successful","successful","")</f>
        <v>successful</v>
      </c>
      <c r="D3758">
        <f>IF(Raw_Data!F3758="successful",Raw_Data!L3758,"")</f>
        <v>17</v>
      </c>
      <c r="E3758" t="str">
        <f>IF(Raw_Data!F3758="failed","failed","")</f>
        <v/>
      </c>
      <c r="F3758" t="str">
        <f>IF(Raw_Data!F3758="failed",Raw_Data!L3758,"")</f>
        <v/>
      </c>
    </row>
    <row r="3759" spans="1:6" ht="16" x14ac:dyDescent="0.2">
      <c r="A3759">
        <v>3757</v>
      </c>
      <c r="B3759" s="3" t="s">
        <v>3754</v>
      </c>
      <c r="C3759" s="14" t="str">
        <f>IF(Raw_Data!F3759="successful","successful","")</f>
        <v>successful</v>
      </c>
      <c r="D3759">
        <f>IF(Raw_Data!F3759="successful",Raw_Data!L3759,"")</f>
        <v>50</v>
      </c>
      <c r="E3759" t="str">
        <f>IF(Raw_Data!F3759="failed","failed","")</f>
        <v/>
      </c>
      <c r="F3759" t="str">
        <f>IF(Raw_Data!F3759="failed",Raw_Data!L3759,"")</f>
        <v/>
      </c>
    </row>
    <row r="3760" spans="1:6" ht="16" x14ac:dyDescent="0.2">
      <c r="A3760">
        <v>3758</v>
      </c>
      <c r="B3760" s="3" t="s">
        <v>3755</v>
      </c>
      <c r="C3760" s="14" t="str">
        <f>IF(Raw_Data!F3760="successful","successful","")</f>
        <v>successful</v>
      </c>
      <c r="D3760">
        <f>IF(Raw_Data!F3760="successful",Raw_Data!L3760,"")</f>
        <v>26</v>
      </c>
      <c r="E3760" t="str">
        <f>IF(Raw_Data!F3760="failed","failed","")</f>
        <v/>
      </c>
      <c r="F3760" t="str">
        <f>IF(Raw_Data!F3760="failed",Raw_Data!L3760,"")</f>
        <v/>
      </c>
    </row>
    <row r="3761" spans="1:6" ht="16" x14ac:dyDescent="0.2">
      <c r="A3761">
        <v>3759</v>
      </c>
      <c r="B3761" s="3" t="s">
        <v>3756</v>
      </c>
      <c r="C3761" s="14" t="str">
        <f>IF(Raw_Data!F3761="successful","successful","")</f>
        <v>successful</v>
      </c>
      <c r="D3761">
        <f>IF(Raw_Data!F3761="successful",Raw_Data!L3761,"")</f>
        <v>88</v>
      </c>
      <c r="E3761" t="str">
        <f>IF(Raw_Data!F3761="failed","failed","")</f>
        <v/>
      </c>
      <c r="F3761" t="str">
        <f>IF(Raw_Data!F3761="failed",Raw_Data!L3761,"")</f>
        <v/>
      </c>
    </row>
    <row r="3762" spans="1:6" ht="16" x14ac:dyDescent="0.2">
      <c r="A3762">
        <v>3760</v>
      </c>
      <c r="B3762" s="3" t="s">
        <v>3757</v>
      </c>
      <c r="C3762" s="14" t="str">
        <f>IF(Raw_Data!F3762="successful","successful","")</f>
        <v>successful</v>
      </c>
      <c r="D3762">
        <f>IF(Raw_Data!F3762="successful",Raw_Data!L3762,"")</f>
        <v>91</v>
      </c>
      <c r="E3762" t="str">
        <f>IF(Raw_Data!F3762="failed","failed","")</f>
        <v/>
      </c>
      <c r="F3762" t="str">
        <f>IF(Raw_Data!F3762="failed",Raw_Data!L3762,"")</f>
        <v/>
      </c>
    </row>
    <row r="3763" spans="1:6" ht="16" x14ac:dyDescent="0.2">
      <c r="A3763">
        <v>3761</v>
      </c>
      <c r="B3763" s="3" t="s">
        <v>3758</v>
      </c>
      <c r="C3763" s="14" t="str">
        <f>IF(Raw_Data!F3763="successful","successful","")</f>
        <v>successful</v>
      </c>
      <c r="D3763">
        <f>IF(Raw_Data!F3763="successful",Raw_Data!L3763,"")</f>
        <v>3</v>
      </c>
      <c r="E3763" t="str">
        <f>IF(Raw_Data!F3763="failed","failed","")</f>
        <v/>
      </c>
      <c r="F3763" t="str">
        <f>IF(Raw_Data!F3763="failed",Raw_Data!L3763,"")</f>
        <v/>
      </c>
    </row>
    <row r="3764" spans="1:6" ht="16" x14ac:dyDescent="0.2">
      <c r="A3764">
        <v>3762</v>
      </c>
      <c r="B3764" s="3" t="s">
        <v>3759</v>
      </c>
      <c r="C3764" s="14" t="str">
        <f>IF(Raw_Data!F3764="successful","successful","")</f>
        <v>successful</v>
      </c>
      <c r="D3764">
        <f>IF(Raw_Data!F3764="successful",Raw_Data!L3764,"")</f>
        <v>28</v>
      </c>
      <c r="E3764" t="str">
        <f>IF(Raw_Data!F3764="failed","failed","")</f>
        <v/>
      </c>
      <c r="F3764" t="str">
        <f>IF(Raw_Data!F3764="failed",Raw_Data!L3764,"")</f>
        <v/>
      </c>
    </row>
    <row r="3765" spans="1:6" ht="16" x14ac:dyDescent="0.2">
      <c r="A3765">
        <v>3763</v>
      </c>
      <c r="B3765" s="3" t="s">
        <v>3760</v>
      </c>
      <c r="C3765" s="14" t="str">
        <f>IF(Raw_Data!F3765="successful","successful","")</f>
        <v>successful</v>
      </c>
      <c r="D3765">
        <f>IF(Raw_Data!F3765="successful",Raw_Data!L3765,"")</f>
        <v>77</v>
      </c>
      <c r="E3765" t="str">
        <f>IF(Raw_Data!F3765="failed","failed","")</f>
        <v/>
      </c>
      <c r="F3765" t="str">
        <f>IF(Raw_Data!F3765="failed",Raw_Data!L3765,"")</f>
        <v/>
      </c>
    </row>
    <row r="3766" spans="1:6" ht="16" x14ac:dyDescent="0.2">
      <c r="A3766">
        <v>3764</v>
      </c>
      <c r="B3766" s="3" t="s">
        <v>3761</v>
      </c>
      <c r="C3766" s="14" t="str">
        <f>IF(Raw_Data!F3766="successful","successful","")</f>
        <v>successful</v>
      </c>
      <c r="D3766">
        <f>IF(Raw_Data!F3766="successful",Raw_Data!L3766,"")</f>
        <v>27</v>
      </c>
      <c r="E3766" t="str">
        <f>IF(Raw_Data!F3766="failed","failed","")</f>
        <v/>
      </c>
      <c r="F3766" t="str">
        <f>IF(Raw_Data!F3766="failed",Raw_Data!L3766,"")</f>
        <v/>
      </c>
    </row>
    <row r="3767" spans="1:6" ht="16" x14ac:dyDescent="0.2">
      <c r="A3767">
        <v>3765</v>
      </c>
      <c r="B3767" s="3" t="s">
        <v>3762</v>
      </c>
      <c r="C3767" s="14" t="str">
        <f>IF(Raw_Data!F3767="successful","successful","")</f>
        <v>successful</v>
      </c>
      <c r="D3767">
        <f>IF(Raw_Data!F3767="successful",Raw_Data!L3767,"")</f>
        <v>107</v>
      </c>
      <c r="E3767" t="str">
        <f>IF(Raw_Data!F3767="failed","failed","")</f>
        <v/>
      </c>
      <c r="F3767" t="str">
        <f>IF(Raw_Data!F3767="failed",Raw_Data!L3767,"")</f>
        <v/>
      </c>
    </row>
    <row r="3768" spans="1:6" ht="16" x14ac:dyDescent="0.2">
      <c r="A3768">
        <v>3766</v>
      </c>
      <c r="B3768" s="3" t="s">
        <v>3763</v>
      </c>
      <c r="C3768" s="14" t="str">
        <f>IF(Raw_Data!F3768="successful","successful","")</f>
        <v>successful</v>
      </c>
      <c r="D3768">
        <f>IF(Raw_Data!F3768="successful",Raw_Data!L3768,"")</f>
        <v>96</v>
      </c>
      <c r="E3768" t="str">
        <f>IF(Raw_Data!F3768="failed","failed","")</f>
        <v/>
      </c>
      <c r="F3768" t="str">
        <f>IF(Raw_Data!F3768="failed",Raw_Data!L3768,"")</f>
        <v/>
      </c>
    </row>
    <row r="3769" spans="1:6" ht="16" x14ac:dyDescent="0.2">
      <c r="A3769">
        <v>3767</v>
      </c>
      <c r="B3769" s="3" t="s">
        <v>3764</v>
      </c>
      <c r="C3769" s="14" t="str">
        <f>IF(Raw_Data!F3769="successful","successful","")</f>
        <v>successful</v>
      </c>
      <c r="D3769">
        <f>IF(Raw_Data!F3769="successful",Raw_Data!L3769,"")</f>
        <v>56</v>
      </c>
      <c r="E3769" t="str">
        <f>IF(Raw_Data!F3769="failed","failed","")</f>
        <v/>
      </c>
      <c r="F3769" t="str">
        <f>IF(Raw_Data!F3769="failed",Raw_Data!L3769,"")</f>
        <v/>
      </c>
    </row>
    <row r="3770" spans="1:6" ht="16" x14ac:dyDescent="0.2">
      <c r="A3770">
        <v>3768</v>
      </c>
      <c r="B3770" s="3" t="s">
        <v>3765</v>
      </c>
      <c r="C3770" s="14" t="str">
        <f>IF(Raw_Data!F3770="successful","successful","")</f>
        <v>successful</v>
      </c>
      <c r="D3770">
        <f>IF(Raw_Data!F3770="successful",Raw_Data!L3770,"")</f>
        <v>58</v>
      </c>
      <c r="E3770" t="str">
        <f>IF(Raw_Data!F3770="failed","failed","")</f>
        <v/>
      </c>
      <c r="F3770" t="str">
        <f>IF(Raw_Data!F3770="failed",Raw_Data!L3770,"")</f>
        <v/>
      </c>
    </row>
    <row r="3771" spans="1:6" ht="16" x14ac:dyDescent="0.2">
      <c r="A3771">
        <v>3769</v>
      </c>
      <c r="B3771" s="3" t="s">
        <v>3766</v>
      </c>
      <c r="C3771" s="14" t="str">
        <f>IF(Raw_Data!F3771="successful","successful","")</f>
        <v>successful</v>
      </c>
      <c r="D3771">
        <f>IF(Raw_Data!F3771="successful",Raw_Data!L3771,"")</f>
        <v>15</v>
      </c>
      <c r="E3771" t="str">
        <f>IF(Raw_Data!F3771="failed","failed","")</f>
        <v/>
      </c>
      <c r="F3771" t="str">
        <f>IF(Raw_Data!F3771="failed",Raw_Data!L3771,"")</f>
        <v/>
      </c>
    </row>
    <row r="3772" spans="1:6" ht="16" x14ac:dyDescent="0.2">
      <c r="A3772">
        <v>3770</v>
      </c>
      <c r="B3772" s="3" t="s">
        <v>3767</v>
      </c>
      <c r="C3772" s="14" t="str">
        <f>IF(Raw_Data!F3772="successful","successful","")</f>
        <v>successful</v>
      </c>
      <c r="D3772">
        <f>IF(Raw_Data!F3772="successful",Raw_Data!L3772,"")</f>
        <v>20</v>
      </c>
      <c r="E3772" t="str">
        <f>IF(Raw_Data!F3772="failed","failed","")</f>
        <v/>
      </c>
      <c r="F3772" t="str">
        <f>IF(Raw_Data!F3772="failed",Raw_Data!L3772,"")</f>
        <v/>
      </c>
    </row>
    <row r="3773" spans="1:6" ht="16" x14ac:dyDescent="0.2">
      <c r="A3773">
        <v>3771</v>
      </c>
      <c r="B3773" s="3" t="s">
        <v>3768</v>
      </c>
      <c r="C3773" s="14" t="str">
        <f>IF(Raw_Data!F3773="successful","successful","")</f>
        <v>successful</v>
      </c>
      <c r="D3773">
        <f>IF(Raw_Data!F3773="successful",Raw_Data!L3773,"")</f>
        <v>38</v>
      </c>
      <c r="E3773" t="str">
        <f>IF(Raw_Data!F3773="failed","failed","")</f>
        <v/>
      </c>
      <c r="F3773" t="str">
        <f>IF(Raw_Data!F3773="failed",Raw_Data!L3773,"")</f>
        <v/>
      </c>
    </row>
    <row r="3774" spans="1:6" ht="16" x14ac:dyDescent="0.2">
      <c r="A3774">
        <v>3772</v>
      </c>
      <c r="B3774" s="3" t="s">
        <v>3769</v>
      </c>
      <c r="C3774" s="14" t="str">
        <f>IF(Raw_Data!F3774="successful","successful","")</f>
        <v>successful</v>
      </c>
      <c r="D3774">
        <f>IF(Raw_Data!F3774="successful",Raw_Data!L3774,"")</f>
        <v>33</v>
      </c>
      <c r="E3774" t="str">
        <f>IF(Raw_Data!F3774="failed","failed","")</f>
        <v/>
      </c>
      <c r="F3774" t="str">
        <f>IF(Raw_Data!F3774="failed",Raw_Data!L3774,"")</f>
        <v/>
      </c>
    </row>
    <row r="3775" spans="1:6" ht="16" x14ac:dyDescent="0.2">
      <c r="A3775">
        <v>3773</v>
      </c>
      <c r="B3775" s="3" t="s">
        <v>3770</v>
      </c>
      <c r="C3775" s="14" t="str">
        <f>IF(Raw_Data!F3775="successful","successful","")</f>
        <v>successful</v>
      </c>
      <c r="D3775">
        <f>IF(Raw_Data!F3775="successful",Raw_Data!L3775,"")</f>
        <v>57</v>
      </c>
      <c r="E3775" t="str">
        <f>IF(Raw_Data!F3775="failed","failed","")</f>
        <v/>
      </c>
      <c r="F3775" t="str">
        <f>IF(Raw_Data!F3775="failed",Raw_Data!L3775,"")</f>
        <v/>
      </c>
    </row>
    <row r="3776" spans="1:6" ht="16" x14ac:dyDescent="0.2">
      <c r="A3776">
        <v>3774</v>
      </c>
      <c r="B3776" s="3" t="s">
        <v>3771</v>
      </c>
      <c r="C3776" s="14" t="str">
        <f>IF(Raw_Data!F3776="successful","successful","")</f>
        <v>successful</v>
      </c>
      <c r="D3776">
        <f>IF(Raw_Data!F3776="successful",Raw_Data!L3776,"")</f>
        <v>25</v>
      </c>
      <c r="E3776" t="str">
        <f>IF(Raw_Data!F3776="failed","failed","")</f>
        <v/>
      </c>
      <c r="F3776" t="str">
        <f>IF(Raw_Data!F3776="failed",Raw_Data!L3776,"")</f>
        <v/>
      </c>
    </row>
    <row r="3777" spans="1:6" ht="16" x14ac:dyDescent="0.2">
      <c r="A3777">
        <v>3775</v>
      </c>
      <c r="B3777" s="3" t="s">
        <v>3772</v>
      </c>
      <c r="C3777" s="14" t="str">
        <f>IF(Raw_Data!F3777="successful","successful","")</f>
        <v>successful</v>
      </c>
      <c r="D3777">
        <f>IF(Raw_Data!F3777="successful",Raw_Data!L3777,"")</f>
        <v>14</v>
      </c>
      <c r="E3777" t="str">
        <f>IF(Raw_Data!F3777="failed","failed","")</f>
        <v/>
      </c>
      <c r="F3777" t="str">
        <f>IF(Raw_Data!F3777="failed",Raw_Data!L3777,"")</f>
        <v/>
      </c>
    </row>
    <row r="3778" spans="1:6" ht="16" x14ac:dyDescent="0.2">
      <c r="A3778">
        <v>3776</v>
      </c>
      <c r="B3778" s="3" t="s">
        <v>3773</v>
      </c>
      <c r="C3778" s="14" t="str">
        <f>IF(Raw_Data!F3778="successful","successful","")</f>
        <v>successful</v>
      </c>
      <c r="D3778">
        <f>IF(Raw_Data!F3778="successful",Raw_Data!L3778,"")</f>
        <v>94</v>
      </c>
      <c r="E3778" t="str">
        <f>IF(Raw_Data!F3778="failed","failed","")</f>
        <v/>
      </c>
      <c r="F3778" t="str">
        <f>IF(Raw_Data!F3778="failed",Raw_Data!L3778,"")</f>
        <v/>
      </c>
    </row>
    <row r="3779" spans="1:6" ht="16" x14ac:dyDescent="0.2">
      <c r="A3779">
        <v>3777</v>
      </c>
      <c r="B3779" s="3" t="s">
        <v>3774</v>
      </c>
      <c r="C3779" s="14" t="str">
        <f>IF(Raw_Data!F3779="successful","successful","")</f>
        <v>successful</v>
      </c>
      <c r="D3779">
        <f>IF(Raw_Data!F3779="successful",Raw_Data!L3779,"")</f>
        <v>59</v>
      </c>
      <c r="E3779" t="str">
        <f>IF(Raw_Data!F3779="failed","failed","")</f>
        <v/>
      </c>
      <c r="F3779" t="str">
        <f>IF(Raw_Data!F3779="failed",Raw_Data!L3779,"")</f>
        <v/>
      </c>
    </row>
    <row r="3780" spans="1:6" ht="16" x14ac:dyDescent="0.2">
      <c r="A3780">
        <v>3778</v>
      </c>
      <c r="B3780" s="3" t="s">
        <v>3775</v>
      </c>
      <c r="C3780" s="14" t="str">
        <f>IF(Raw_Data!F3780="successful","successful","")</f>
        <v>successful</v>
      </c>
      <c r="D3780">
        <f>IF(Raw_Data!F3780="successful",Raw_Data!L3780,"")</f>
        <v>36</v>
      </c>
      <c r="E3780" t="str">
        <f>IF(Raw_Data!F3780="failed","failed","")</f>
        <v/>
      </c>
      <c r="F3780" t="str">
        <f>IF(Raw_Data!F3780="failed",Raw_Data!L3780,"")</f>
        <v/>
      </c>
    </row>
    <row r="3781" spans="1:6" ht="16" x14ac:dyDescent="0.2">
      <c r="A3781">
        <v>3779</v>
      </c>
      <c r="B3781" s="3" t="s">
        <v>3776</v>
      </c>
      <c r="C3781" s="14" t="str">
        <f>IF(Raw_Data!F3781="successful","successful","")</f>
        <v>successful</v>
      </c>
      <c r="D3781">
        <f>IF(Raw_Data!F3781="successful",Raw_Data!L3781,"")</f>
        <v>115</v>
      </c>
      <c r="E3781" t="str">
        <f>IF(Raw_Data!F3781="failed","failed","")</f>
        <v/>
      </c>
      <c r="F3781" t="str">
        <f>IF(Raw_Data!F3781="failed",Raw_Data!L3781,"")</f>
        <v/>
      </c>
    </row>
    <row r="3782" spans="1:6" ht="16" x14ac:dyDescent="0.2">
      <c r="A3782">
        <v>3780</v>
      </c>
      <c r="B3782" s="3" t="s">
        <v>3777</v>
      </c>
      <c r="C3782" s="14" t="str">
        <f>IF(Raw_Data!F3782="successful","successful","")</f>
        <v>successful</v>
      </c>
      <c r="D3782">
        <f>IF(Raw_Data!F3782="successful",Raw_Data!L3782,"")</f>
        <v>30</v>
      </c>
      <c r="E3782" t="str">
        <f>IF(Raw_Data!F3782="failed","failed","")</f>
        <v/>
      </c>
      <c r="F3782" t="str">
        <f>IF(Raw_Data!F3782="failed",Raw_Data!L3782,"")</f>
        <v/>
      </c>
    </row>
    <row r="3783" spans="1:6" ht="16" x14ac:dyDescent="0.2">
      <c r="A3783">
        <v>3781</v>
      </c>
      <c r="B3783" s="3" t="s">
        <v>3778</v>
      </c>
      <c r="C3783" s="14" t="str">
        <f>IF(Raw_Data!F3783="successful","successful","")</f>
        <v>successful</v>
      </c>
      <c r="D3783">
        <f>IF(Raw_Data!F3783="successful",Raw_Data!L3783,"")</f>
        <v>52</v>
      </c>
      <c r="E3783" t="str">
        <f>IF(Raw_Data!F3783="failed","failed","")</f>
        <v/>
      </c>
      <c r="F3783" t="str">
        <f>IF(Raw_Data!F3783="failed",Raw_Data!L3783,"")</f>
        <v/>
      </c>
    </row>
    <row r="3784" spans="1:6" ht="16" x14ac:dyDescent="0.2">
      <c r="A3784">
        <v>3782</v>
      </c>
      <c r="B3784" s="3" t="s">
        <v>3779</v>
      </c>
      <c r="C3784" s="14" t="str">
        <f>IF(Raw_Data!F3784="successful","successful","")</f>
        <v>successful</v>
      </c>
      <c r="D3784">
        <f>IF(Raw_Data!F3784="successful",Raw_Data!L3784,"")</f>
        <v>27</v>
      </c>
      <c r="E3784" t="str">
        <f>IF(Raw_Data!F3784="failed","failed","")</f>
        <v/>
      </c>
      <c r="F3784" t="str">
        <f>IF(Raw_Data!F3784="failed",Raw_Data!L3784,"")</f>
        <v/>
      </c>
    </row>
    <row r="3785" spans="1:6" ht="16" x14ac:dyDescent="0.2">
      <c r="A3785">
        <v>3783</v>
      </c>
      <c r="B3785" s="3" t="s">
        <v>3780</v>
      </c>
      <c r="C3785" s="14" t="str">
        <f>IF(Raw_Data!F3785="successful","successful","")</f>
        <v>successful</v>
      </c>
      <c r="D3785">
        <f>IF(Raw_Data!F3785="successful",Raw_Data!L3785,"")</f>
        <v>24</v>
      </c>
      <c r="E3785" t="str">
        <f>IF(Raw_Data!F3785="failed","failed","")</f>
        <v/>
      </c>
      <c r="F3785" t="str">
        <f>IF(Raw_Data!F3785="failed",Raw_Data!L3785,"")</f>
        <v/>
      </c>
    </row>
    <row r="3786" spans="1:6" ht="16" x14ac:dyDescent="0.2">
      <c r="A3786">
        <v>3784</v>
      </c>
      <c r="B3786" s="3" t="s">
        <v>3781</v>
      </c>
      <c r="C3786" s="14" t="str">
        <f>IF(Raw_Data!F3786="successful","successful","")</f>
        <v>successful</v>
      </c>
      <c r="D3786">
        <f>IF(Raw_Data!F3786="successful",Raw_Data!L3786,"")</f>
        <v>10</v>
      </c>
      <c r="E3786" t="str">
        <f>IF(Raw_Data!F3786="failed","failed","")</f>
        <v/>
      </c>
      <c r="F3786" t="str">
        <f>IF(Raw_Data!F3786="failed",Raw_Data!L3786,"")</f>
        <v/>
      </c>
    </row>
    <row r="3787" spans="1:6" ht="16" x14ac:dyDescent="0.2">
      <c r="A3787">
        <v>3785</v>
      </c>
      <c r="B3787" s="3" t="s">
        <v>3782</v>
      </c>
      <c r="C3787" s="14" t="str">
        <f>IF(Raw_Data!F3787="successful","successful","")</f>
        <v>successful</v>
      </c>
      <c r="D3787">
        <f>IF(Raw_Data!F3787="successful",Raw_Data!L3787,"")</f>
        <v>30</v>
      </c>
      <c r="E3787" t="str">
        <f>IF(Raw_Data!F3787="failed","failed","")</f>
        <v/>
      </c>
      <c r="F3787" t="str">
        <f>IF(Raw_Data!F3787="failed",Raw_Data!L3787,"")</f>
        <v/>
      </c>
    </row>
    <row r="3788" spans="1:6" ht="16" x14ac:dyDescent="0.2">
      <c r="A3788">
        <v>3786</v>
      </c>
      <c r="B3788" s="3" t="s">
        <v>3783</v>
      </c>
      <c r="C3788" s="14" t="str">
        <f>IF(Raw_Data!F3788="successful","successful","")</f>
        <v>successful</v>
      </c>
      <c r="D3788">
        <f>IF(Raw_Data!F3788="successful",Raw_Data!L3788,"")</f>
        <v>71</v>
      </c>
      <c r="E3788" t="str">
        <f>IF(Raw_Data!F3788="failed","failed","")</f>
        <v/>
      </c>
      <c r="F3788" t="str">
        <f>IF(Raw_Data!F3788="failed",Raw_Data!L3788,"")</f>
        <v/>
      </c>
    </row>
    <row r="3789" spans="1:6" ht="16" x14ac:dyDescent="0.2">
      <c r="A3789">
        <v>3787</v>
      </c>
      <c r="B3789" s="3" t="s">
        <v>3784</v>
      </c>
      <c r="C3789" s="14" t="str">
        <f>IF(Raw_Data!F3789="successful","successful","")</f>
        <v>successful</v>
      </c>
      <c r="D3789">
        <f>IF(Raw_Data!F3789="successful",Raw_Data!L3789,"")</f>
        <v>10</v>
      </c>
      <c r="E3789" t="str">
        <f>IF(Raw_Data!F3789="failed","failed","")</f>
        <v/>
      </c>
      <c r="F3789" t="str">
        <f>IF(Raw_Data!F3789="failed",Raw_Data!L3789,"")</f>
        <v/>
      </c>
    </row>
    <row r="3790" spans="1:6" ht="16" x14ac:dyDescent="0.2">
      <c r="A3790">
        <v>3788</v>
      </c>
      <c r="B3790" s="3" t="s">
        <v>3785</v>
      </c>
      <c r="C3790" s="14" t="str">
        <f>IF(Raw_Data!F3790="successful","successful","")</f>
        <v/>
      </c>
      <c r="D3790" t="str">
        <f>IF(Raw_Data!F3790="successful",Raw_Data!L3790,"")</f>
        <v/>
      </c>
      <c r="E3790" t="str">
        <f>IF(Raw_Data!F3790="failed","failed","")</f>
        <v>failed</v>
      </c>
      <c r="F3790">
        <f>IF(Raw_Data!F3790="failed",Raw_Data!L3790,"")</f>
        <v>1</v>
      </c>
    </row>
    <row r="3791" spans="1:6" ht="16" x14ac:dyDescent="0.2">
      <c r="A3791">
        <v>3789</v>
      </c>
      <c r="B3791" s="3" t="s">
        <v>3786</v>
      </c>
      <c r="C3791" s="14" t="str">
        <f>IF(Raw_Data!F3791="successful","successful","")</f>
        <v/>
      </c>
      <c r="D3791" t="str">
        <f>IF(Raw_Data!F3791="successful",Raw_Data!L3791,"")</f>
        <v/>
      </c>
      <c r="E3791" t="str">
        <f>IF(Raw_Data!F3791="failed","failed","")</f>
        <v>failed</v>
      </c>
      <c r="F3791">
        <f>IF(Raw_Data!F3791="failed",Raw_Data!L3791,"")</f>
        <v>4</v>
      </c>
    </row>
    <row r="3792" spans="1:6" ht="16" x14ac:dyDescent="0.2">
      <c r="A3792">
        <v>3790</v>
      </c>
      <c r="B3792" s="3" t="s">
        <v>3787</v>
      </c>
      <c r="C3792" s="14" t="str">
        <f>IF(Raw_Data!F3792="successful","successful","")</f>
        <v/>
      </c>
      <c r="D3792" t="str">
        <f>IF(Raw_Data!F3792="successful",Raw_Data!L3792,"")</f>
        <v/>
      </c>
      <c r="E3792" t="str">
        <f>IF(Raw_Data!F3792="failed","failed","")</f>
        <v>failed</v>
      </c>
      <c r="F3792">
        <f>IF(Raw_Data!F3792="failed",Raw_Data!L3792,"")</f>
        <v>0</v>
      </c>
    </row>
    <row r="3793" spans="1:6" ht="16" x14ac:dyDescent="0.2">
      <c r="A3793">
        <v>3791</v>
      </c>
      <c r="B3793" s="3" t="s">
        <v>3788</v>
      </c>
      <c r="C3793" s="14" t="str">
        <f>IF(Raw_Data!F3793="successful","successful","")</f>
        <v/>
      </c>
      <c r="D3793" t="str">
        <f>IF(Raw_Data!F3793="successful",Raw_Data!L3793,"")</f>
        <v/>
      </c>
      <c r="E3793" t="str">
        <f>IF(Raw_Data!F3793="failed","failed","")</f>
        <v>failed</v>
      </c>
      <c r="F3793">
        <f>IF(Raw_Data!F3793="failed",Raw_Data!L3793,"")</f>
        <v>0</v>
      </c>
    </row>
    <row r="3794" spans="1:6" ht="16" x14ac:dyDescent="0.2">
      <c r="A3794">
        <v>3792</v>
      </c>
      <c r="B3794" s="3" t="s">
        <v>3789</v>
      </c>
      <c r="C3794" s="14" t="str">
        <f>IF(Raw_Data!F3794="successful","successful","")</f>
        <v/>
      </c>
      <c r="D3794" t="str">
        <f>IF(Raw_Data!F3794="successful",Raw_Data!L3794,"")</f>
        <v/>
      </c>
      <c r="E3794" t="str">
        <f>IF(Raw_Data!F3794="failed","failed","")</f>
        <v>failed</v>
      </c>
      <c r="F3794">
        <f>IF(Raw_Data!F3794="failed",Raw_Data!L3794,"")</f>
        <v>2</v>
      </c>
    </row>
    <row r="3795" spans="1:6" ht="16" x14ac:dyDescent="0.2">
      <c r="A3795">
        <v>3793</v>
      </c>
      <c r="B3795" s="3" t="s">
        <v>3790</v>
      </c>
      <c r="C3795" s="14" t="str">
        <f>IF(Raw_Data!F3795="successful","successful","")</f>
        <v/>
      </c>
      <c r="D3795" t="str">
        <f>IF(Raw_Data!F3795="successful",Raw_Data!L3795,"")</f>
        <v/>
      </c>
      <c r="E3795" t="str">
        <f>IF(Raw_Data!F3795="failed","failed","")</f>
        <v>failed</v>
      </c>
      <c r="F3795">
        <f>IF(Raw_Data!F3795="failed",Raw_Data!L3795,"")</f>
        <v>24</v>
      </c>
    </row>
    <row r="3796" spans="1:6" ht="16" x14ac:dyDescent="0.2">
      <c r="A3796">
        <v>3794</v>
      </c>
      <c r="B3796" s="3" t="s">
        <v>3791</v>
      </c>
      <c r="C3796" s="14" t="str">
        <f>IF(Raw_Data!F3796="successful","successful","")</f>
        <v/>
      </c>
      <c r="D3796" t="str">
        <f>IF(Raw_Data!F3796="successful",Raw_Data!L3796,"")</f>
        <v/>
      </c>
      <c r="E3796" t="str">
        <f>IF(Raw_Data!F3796="failed","failed","")</f>
        <v>failed</v>
      </c>
      <c r="F3796">
        <f>IF(Raw_Data!F3796="failed",Raw_Data!L3796,"")</f>
        <v>1</v>
      </c>
    </row>
    <row r="3797" spans="1:6" ht="16" x14ac:dyDescent="0.2">
      <c r="A3797">
        <v>3795</v>
      </c>
      <c r="B3797" s="3" t="s">
        <v>3792</v>
      </c>
      <c r="C3797" s="14" t="str">
        <f>IF(Raw_Data!F3797="successful","successful","")</f>
        <v/>
      </c>
      <c r="D3797" t="str">
        <f>IF(Raw_Data!F3797="successful",Raw_Data!L3797,"")</f>
        <v/>
      </c>
      <c r="E3797" t="str">
        <f>IF(Raw_Data!F3797="failed","failed","")</f>
        <v>failed</v>
      </c>
      <c r="F3797">
        <f>IF(Raw_Data!F3797="failed",Raw_Data!L3797,"")</f>
        <v>2</v>
      </c>
    </row>
    <row r="3798" spans="1:6" ht="16" x14ac:dyDescent="0.2">
      <c r="A3798">
        <v>3796</v>
      </c>
      <c r="B3798" s="3" t="s">
        <v>3793</v>
      </c>
      <c r="C3798" s="14" t="str">
        <f>IF(Raw_Data!F3798="successful","successful","")</f>
        <v/>
      </c>
      <c r="D3798" t="str">
        <f>IF(Raw_Data!F3798="successful",Raw_Data!L3798,"")</f>
        <v/>
      </c>
      <c r="E3798" t="str">
        <f>IF(Raw_Data!F3798="failed","failed","")</f>
        <v>failed</v>
      </c>
      <c r="F3798">
        <f>IF(Raw_Data!F3798="failed",Raw_Data!L3798,"")</f>
        <v>1</v>
      </c>
    </row>
    <row r="3799" spans="1:6" ht="16" x14ac:dyDescent="0.2">
      <c r="A3799">
        <v>3797</v>
      </c>
      <c r="B3799" s="3" t="s">
        <v>3794</v>
      </c>
      <c r="C3799" s="14" t="str">
        <f>IF(Raw_Data!F3799="successful","successful","")</f>
        <v/>
      </c>
      <c r="D3799" t="str">
        <f>IF(Raw_Data!F3799="successful",Raw_Data!L3799,"")</f>
        <v/>
      </c>
      <c r="E3799" t="str">
        <f>IF(Raw_Data!F3799="failed","failed","")</f>
        <v>failed</v>
      </c>
      <c r="F3799">
        <f>IF(Raw_Data!F3799="failed",Raw_Data!L3799,"")</f>
        <v>37</v>
      </c>
    </row>
    <row r="3800" spans="1:6" ht="16" x14ac:dyDescent="0.2">
      <c r="A3800">
        <v>3798</v>
      </c>
      <c r="B3800" s="3" t="s">
        <v>3795</v>
      </c>
      <c r="C3800" s="14" t="str">
        <f>IF(Raw_Data!F3800="successful","successful","")</f>
        <v/>
      </c>
      <c r="D3800" t="str">
        <f>IF(Raw_Data!F3800="successful",Raw_Data!L3800,"")</f>
        <v/>
      </c>
      <c r="E3800" t="str">
        <f>IF(Raw_Data!F3800="failed","failed","")</f>
        <v>failed</v>
      </c>
      <c r="F3800">
        <f>IF(Raw_Data!F3800="failed",Raw_Data!L3800,"")</f>
        <v>5</v>
      </c>
    </row>
    <row r="3801" spans="1:6" ht="16" x14ac:dyDescent="0.2">
      <c r="A3801">
        <v>3799</v>
      </c>
      <c r="B3801" s="3" t="s">
        <v>3796</v>
      </c>
      <c r="C3801" s="14" t="str">
        <f>IF(Raw_Data!F3801="successful","successful","")</f>
        <v/>
      </c>
      <c r="D3801" t="str">
        <f>IF(Raw_Data!F3801="successful",Raw_Data!L3801,"")</f>
        <v/>
      </c>
      <c r="E3801" t="str">
        <f>IF(Raw_Data!F3801="failed","failed","")</f>
        <v>failed</v>
      </c>
      <c r="F3801">
        <f>IF(Raw_Data!F3801="failed",Raw_Data!L3801,"")</f>
        <v>4</v>
      </c>
    </row>
    <row r="3802" spans="1:6" ht="16" x14ac:dyDescent="0.2">
      <c r="A3802">
        <v>3800</v>
      </c>
      <c r="B3802" s="3" t="s">
        <v>3797</v>
      </c>
      <c r="C3802" s="14" t="str">
        <f>IF(Raw_Data!F3802="successful","successful","")</f>
        <v/>
      </c>
      <c r="D3802" t="str">
        <f>IF(Raw_Data!F3802="successful",Raw_Data!L3802,"")</f>
        <v/>
      </c>
      <c r="E3802" t="str">
        <f>IF(Raw_Data!F3802="failed","failed","")</f>
        <v>failed</v>
      </c>
      <c r="F3802">
        <f>IF(Raw_Data!F3802="failed",Raw_Data!L3802,"")</f>
        <v>16</v>
      </c>
    </row>
    <row r="3803" spans="1:6" ht="16" x14ac:dyDescent="0.2">
      <c r="A3803">
        <v>3801</v>
      </c>
      <c r="B3803" s="3" t="s">
        <v>3798</v>
      </c>
      <c r="C3803" s="14" t="str">
        <f>IF(Raw_Data!F3803="successful","successful","")</f>
        <v/>
      </c>
      <c r="D3803" t="str">
        <f>IF(Raw_Data!F3803="successful",Raw_Data!L3803,"")</f>
        <v/>
      </c>
      <c r="E3803" t="str">
        <f>IF(Raw_Data!F3803="failed","failed","")</f>
        <v>failed</v>
      </c>
      <c r="F3803">
        <f>IF(Raw_Data!F3803="failed",Raw_Data!L3803,"")</f>
        <v>9</v>
      </c>
    </row>
    <row r="3804" spans="1:6" ht="16" x14ac:dyDescent="0.2">
      <c r="A3804">
        <v>3802</v>
      </c>
      <c r="B3804" s="3" t="s">
        <v>3799</v>
      </c>
      <c r="C3804" s="14" t="str">
        <f>IF(Raw_Data!F3804="successful","successful","")</f>
        <v/>
      </c>
      <c r="D3804" t="str">
        <f>IF(Raw_Data!F3804="successful",Raw_Data!L3804,"")</f>
        <v/>
      </c>
      <c r="E3804" t="str">
        <f>IF(Raw_Data!F3804="failed","failed","")</f>
        <v>failed</v>
      </c>
      <c r="F3804">
        <f>IF(Raw_Data!F3804="failed",Raw_Data!L3804,"")</f>
        <v>0</v>
      </c>
    </row>
    <row r="3805" spans="1:6" ht="16" x14ac:dyDescent="0.2">
      <c r="A3805">
        <v>3803</v>
      </c>
      <c r="B3805" s="3" t="s">
        <v>3800</v>
      </c>
      <c r="C3805" s="14" t="str">
        <f>IF(Raw_Data!F3805="successful","successful","")</f>
        <v/>
      </c>
      <c r="D3805" t="str">
        <f>IF(Raw_Data!F3805="successful",Raw_Data!L3805,"")</f>
        <v/>
      </c>
      <c r="E3805" t="str">
        <f>IF(Raw_Data!F3805="failed","failed","")</f>
        <v>failed</v>
      </c>
      <c r="F3805">
        <f>IF(Raw_Data!F3805="failed",Raw_Data!L3805,"")</f>
        <v>40</v>
      </c>
    </row>
    <row r="3806" spans="1:6" ht="16" x14ac:dyDescent="0.2">
      <c r="A3806">
        <v>3804</v>
      </c>
      <c r="B3806" s="3" t="s">
        <v>3801</v>
      </c>
      <c r="C3806" s="14" t="str">
        <f>IF(Raw_Data!F3806="successful","successful","")</f>
        <v/>
      </c>
      <c r="D3806" t="str">
        <f>IF(Raw_Data!F3806="successful",Raw_Data!L3806,"")</f>
        <v/>
      </c>
      <c r="E3806" t="str">
        <f>IF(Raw_Data!F3806="failed","failed","")</f>
        <v>failed</v>
      </c>
      <c r="F3806">
        <f>IF(Raw_Data!F3806="failed",Raw_Data!L3806,"")</f>
        <v>0</v>
      </c>
    </row>
    <row r="3807" spans="1:6" ht="16" x14ac:dyDescent="0.2">
      <c r="A3807">
        <v>3805</v>
      </c>
      <c r="B3807" s="3" t="s">
        <v>3802</v>
      </c>
      <c r="C3807" s="14" t="str">
        <f>IF(Raw_Data!F3807="successful","successful","")</f>
        <v/>
      </c>
      <c r="D3807" t="str">
        <f>IF(Raw_Data!F3807="successful",Raw_Data!L3807,"")</f>
        <v/>
      </c>
      <c r="E3807" t="str">
        <f>IF(Raw_Data!F3807="failed","failed","")</f>
        <v>failed</v>
      </c>
      <c r="F3807">
        <f>IF(Raw_Data!F3807="failed",Raw_Data!L3807,"")</f>
        <v>2</v>
      </c>
    </row>
    <row r="3808" spans="1:6" ht="16" x14ac:dyDescent="0.2">
      <c r="A3808">
        <v>3806</v>
      </c>
      <c r="B3808" s="3" t="s">
        <v>3803</v>
      </c>
      <c r="C3808" s="14" t="str">
        <f>IF(Raw_Data!F3808="successful","successful","")</f>
        <v/>
      </c>
      <c r="D3808" t="str">
        <f>IF(Raw_Data!F3808="successful",Raw_Data!L3808,"")</f>
        <v/>
      </c>
      <c r="E3808" t="str">
        <f>IF(Raw_Data!F3808="failed","failed","")</f>
        <v>failed</v>
      </c>
      <c r="F3808">
        <f>IF(Raw_Data!F3808="failed",Raw_Data!L3808,"")</f>
        <v>1</v>
      </c>
    </row>
    <row r="3809" spans="1:6" ht="16" x14ac:dyDescent="0.2">
      <c r="A3809">
        <v>3807</v>
      </c>
      <c r="B3809" s="3" t="s">
        <v>3804</v>
      </c>
      <c r="C3809" s="14" t="str">
        <f>IF(Raw_Data!F3809="successful","successful","")</f>
        <v/>
      </c>
      <c r="D3809" t="str">
        <f>IF(Raw_Data!F3809="successful",Raw_Data!L3809,"")</f>
        <v/>
      </c>
      <c r="E3809" t="str">
        <f>IF(Raw_Data!F3809="failed","failed","")</f>
        <v>failed</v>
      </c>
      <c r="F3809">
        <f>IF(Raw_Data!F3809="failed",Raw_Data!L3809,"")</f>
        <v>9</v>
      </c>
    </row>
    <row r="3810" spans="1:6" ht="16" x14ac:dyDescent="0.2">
      <c r="A3810">
        <v>3808</v>
      </c>
      <c r="B3810" s="3" t="s">
        <v>3805</v>
      </c>
      <c r="C3810" s="14" t="str">
        <f>IF(Raw_Data!F3810="successful","successful","")</f>
        <v>successful</v>
      </c>
      <c r="D3810">
        <f>IF(Raw_Data!F3810="successful",Raw_Data!L3810,"")</f>
        <v>24</v>
      </c>
      <c r="E3810" t="str">
        <f>IF(Raw_Data!F3810="failed","failed","")</f>
        <v/>
      </c>
      <c r="F3810" t="str">
        <f>IF(Raw_Data!F3810="failed",Raw_Data!L3810,"")</f>
        <v/>
      </c>
    </row>
    <row r="3811" spans="1:6" ht="16" x14ac:dyDescent="0.2">
      <c r="A3811">
        <v>3809</v>
      </c>
      <c r="B3811" s="3" t="s">
        <v>3806</v>
      </c>
      <c r="C3811" s="14" t="str">
        <f>IF(Raw_Data!F3811="successful","successful","")</f>
        <v>successful</v>
      </c>
      <c r="D3811">
        <f>IF(Raw_Data!F3811="successful",Raw_Data!L3811,"")</f>
        <v>38</v>
      </c>
      <c r="E3811" t="str">
        <f>IF(Raw_Data!F3811="failed","failed","")</f>
        <v/>
      </c>
      <c r="F3811" t="str">
        <f>IF(Raw_Data!F3811="failed",Raw_Data!L3811,"")</f>
        <v/>
      </c>
    </row>
    <row r="3812" spans="1:6" ht="16" x14ac:dyDescent="0.2">
      <c r="A3812">
        <v>3810</v>
      </c>
      <c r="B3812" s="3" t="s">
        <v>3807</v>
      </c>
      <c r="C3812" s="14" t="str">
        <f>IF(Raw_Data!F3812="successful","successful","")</f>
        <v>successful</v>
      </c>
      <c r="D3812">
        <f>IF(Raw_Data!F3812="successful",Raw_Data!L3812,"")</f>
        <v>26</v>
      </c>
      <c r="E3812" t="str">
        <f>IF(Raw_Data!F3812="failed","failed","")</f>
        <v/>
      </c>
      <c r="F3812" t="str">
        <f>IF(Raw_Data!F3812="failed",Raw_Data!L3812,"")</f>
        <v/>
      </c>
    </row>
    <row r="3813" spans="1:6" ht="16" x14ac:dyDescent="0.2">
      <c r="A3813">
        <v>3811</v>
      </c>
      <c r="B3813" s="3" t="s">
        <v>3808</v>
      </c>
      <c r="C3813" s="14" t="str">
        <f>IF(Raw_Data!F3813="successful","successful","")</f>
        <v>successful</v>
      </c>
      <c r="D3813">
        <f>IF(Raw_Data!F3813="successful",Raw_Data!L3813,"")</f>
        <v>19</v>
      </c>
      <c r="E3813" t="str">
        <f>IF(Raw_Data!F3813="failed","failed","")</f>
        <v/>
      </c>
      <c r="F3813" t="str">
        <f>IF(Raw_Data!F3813="failed",Raw_Data!L3813,"")</f>
        <v/>
      </c>
    </row>
    <row r="3814" spans="1:6" ht="16" x14ac:dyDescent="0.2">
      <c r="A3814">
        <v>3812</v>
      </c>
      <c r="B3814" s="3" t="s">
        <v>3809</v>
      </c>
      <c r="C3814" s="14" t="str">
        <f>IF(Raw_Data!F3814="successful","successful","")</f>
        <v>successful</v>
      </c>
      <c r="D3814">
        <f>IF(Raw_Data!F3814="successful",Raw_Data!L3814,"")</f>
        <v>11</v>
      </c>
      <c r="E3814" t="str">
        <f>IF(Raw_Data!F3814="failed","failed","")</f>
        <v/>
      </c>
      <c r="F3814" t="str">
        <f>IF(Raw_Data!F3814="failed",Raw_Data!L3814,"")</f>
        <v/>
      </c>
    </row>
    <row r="3815" spans="1:6" ht="16" x14ac:dyDescent="0.2">
      <c r="A3815">
        <v>3813</v>
      </c>
      <c r="B3815" s="3" t="s">
        <v>3810</v>
      </c>
      <c r="C3815" s="14" t="str">
        <f>IF(Raw_Data!F3815="successful","successful","")</f>
        <v>successful</v>
      </c>
      <c r="D3815">
        <f>IF(Raw_Data!F3815="successful",Raw_Data!L3815,"")</f>
        <v>27</v>
      </c>
      <c r="E3815" t="str">
        <f>IF(Raw_Data!F3815="failed","failed","")</f>
        <v/>
      </c>
      <c r="F3815" t="str">
        <f>IF(Raw_Data!F3815="failed",Raw_Data!L3815,"")</f>
        <v/>
      </c>
    </row>
    <row r="3816" spans="1:6" ht="16" x14ac:dyDescent="0.2">
      <c r="A3816">
        <v>3814</v>
      </c>
      <c r="B3816" s="3" t="s">
        <v>3811</v>
      </c>
      <c r="C3816" s="14" t="str">
        <f>IF(Raw_Data!F3816="successful","successful","")</f>
        <v>successful</v>
      </c>
      <c r="D3816">
        <f>IF(Raw_Data!F3816="successful",Raw_Data!L3816,"")</f>
        <v>34</v>
      </c>
      <c r="E3816" t="str">
        <f>IF(Raw_Data!F3816="failed","failed","")</f>
        <v/>
      </c>
      <c r="F3816" t="str">
        <f>IF(Raw_Data!F3816="failed",Raw_Data!L3816,"")</f>
        <v/>
      </c>
    </row>
    <row r="3817" spans="1:6" ht="16" x14ac:dyDescent="0.2">
      <c r="A3817">
        <v>3815</v>
      </c>
      <c r="B3817" s="3" t="s">
        <v>3812</v>
      </c>
      <c r="C3817" s="14" t="str">
        <f>IF(Raw_Data!F3817="successful","successful","")</f>
        <v>successful</v>
      </c>
      <c r="D3817">
        <f>IF(Raw_Data!F3817="successful",Raw_Data!L3817,"")</f>
        <v>20</v>
      </c>
      <c r="E3817" t="str">
        <f>IF(Raw_Data!F3817="failed","failed","")</f>
        <v/>
      </c>
      <c r="F3817" t="str">
        <f>IF(Raw_Data!F3817="failed",Raw_Data!L3817,"")</f>
        <v/>
      </c>
    </row>
    <row r="3818" spans="1:6" ht="16" x14ac:dyDescent="0.2">
      <c r="A3818">
        <v>3816</v>
      </c>
      <c r="B3818" s="3" t="s">
        <v>3813</v>
      </c>
      <c r="C3818" s="14" t="str">
        <f>IF(Raw_Data!F3818="successful","successful","")</f>
        <v>successful</v>
      </c>
      <c r="D3818">
        <f>IF(Raw_Data!F3818="successful",Raw_Data!L3818,"")</f>
        <v>37</v>
      </c>
      <c r="E3818" t="str">
        <f>IF(Raw_Data!F3818="failed","failed","")</f>
        <v/>
      </c>
      <c r="F3818" t="str">
        <f>IF(Raw_Data!F3818="failed",Raw_Data!L3818,"")</f>
        <v/>
      </c>
    </row>
    <row r="3819" spans="1:6" ht="16" x14ac:dyDescent="0.2">
      <c r="A3819">
        <v>3817</v>
      </c>
      <c r="B3819" s="3" t="s">
        <v>3814</v>
      </c>
      <c r="C3819" s="14" t="str">
        <f>IF(Raw_Data!F3819="successful","successful","")</f>
        <v>successful</v>
      </c>
      <c r="D3819">
        <f>IF(Raw_Data!F3819="successful",Raw_Data!L3819,"")</f>
        <v>20</v>
      </c>
      <c r="E3819" t="str">
        <f>IF(Raw_Data!F3819="failed","failed","")</f>
        <v/>
      </c>
      <c r="F3819" t="str">
        <f>IF(Raw_Data!F3819="failed",Raw_Data!L3819,"")</f>
        <v/>
      </c>
    </row>
    <row r="3820" spans="1:6" ht="16" x14ac:dyDescent="0.2">
      <c r="A3820">
        <v>3818</v>
      </c>
      <c r="B3820" s="3" t="s">
        <v>3815</v>
      </c>
      <c r="C3820" s="14" t="str">
        <f>IF(Raw_Data!F3820="successful","successful","")</f>
        <v>successful</v>
      </c>
      <c r="D3820">
        <f>IF(Raw_Data!F3820="successful",Raw_Data!L3820,"")</f>
        <v>10</v>
      </c>
      <c r="E3820" t="str">
        <f>IF(Raw_Data!F3820="failed","failed","")</f>
        <v/>
      </c>
      <c r="F3820" t="str">
        <f>IF(Raw_Data!F3820="failed",Raw_Data!L3820,"")</f>
        <v/>
      </c>
    </row>
    <row r="3821" spans="1:6" ht="16" x14ac:dyDescent="0.2">
      <c r="A3821">
        <v>3819</v>
      </c>
      <c r="B3821" s="3" t="s">
        <v>3816</v>
      </c>
      <c r="C3821" s="14" t="str">
        <f>IF(Raw_Data!F3821="successful","successful","")</f>
        <v>successful</v>
      </c>
      <c r="D3821">
        <f>IF(Raw_Data!F3821="successful",Raw_Data!L3821,"")</f>
        <v>26</v>
      </c>
      <c r="E3821" t="str">
        <f>IF(Raw_Data!F3821="failed","failed","")</f>
        <v/>
      </c>
      <c r="F3821" t="str">
        <f>IF(Raw_Data!F3821="failed",Raw_Data!L3821,"")</f>
        <v/>
      </c>
    </row>
    <row r="3822" spans="1:6" ht="16" x14ac:dyDescent="0.2">
      <c r="A3822">
        <v>3820</v>
      </c>
      <c r="B3822" s="3" t="s">
        <v>3817</v>
      </c>
      <c r="C3822" s="14" t="str">
        <f>IF(Raw_Data!F3822="successful","successful","")</f>
        <v>successful</v>
      </c>
      <c r="D3822">
        <f>IF(Raw_Data!F3822="successful",Raw_Data!L3822,"")</f>
        <v>20</v>
      </c>
      <c r="E3822" t="str">
        <f>IF(Raw_Data!F3822="failed","failed","")</f>
        <v/>
      </c>
      <c r="F3822" t="str">
        <f>IF(Raw_Data!F3822="failed",Raw_Data!L3822,"")</f>
        <v/>
      </c>
    </row>
    <row r="3823" spans="1:6" ht="16" x14ac:dyDescent="0.2">
      <c r="A3823">
        <v>3821</v>
      </c>
      <c r="B3823" s="3" t="s">
        <v>3818</v>
      </c>
      <c r="C3823" s="14" t="str">
        <f>IF(Raw_Data!F3823="successful","successful","")</f>
        <v>successful</v>
      </c>
      <c r="D3823">
        <f>IF(Raw_Data!F3823="successful",Raw_Data!L3823,"")</f>
        <v>46</v>
      </c>
      <c r="E3823" t="str">
        <f>IF(Raw_Data!F3823="failed","failed","")</f>
        <v/>
      </c>
      <c r="F3823" t="str">
        <f>IF(Raw_Data!F3823="failed",Raw_Data!L3823,"")</f>
        <v/>
      </c>
    </row>
    <row r="3824" spans="1:6" ht="16" x14ac:dyDescent="0.2">
      <c r="A3824">
        <v>3822</v>
      </c>
      <c r="B3824" s="3" t="s">
        <v>3819</v>
      </c>
      <c r="C3824" s="14" t="str">
        <f>IF(Raw_Data!F3824="successful","successful","")</f>
        <v>successful</v>
      </c>
      <c r="D3824">
        <f>IF(Raw_Data!F3824="successful",Raw_Data!L3824,"")</f>
        <v>76</v>
      </c>
      <c r="E3824" t="str">
        <f>IF(Raw_Data!F3824="failed","failed","")</f>
        <v/>
      </c>
      <c r="F3824" t="str">
        <f>IF(Raw_Data!F3824="failed",Raw_Data!L3824,"")</f>
        <v/>
      </c>
    </row>
    <row r="3825" spans="1:6" ht="16" x14ac:dyDescent="0.2">
      <c r="A3825">
        <v>3823</v>
      </c>
      <c r="B3825" s="3" t="s">
        <v>3820</v>
      </c>
      <c r="C3825" s="14" t="str">
        <f>IF(Raw_Data!F3825="successful","successful","")</f>
        <v>successful</v>
      </c>
      <c r="D3825">
        <f>IF(Raw_Data!F3825="successful",Raw_Data!L3825,"")</f>
        <v>41</v>
      </c>
      <c r="E3825" t="str">
        <f>IF(Raw_Data!F3825="failed","failed","")</f>
        <v/>
      </c>
      <c r="F3825" t="str">
        <f>IF(Raw_Data!F3825="failed",Raw_Data!L3825,"")</f>
        <v/>
      </c>
    </row>
    <row r="3826" spans="1:6" ht="16" x14ac:dyDescent="0.2">
      <c r="A3826">
        <v>3824</v>
      </c>
      <c r="B3826" s="3" t="s">
        <v>3821</v>
      </c>
      <c r="C3826" s="14" t="str">
        <f>IF(Raw_Data!F3826="successful","successful","")</f>
        <v>successful</v>
      </c>
      <c r="D3826">
        <f>IF(Raw_Data!F3826="successful",Raw_Data!L3826,"")</f>
        <v>7</v>
      </c>
      <c r="E3826" t="str">
        <f>IF(Raw_Data!F3826="failed","failed","")</f>
        <v/>
      </c>
      <c r="F3826" t="str">
        <f>IF(Raw_Data!F3826="failed",Raw_Data!L3826,"")</f>
        <v/>
      </c>
    </row>
    <row r="3827" spans="1:6" ht="16" x14ac:dyDescent="0.2">
      <c r="A3827">
        <v>3825</v>
      </c>
      <c r="B3827" s="3" t="s">
        <v>3822</v>
      </c>
      <c r="C3827" s="14" t="str">
        <f>IF(Raw_Data!F3827="successful","successful","")</f>
        <v>successful</v>
      </c>
      <c r="D3827">
        <f>IF(Raw_Data!F3827="successful",Raw_Data!L3827,"")</f>
        <v>49</v>
      </c>
      <c r="E3827" t="str">
        <f>IF(Raw_Data!F3827="failed","failed","")</f>
        <v/>
      </c>
      <c r="F3827" t="str">
        <f>IF(Raw_Data!F3827="failed",Raw_Data!L3827,"")</f>
        <v/>
      </c>
    </row>
    <row r="3828" spans="1:6" ht="16" x14ac:dyDescent="0.2">
      <c r="A3828">
        <v>3826</v>
      </c>
      <c r="B3828" s="3" t="s">
        <v>3823</v>
      </c>
      <c r="C3828" s="14" t="str">
        <f>IF(Raw_Data!F3828="successful","successful","")</f>
        <v>successful</v>
      </c>
      <c r="D3828">
        <f>IF(Raw_Data!F3828="successful",Raw_Data!L3828,"")</f>
        <v>26</v>
      </c>
      <c r="E3828" t="str">
        <f>IF(Raw_Data!F3828="failed","failed","")</f>
        <v/>
      </c>
      <c r="F3828" t="str">
        <f>IF(Raw_Data!F3828="failed",Raw_Data!L3828,"")</f>
        <v/>
      </c>
    </row>
    <row r="3829" spans="1:6" ht="16" x14ac:dyDescent="0.2">
      <c r="A3829">
        <v>3827</v>
      </c>
      <c r="B3829" s="3" t="s">
        <v>3824</v>
      </c>
      <c r="C3829" s="14" t="str">
        <f>IF(Raw_Data!F3829="successful","successful","")</f>
        <v>successful</v>
      </c>
      <c r="D3829">
        <f>IF(Raw_Data!F3829="successful",Raw_Data!L3829,"")</f>
        <v>65</v>
      </c>
      <c r="E3829" t="str">
        <f>IF(Raw_Data!F3829="failed","failed","")</f>
        <v/>
      </c>
      <c r="F3829" t="str">
        <f>IF(Raw_Data!F3829="failed",Raw_Data!L3829,"")</f>
        <v/>
      </c>
    </row>
    <row r="3830" spans="1:6" ht="16" x14ac:dyDescent="0.2">
      <c r="A3830">
        <v>3828</v>
      </c>
      <c r="B3830" s="3" t="s">
        <v>3825</v>
      </c>
      <c r="C3830" s="14" t="str">
        <f>IF(Raw_Data!F3830="successful","successful","")</f>
        <v>successful</v>
      </c>
      <c r="D3830">
        <f>IF(Raw_Data!F3830="successful",Raw_Data!L3830,"")</f>
        <v>28</v>
      </c>
      <c r="E3830" t="str">
        <f>IF(Raw_Data!F3830="failed","failed","")</f>
        <v/>
      </c>
      <c r="F3830" t="str">
        <f>IF(Raw_Data!F3830="failed",Raw_Data!L3830,"")</f>
        <v/>
      </c>
    </row>
    <row r="3831" spans="1:6" ht="16" x14ac:dyDescent="0.2">
      <c r="A3831">
        <v>3829</v>
      </c>
      <c r="B3831" s="3" t="s">
        <v>3826</v>
      </c>
      <c r="C3831" s="14" t="str">
        <f>IF(Raw_Data!F3831="successful","successful","")</f>
        <v>successful</v>
      </c>
      <c r="D3831">
        <f>IF(Raw_Data!F3831="successful",Raw_Data!L3831,"")</f>
        <v>8</v>
      </c>
      <c r="E3831" t="str">
        <f>IF(Raw_Data!F3831="failed","failed","")</f>
        <v/>
      </c>
      <c r="F3831" t="str">
        <f>IF(Raw_Data!F3831="failed",Raw_Data!L3831,"")</f>
        <v/>
      </c>
    </row>
    <row r="3832" spans="1:6" ht="16" x14ac:dyDescent="0.2">
      <c r="A3832">
        <v>3830</v>
      </c>
      <c r="B3832" s="3" t="s">
        <v>3827</v>
      </c>
      <c r="C3832" s="14" t="str">
        <f>IF(Raw_Data!F3832="successful","successful","")</f>
        <v>successful</v>
      </c>
      <c r="D3832">
        <f>IF(Raw_Data!F3832="successful",Raw_Data!L3832,"")</f>
        <v>3</v>
      </c>
      <c r="E3832" t="str">
        <f>IF(Raw_Data!F3832="failed","failed","")</f>
        <v/>
      </c>
      <c r="F3832" t="str">
        <f>IF(Raw_Data!F3832="failed",Raw_Data!L3832,"")</f>
        <v/>
      </c>
    </row>
    <row r="3833" spans="1:6" ht="16" x14ac:dyDescent="0.2">
      <c r="A3833">
        <v>3831</v>
      </c>
      <c r="B3833" s="3" t="s">
        <v>3828</v>
      </c>
      <c r="C3833" s="14" t="str">
        <f>IF(Raw_Data!F3833="successful","successful","")</f>
        <v>successful</v>
      </c>
      <c r="D3833">
        <f>IF(Raw_Data!F3833="successful",Raw_Data!L3833,"")</f>
        <v>9</v>
      </c>
      <c r="E3833" t="str">
        <f>IF(Raw_Data!F3833="failed","failed","")</f>
        <v/>
      </c>
      <c r="F3833" t="str">
        <f>IF(Raw_Data!F3833="failed",Raw_Data!L3833,"")</f>
        <v/>
      </c>
    </row>
    <row r="3834" spans="1:6" ht="16" x14ac:dyDescent="0.2">
      <c r="A3834">
        <v>3832</v>
      </c>
      <c r="B3834" s="3" t="s">
        <v>3829</v>
      </c>
      <c r="C3834" s="14" t="str">
        <f>IF(Raw_Data!F3834="successful","successful","")</f>
        <v>successful</v>
      </c>
      <c r="D3834">
        <f>IF(Raw_Data!F3834="successful",Raw_Data!L3834,"")</f>
        <v>9</v>
      </c>
      <c r="E3834" t="str">
        <f>IF(Raw_Data!F3834="failed","failed","")</f>
        <v/>
      </c>
      <c r="F3834" t="str">
        <f>IF(Raw_Data!F3834="failed",Raw_Data!L3834,"")</f>
        <v/>
      </c>
    </row>
    <row r="3835" spans="1:6" ht="16" x14ac:dyDescent="0.2">
      <c r="A3835">
        <v>3833</v>
      </c>
      <c r="B3835" s="3" t="s">
        <v>3830</v>
      </c>
      <c r="C3835" s="14" t="str">
        <f>IF(Raw_Data!F3835="successful","successful","")</f>
        <v>successful</v>
      </c>
      <c r="D3835">
        <f>IF(Raw_Data!F3835="successful",Raw_Data!L3835,"")</f>
        <v>20</v>
      </c>
      <c r="E3835" t="str">
        <f>IF(Raw_Data!F3835="failed","failed","")</f>
        <v/>
      </c>
      <c r="F3835" t="str">
        <f>IF(Raw_Data!F3835="failed",Raw_Data!L3835,"")</f>
        <v/>
      </c>
    </row>
    <row r="3836" spans="1:6" ht="16" x14ac:dyDescent="0.2">
      <c r="A3836">
        <v>3834</v>
      </c>
      <c r="B3836" s="3" t="s">
        <v>3831</v>
      </c>
      <c r="C3836" s="14" t="str">
        <f>IF(Raw_Data!F3836="successful","successful","")</f>
        <v>successful</v>
      </c>
      <c r="D3836">
        <f>IF(Raw_Data!F3836="successful",Raw_Data!L3836,"")</f>
        <v>57</v>
      </c>
      <c r="E3836" t="str">
        <f>IF(Raw_Data!F3836="failed","failed","")</f>
        <v/>
      </c>
      <c r="F3836" t="str">
        <f>IF(Raw_Data!F3836="failed",Raw_Data!L3836,"")</f>
        <v/>
      </c>
    </row>
    <row r="3837" spans="1:6" ht="16" x14ac:dyDescent="0.2">
      <c r="A3837">
        <v>3835</v>
      </c>
      <c r="B3837" s="3" t="s">
        <v>3832</v>
      </c>
      <c r="C3837" s="14" t="str">
        <f>IF(Raw_Data!F3837="successful","successful","")</f>
        <v>successful</v>
      </c>
      <c r="D3837">
        <f>IF(Raw_Data!F3837="successful",Raw_Data!L3837,"")</f>
        <v>8</v>
      </c>
      <c r="E3837" t="str">
        <f>IF(Raw_Data!F3837="failed","failed","")</f>
        <v/>
      </c>
      <c r="F3837" t="str">
        <f>IF(Raw_Data!F3837="failed",Raw_Data!L3837,"")</f>
        <v/>
      </c>
    </row>
    <row r="3838" spans="1:6" ht="16" x14ac:dyDescent="0.2">
      <c r="A3838">
        <v>3836</v>
      </c>
      <c r="B3838" s="3" t="s">
        <v>3833</v>
      </c>
      <c r="C3838" s="14" t="str">
        <f>IF(Raw_Data!F3838="successful","successful","")</f>
        <v>successful</v>
      </c>
      <c r="D3838">
        <f>IF(Raw_Data!F3838="successful",Raw_Data!L3838,"")</f>
        <v>14</v>
      </c>
      <c r="E3838" t="str">
        <f>IF(Raw_Data!F3838="failed","failed","")</f>
        <v/>
      </c>
      <c r="F3838" t="str">
        <f>IF(Raw_Data!F3838="failed",Raw_Data!L3838,"")</f>
        <v/>
      </c>
    </row>
    <row r="3839" spans="1:6" ht="16" x14ac:dyDescent="0.2">
      <c r="A3839">
        <v>3837</v>
      </c>
      <c r="B3839" s="3" t="s">
        <v>3834</v>
      </c>
      <c r="C3839" s="14" t="str">
        <f>IF(Raw_Data!F3839="successful","successful","")</f>
        <v>successful</v>
      </c>
      <c r="D3839">
        <f>IF(Raw_Data!F3839="successful",Raw_Data!L3839,"")</f>
        <v>17</v>
      </c>
      <c r="E3839" t="str">
        <f>IF(Raw_Data!F3839="failed","failed","")</f>
        <v/>
      </c>
      <c r="F3839" t="str">
        <f>IF(Raw_Data!F3839="failed",Raw_Data!L3839,"")</f>
        <v/>
      </c>
    </row>
    <row r="3840" spans="1:6" ht="16" x14ac:dyDescent="0.2">
      <c r="A3840">
        <v>3838</v>
      </c>
      <c r="B3840" s="3" t="s">
        <v>3835</v>
      </c>
      <c r="C3840" s="14" t="str">
        <f>IF(Raw_Data!F3840="successful","successful","")</f>
        <v>successful</v>
      </c>
      <c r="D3840">
        <f>IF(Raw_Data!F3840="successful",Raw_Data!L3840,"")</f>
        <v>100</v>
      </c>
      <c r="E3840" t="str">
        <f>IF(Raw_Data!F3840="failed","failed","")</f>
        <v/>
      </c>
      <c r="F3840" t="str">
        <f>IF(Raw_Data!F3840="failed",Raw_Data!L3840,"")</f>
        <v/>
      </c>
    </row>
    <row r="3841" spans="1:6" ht="16" x14ac:dyDescent="0.2">
      <c r="A3841">
        <v>3839</v>
      </c>
      <c r="B3841" s="3" t="s">
        <v>3836</v>
      </c>
      <c r="C3841" s="14" t="str">
        <f>IF(Raw_Data!F3841="successful","successful","")</f>
        <v>successful</v>
      </c>
      <c r="D3841">
        <f>IF(Raw_Data!F3841="successful",Raw_Data!L3841,"")</f>
        <v>32</v>
      </c>
      <c r="E3841" t="str">
        <f>IF(Raw_Data!F3841="failed","failed","")</f>
        <v/>
      </c>
      <c r="F3841" t="str">
        <f>IF(Raw_Data!F3841="failed",Raw_Data!L3841,"")</f>
        <v/>
      </c>
    </row>
    <row r="3842" spans="1:6" ht="16" x14ac:dyDescent="0.2">
      <c r="A3842">
        <v>3840</v>
      </c>
      <c r="B3842" s="3" t="s">
        <v>3837</v>
      </c>
      <c r="C3842" s="14" t="str">
        <f>IF(Raw_Data!F3842="successful","successful","")</f>
        <v>successful</v>
      </c>
      <c r="D3842">
        <f>IF(Raw_Data!F3842="successful",Raw_Data!L3842,"")</f>
        <v>3</v>
      </c>
      <c r="E3842" t="str">
        <f>IF(Raw_Data!F3842="failed","failed","")</f>
        <v/>
      </c>
      <c r="F3842" t="str">
        <f>IF(Raw_Data!F3842="failed",Raw_Data!L3842,"")</f>
        <v/>
      </c>
    </row>
    <row r="3843" spans="1:6" ht="16" x14ac:dyDescent="0.2">
      <c r="A3843">
        <v>3841</v>
      </c>
      <c r="B3843" s="3" t="s">
        <v>3838</v>
      </c>
      <c r="C3843" s="14" t="str">
        <f>IF(Raw_Data!F3843="successful","successful","")</f>
        <v/>
      </c>
      <c r="D3843" t="str">
        <f>IF(Raw_Data!F3843="successful",Raw_Data!L3843,"")</f>
        <v/>
      </c>
      <c r="E3843" t="str">
        <f>IF(Raw_Data!F3843="failed","failed","")</f>
        <v>failed</v>
      </c>
      <c r="F3843">
        <f>IF(Raw_Data!F3843="failed",Raw_Data!L3843,"")</f>
        <v>34</v>
      </c>
    </row>
    <row r="3844" spans="1:6" ht="16" x14ac:dyDescent="0.2">
      <c r="A3844">
        <v>3842</v>
      </c>
      <c r="B3844" s="3" t="s">
        <v>3839</v>
      </c>
      <c r="C3844" s="14" t="str">
        <f>IF(Raw_Data!F3844="successful","successful","")</f>
        <v/>
      </c>
      <c r="D3844" t="str">
        <f>IF(Raw_Data!F3844="successful",Raw_Data!L3844,"")</f>
        <v/>
      </c>
      <c r="E3844" t="str">
        <f>IF(Raw_Data!F3844="failed","failed","")</f>
        <v>failed</v>
      </c>
      <c r="F3844">
        <f>IF(Raw_Data!F3844="failed",Raw_Data!L3844,"")</f>
        <v>23</v>
      </c>
    </row>
    <row r="3845" spans="1:6" ht="16" x14ac:dyDescent="0.2">
      <c r="A3845">
        <v>3843</v>
      </c>
      <c r="B3845" s="3" t="s">
        <v>3840</v>
      </c>
      <c r="C3845" s="14" t="str">
        <f>IF(Raw_Data!F3845="successful","successful","")</f>
        <v/>
      </c>
      <c r="D3845" t="str">
        <f>IF(Raw_Data!F3845="successful",Raw_Data!L3845,"")</f>
        <v/>
      </c>
      <c r="E3845" t="str">
        <f>IF(Raw_Data!F3845="failed","failed","")</f>
        <v>failed</v>
      </c>
      <c r="F3845">
        <f>IF(Raw_Data!F3845="failed",Raw_Data!L3845,"")</f>
        <v>19</v>
      </c>
    </row>
    <row r="3846" spans="1:6" ht="16" x14ac:dyDescent="0.2">
      <c r="A3846">
        <v>3844</v>
      </c>
      <c r="B3846" s="3" t="s">
        <v>3841</v>
      </c>
      <c r="C3846" s="14" t="str">
        <f>IF(Raw_Data!F3846="successful","successful","")</f>
        <v/>
      </c>
      <c r="D3846" t="str">
        <f>IF(Raw_Data!F3846="successful",Raw_Data!L3846,"")</f>
        <v/>
      </c>
      <c r="E3846" t="str">
        <f>IF(Raw_Data!F3846="failed","failed","")</f>
        <v>failed</v>
      </c>
      <c r="F3846">
        <f>IF(Raw_Data!F3846="failed",Raw_Data!L3846,"")</f>
        <v>50</v>
      </c>
    </row>
    <row r="3847" spans="1:6" ht="16" x14ac:dyDescent="0.2">
      <c r="A3847">
        <v>3845</v>
      </c>
      <c r="B3847" s="3" t="s">
        <v>3842</v>
      </c>
      <c r="C3847" s="14" t="str">
        <f>IF(Raw_Data!F3847="successful","successful","")</f>
        <v/>
      </c>
      <c r="D3847" t="str">
        <f>IF(Raw_Data!F3847="successful",Raw_Data!L3847,"")</f>
        <v/>
      </c>
      <c r="E3847" t="str">
        <f>IF(Raw_Data!F3847="failed","failed","")</f>
        <v>failed</v>
      </c>
      <c r="F3847">
        <f>IF(Raw_Data!F3847="failed",Raw_Data!L3847,"")</f>
        <v>12</v>
      </c>
    </row>
    <row r="3848" spans="1:6" ht="16" x14ac:dyDescent="0.2">
      <c r="A3848">
        <v>3846</v>
      </c>
      <c r="B3848" s="3" t="s">
        <v>3843</v>
      </c>
      <c r="C3848" s="14" t="str">
        <f>IF(Raw_Data!F3848="successful","successful","")</f>
        <v/>
      </c>
      <c r="D3848" t="str">
        <f>IF(Raw_Data!F3848="successful",Raw_Data!L3848,"")</f>
        <v/>
      </c>
      <c r="E3848" t="str">
        <f>IF(Raw_Data!F3848="failed","failed","")</f>
        <v>failed</v>
      </c>
      <c r="F3848">
        <f>IF(Raw_Data!F3848="failed",Raw_Data!L3848,"")</f>
        <v>8</v>
      </c>
    </row>
    <row r="3849" spans="1:6" ht="16" x14ac:dyDescent="0.2">
      <c r="A3849">
        <v>3847</v>
      </c>
      <c r="B3849" s="3" t="s">
        <v>3844</v>
      </c>
      <c r="C3849" s="14" t="str">
        <f>IF(Raw_Data!F3849="successful","successful","")</f>
        <v/>
      </c>
      <c r="D3849" t="str">
        <f>IF(Raw_Data!F3849="successful",Raw_Data!L3849,"")</f>
        <v/>
      </c>
      <c r="E3849" t="str">
        <f>IF(Raw_Data!F3849="failed","failed","")</f>
        <v>failed</v>
      </c>
      <c r="F3849">
        <f>IF(Raw_Data!F3849="failed",Raw_Data!L3849,"")</f>
        <v>9</v>
      </c>
    </row>
    <row r="3850" spans="1:6" ht="16" x14ac:dyDescent="0.2">
      <c r="A3850">
        <v>3848</v>
      </c>
      <c r="B3850" s="3" t="s">
        <v>3845</v>
      </c>
      <c r="C3850" s="14" t="str">
        <f>IF(Raw_Data!F3850="successful","successful","")</f>
        <v/>
      </c>
      <c r="D3850" t="str">
        <f>IF(Raw_Data!F3850="successful",Raw_Data!L3850,"")</f>
        <v/>
      </c>
      <c r="E3850" t="str">
        <f>IF(Raw_Data!F3850="failed","failed","")</f>
        <v>failed</v>
      </c>
      <c r="F3850">
        <f>IF(Raw_Data!F3850="failed",Raw_Data!L3850,"")</f>
        <v>43</v>
      </c>
    </row>
    <row r="3851" spans="1:6" ht="16" x14ac:dyDescent="0.2">
      <c r="A3851">
        <v>3849</v>
      </c>
      <c r="B3851" s="3" t="s">
        <v>3846</v>
      </c>
      <c r="C3851" s="14" t="str">
        <f>IF(Raw_Data!F3851="successful","successful","")</f>
        <v/>
      </c>
      <c r="D3851" t="str">
        <f>IF(Raw_Data!F3851="successful",Raw_Data!L3851,"")</f>
        <v/>
      </c>
      <c r="E3851" t="str">
        <f>IF(Raw_Data!F3851="failed","failed","")</f>
        <v>failed</v>
      </c>
      <c r="F3851">
        <f>IF(Raw_Data!F3851="failed",Raw_Data!L3851,"")</f>
        <v>28</v>
      </c>
    </row>
    <row r="3852" spans="1:6" ht="16" x14ac:dyDescent="0.2">
      <c r="A3852">
        <v>3850</v>
      </c>
      <c r="B3852" s="3" t="s">
        <v>3847</v>
      </c>
      <c r="C3852" s="14" t="str">
        <f>IF(Raw_Data!F3852="successful","successful","")</f>
        <v/>
      </c>
      <c r="D3852" t="str">
        <f>IF(Raw_Data!F3852="successful",Raw_Data!L3852,"")</f>
        <v/>
      </c>
      <c r="E3852" t="str">
        <f>IF(Raw_Data!F3852="failed","failed","")</f>
        <v>failed</v>
      </c>
      <c r="F3852">
        <f>IF(Raw_Data!F3852="failed",Raw_Data!L3852,"")</f>
        <v>4</v>
      </c>
    </row>
    <row r="3853" spans="1:6" ht="16" x14ac:dyDescent="0.2">
      <c r="A3853">
        <v>3851</v>
      </c>
      <c r="B3853" s="3" t="s">
        <v>3848</v>
      </c>
      <c r="C3853" s="14" t="str">
        <f>IF(Raw_Data!F3853="successful","successful","")</f>
        <v/>
      </c>
      <c r="D3853" t="str">
        <f>IF(Raw_Data!F3853="successful",Raw_Data!L3853,"")</f>
        <v/>
      </c>
      <c r="E3853" t="str">
        <f>IF(Raw_Data!F3853="failed","failed","")</f>
        <v>failed</v>
      </c>
      <c r="F3853">
        <f>IF(Raw_Data!F3853="failed",Raw_Data!L3853,"")</f>
        <v>24</v>
      </c>
    </row>
    <row r="3854" spans="1:6" ht="16" x14ac:dyDescent="0.2">
      <c r="A3854">
        <v>3852</v>
      </c>
      <c r="B3854" s="3" t="s">
        <v>3849</v>
      </c>
      <c r="C3854" s="14" t="str">
        <f>IF(Raw_Data!F3854="successful","successful","")</f>
        <v/>
      </c>
      <c r="D3854" t="str">
        <f>IF(Raw_Data!F3854="successful",Raw_Data!L3854,"")</f>
        <v/>
      </c>
      <c r="E3854" t="str">
        <f>IF(Raw_Data!F3854="failed","failed","")</f>
        <v>failed</v>
      </c>
      <c r="F3854">
        <f>IF(Raw_Data!F3854="failed",Raw_Data!L3854,"")</f>
        <v>2</v>
      </c>
    </row>
    <row r="3855" spans="1:6" ht="16" x14ac:dyDescent="0.2">
      <c r="A3855">
        <v>3853</v>
      </c>
      <c r="B3855" s="3" t="s">
        <v>3850</v>
      </c>
      <c r="C3855" s="14" t="str">
        <f>IF(Raw_Data!F3855="successful","successful","")</f>
        <v/>
      </c>
      <c r="D3855" t="str">
        <f>IF(Raw_Data!F3855="successful",Raw_Data!L3855,"")</f>
        <v/>
      </c>
      <c r="E3855" t="str">
        <f>IF(Raw_Data!F3855="failed","failed","")</f>
        <v>failed</v>
      </c>
      <c r="F3855">
        <f>IF(Raw_Data!F3855="failed",Raw_Data!L3855,"")</f>
        <v>2</v>
      </c>
    </row>
    <row r="3856" spans="1:6" ht="16" x14ac:dyDescent="0.2">
      <c r="A3856">
        <v>3854</v>
      </c>
      <c r="B3856" s="3" t="s">
        <v>3851</v>
      </c>
      <c r="C3856" s="14" t="str">
        <f>IF(Raw_Data!F3856="successful","successful","")</f>
        <v/>
      </c>
      <c r="D3856" t="str">
        <f>IF(Raw_Data!F3856="successful",Raw_Data!L3856,"")</f>
        <v/>
      </c>
      <c r="E3856" t="str">
        <f>IF(Raw_Data!F3856="failed","failed","")</f>
        <v>failed</v>
      </c>
      <c r="F3856">
        <f>IF(Raw_Data!F3856="failed",Raw_Data!L3856,"")</f>
        <v>20</v>
      </c>
    </row>
    <row r="3857" spans="1:6" ht="16" x14ac:dyDescent="0.2">
      <c r="A3857">
        <v>3855</v>
      </c>
      <c r="B3857" s="3" t="s">
        <v>3852</v>
      </c>
      <c r="C3857" s="14" t="str">
        <f>IF(Raw_Data!F3857="successful","successful","")</f>
        <v/>
      </c>
      <c r="D3857" t="str">
        <f>IF(Raw_Data!F3857="successful",Raw_Data!L3857,"")</f>
        <v/>
      </c>
      <c r="E3857" t="str">
        <f>IF(Raw_Data!F3857="failed","failed","")</f>
        <v>failed</v>
      </c>
      <c r="F3857">
        <f>IF(Raw_Data!F3857="failed",Raw_Data!L3857,"")</f>
        <v>1</v>
      </c>
    </row>
    <row r="3858" spans="1:6" ht="16" x14ac:dyDescent="0.2">
      <c r="A3858">
        <v>3856</v>
      </c>
      <c r="B3858" s="3" t="s">
        <v>3853</v>
      </c>
      <c r="C3858" s="14" t="str">
        <f>IF(Raw_Data!F3858="successful","successful","")</f>
        <v/>
      </c>
      <c r="D3858" t="str">
        <f>IF(Raw_Data!F3858="successful",Raw_Data!L3858,"")</f>
        <v/>
      </c>
      <c r="E3858" t="str">
        <f>IF(Raw_Data!F3858="failed","failed","")</f>
        <v>failed</v>
      </c>
      <c r="F3858">
        <f>IF(Raw_Data!F3858="failed",Raw_Data!L3858,"")</f>
        <v>1</v>
      </c>
    </row>
    <row r="3859" spans="1:6" ht="16" x14ac:dyDescent="0.2">
      <c r="A3859">
        <v>3857</v>
      </c>
      <c r="B3859" s="3" t="s">
        <v>3854</v>
      </c>
      <c r="C3859" s="14" t="str">
        <f>IF(Raw_Data!F3859="successful","successful","")</f>
        <v/>
      </c>
      <c r="D3859" t="str">
        <f>IF(Raw_Data!F3859="successful",Raw_Data!L3859,"")</f>
        <v/>
      </c>
      <c r="E3859" t="str">
        <f>IF(Raw_Data!F3859="failed","failed","")</f>
        <v>failed</v>
      </c>
      <c r="F3859">
        <f>IF(Raw_Data!F3859="failed",Raw_Data!L3859,"")</f>
        <v>4</v>
      </c>
    </row>
    <row r="3860" spans="1:6" ht="16" x14ac:dyDescent="0.2">
      <c r="A3860">
        <v>3858</v>
      </c>
      <c r="B3860" s="3" t="s">
        <v>3855</v>
      </c>
      <c r="C3860" s="14" t="str">
        <f>IF(Raw_Data!F3860="successful","successful","")</f>
        <v/>
      </c>
      <c r="D3860" t="str">
        <f>IF(Raw_Data!F3860="successful",Raw_Data!L3860,"")</f>
        <v/>
      </c>
      <c r="E3860" t="str">
        <f>IF(Raw_Data!F3860="failed","failed","")</f>
        <v>failed</v>
      </c>
      <c r="F3860">
        <f>IF(Raw_Data!F3860="failed",Raw_Data!L3860,"")</f>
        <v>1</v>
      </c>
    </row>
    <row r="3861" spans="1:6" ht="16" x14ac:dyDescent="0.2">
      <c r="A3861">
        <v>3859</v>
      </c>
      <c r="B3861" s="3" t="s">
        <v>3856</v>
      </c>
      <c r="C3861" s="14" t="str">
        <f>IF(Raw_Data!F3861="successful","successful","")</f>
        <v/>
      </c>
      <c r="D3861" t="str">
        <f>IF(Raw_Data!F3861="successful",Raw_Data!L3861,"")</f>
        <v/>
      </c>
      <c r="E3861" t="str">
        <f>IF(Raw_Data!F3861="failed","failed","")</f>
        <v>failed</v>
      </c>
      <c r="F3861">
        <f>IF(Raw_Data!F3861="failed",Raw_Data!L3861,"")</f>
        <v>1</v>
      </c>
    </row>
    <row r="3862" spans="1:6" ht="16" x14ac:dyDescent="0.2">
      <c r="A3862">
        <v>3860</v>
      </c>
      <c r="B3862" s="3" t="s">
        <v>3857</v>
      </c>
      <c r="C3862" s="14" t="str">
        <f>IF(Raw_Data!F3862="successful","successful","")</f>
        <v/>
      </c>
      <c r="D3862" t="str">
        <f>IF(Raw_Data!F3862="successful",Raw_Data!L3862,"")</f>
        <v/>
      </c>
      <c r="E3862" t="str">
        <f>IF(Raw_Data!F3862="failed","failed","")</f>
        <v>failed</v>
      </c>
      <c r="F3862">
        <f>IF(Raw_Data!F3862="failed",Raw_Data!L3862,"")</f>
        <v>13</v>
      </c>
    </row>
    <row r="3863" spans="1:6" ht="16" x14ac:dyDescent="0.2">
      <c r="A3863">
        <v>3861</v>
      </c>
      <c r="B3863" s="3" t="s">
        <v>3858</v>
      </c>
      <c r="C3863" s="14" t="str">
        <f>IF(Raw_Data!F3863="successful","successful","")</f>
        <v/>
      </c>
      <c r="D3863" t="str">
        <f>IF(Raw_Data!F3863="successful",Raw_Data!L3863,"")</f>
        <v/>
      </c>
      <c r="E3863" t="str">
        <f>IF(Raw_Data!F3863="failed","failed","")</f>
        <v>failed</v>
      </c>
      <c r="F3863">
        <f>IF(Raw_Data!F3863="failed",Raw_Data!L3863,"")</f>
        <v>1</v>
      </c>
    </row>
    <row r="3864" spans="1:6" ht="16" x14ac:dyDescent="0.2">
      <c r="A3864">
        <v>3862</v>
      </c>
      <c r="B3864" s="3" t="s">
        <v>3859</v>
      </c>
      <c r="C3864" s="14" t="str">
        <f>IF(Raw_Data!F3864="successful","successful","")</f>
        <v/>
      </c>
      <c r="D3864" t="str">
        <f>IF(Raw_Data!F3864="successful",Raw_Data!L3864,"")</f>
        <v/>
      </c>
      <c r="E3864" t="str">
        <f>IF(Raw_Data!F3864="failed","failed","")</f>
        <v>failed</v>
      </c>
      <c r="F3864">
        <f>IF(Raw_Data!F3864="failed",Raw_Data!L3864,"")</f>
        <v>1</v>
      </c>
    </row>
    <row r="3865" spans="1:6" ht="16" x14ac:dyDescent="0.2">
      <c r="A3865">
        <v>3863</v>
      </c>
      <c r="B3865" s="3" t="s">
        <v>3860</v>
      </c>
      <c r="C3865" s="14" t="str">
        <f>IF(Raw_Data!F3865="successful","successful","")</f>
        <v/>
      </c>
      <c r="D3865" t="str">
        <f>IF(Raw_Data!F3865="successful",Raw_Data!L3865,"")</f>
        <v/>
      </c>
      <c r="E3865" t="str">
        <f>IF(Raw_Data!F3865="failed","failed","")</f>
        <v>failed</v>
      </c>
      <c r="F3865">
        <f>IF(Raw_Data!F3865="failed",Raw_Data!L3865,"")</f>
        <v>0</v>
      </c>
    </row>
    <row r="3866" spans="1:6" ht="16" x14ac:dyDescent="0.2">
      <c r="A3866">
        <v>3864</v>
      </c>
      <c r="B3866" s="3" t="s">
        <v>3861</v>
      </c>
      <c r="C3866" s="14" t="str">
        <f>IF(Raw_Data!F3866="successful","successful","")</f>
        <v/>
      </c>
      <c r="D3866" t="str">
        <f>IF(Raw_Data!F3866="successful",Raw_Data!L3866,"")</f>
        <v/>
      </c>
      <c r="E3866" t="str">
        <f>IF(Raw_Data!F3866="failed","failed","")</f>
        <v>failed</v>
      </c>
      <c r="F3866">
        <f>IF(Raw_Data!F3866="failed",Raw_Data!L3866,"")</f>
        <v>3</v>
      </c>
    </row>
    <row r="3867" spans="1:6" ht="16" x14ac:dyDescent="0.2">
      <c r="A3867">
        <v>3865</v>
      </c>
      <c r="B3867" s="3" t="s">
        <v>3862</v>
      </c>
      <c r="C3867" s="14" t="str">
        <f>IF(Raw_Data!F3867="successful","successful","")</f>
        <v/>
      </c>
      <c r="D3867" t="str">
        <f>IF(Raw_Data!F3867="successful",Raw_Data!L3867,"")</f>
        <v/>
      </c>
      <c r="E3867" t="str">
        <f>IF(Raw_Data!F3867="failed","failed","")</f>
        <v>failed</v>
      </c>
      <c r="F3867">
        <f>IF(Raw_Data!F3867="failed",Raw_Data!L3867,"")</f>
        <v>14</v>
      </c>
    </row>
    <row r="3868" spans="1:6" ht="16" x14ac:dyDescent="0.2">
      <c r="A3868">
        <v>3866</v>
      </c>
      <c r="B3868" s="3" t="s">
        <v>3863</v>
      </c>
      <c r="C3868" s="14" t="str">
        <f>IF(Raw_Data!F3868="successful","successful","")</f>
        <v/>
      </c>
      <c r="D3868" t="str">
        <f>IF(Raw_Data!F3868="successful",Raw_Data!L3868,"")</f>
        <v/>
      </c>
      <c r="E3868" t="str">
        <f>IF(Raw_Data!F3868="failed","failed","")</f>
        <v>failed</v>
      </c>
      <c r="F3868">
        <f>IF(Raw_Data!F3868="failed",Raw_Data!L3868,"")</f>
        <v>2</v>
      </c>
    </row>
    <row r="3869" spans="1:6" ht="16" x14ac:dyDescent="0.2">
      <c r="A3869">
        <v>3867</v>
      </c>
      <c r="B3869" s="3" t="s">
        <v>3864</v>
      </c>
      <c r="C3869" s="14" t="str">
        <f>IF(Raw_Data!F3869="successful","successful","")</f>
        <v/>
      </c>
      <c r="D3869" t="str">
        <f>IF(Raw_Data!F3869="successful",Raw_Data!L3869,"")</f>
        <v/>
      </c>
      <c r="E3869" t="str">
        <f>IF(Raw_Data!F3869="failed","failed","")</f>
        <v>failed</v>
      </c>
      <c r="F3869">
        <f>IF(Raw_Data!F3869="failed",Raw_Data!L3869,"")</f>
        <v>5</v>
      </c>
    </row>
    <row r="3870" spans="1:6" ht="16" x14ac:dyDescent="0.2">
      <c r="A3870">
        <v>3868</v>
      </c>
      <c r="B3870" s="3" t="s">
        <v>3865</v>
      </c>
      <c r="C3870" s="14" t="str">
        <f>IF(Raw_Data!F3870="successful","successful","")</f>
        <v/>
      </c>
      <c r="D3870" t="str">
        <f>IF(Raw_Data!F3870="successful",Raw_Data!L3870,"")</f>
        <v/>
      </c>
      <c r="E3870" t="str">
        <f>IF(Raw_Data!F3870="failed","failed","")</f>
        <v/>
      </c>
      <c r="F3870" t="str">
        <f>IF(Raw_Data!F3870="failed",Raw_Data!L3870,"")</f>
        <v/>
      </c>
    </row>
    <row r="3871" spans="1:6" ht="16" x14ac:dyDescent="0.2">
      <c r="A3871">
        <v>3869</v>
      </c>
      <c r="B3871" s="3" t="s">
        <v>3866</v>
      </c>
      <c r="C3871" s="14" t="str">
        <f>IF(Raw_Data!F3871="successful","successful","")</f>
        <v/>
      </c>
      <c r="D3871" t="str">
        <f>IF(Raw_Data!F3871="successful",Raw_Data!L3871,"")</f>
        <v/>
      </c>
      <c r="E3871" t="str">
        <f>IF(Raw_Data!F3871="failed","failed","")</f>
        <v/>
      </c>
      <c r="F3871" t="str">
        <f>IF(Raw_Data!F3871="failed",Raw_Data!L3871,"")</f>
        <v/>
      </c>
    </row>
    <row r="3872" spans="1:6" ht="16" x14ac:dyDescent="0.2">
      <c r="A3872">
        <v>3870</v>
      </c>
      <c r="B3872" s="3" t="s">
        <v>3867</v>
      </c>
      <c r="C3872" s="14" t="str">
        <f>IF(Raw_Data!F3872="successful","successful","")</f>
        <v/>
      </c>
      <c r="D3872" t="str">
        <f>IF(Raw_Data!F3872="successful",Raw_Data!L3872,"")</f>
        <v/>
      </c>
      <c r="E3872" t="str">
        <f>IF(Raw_Data!F3872="failed","failed","")</f>
        <v/>
      </c>
      <c r="F3872" t="str">
        <f>IF(Raw_Data!F3872="failed",Raw_Data!L3872,"")</f>
        <v/>
      </c>
    </row>
    <row r="3873" spans="1:6" ht="16" x14ac:dyDescent="0.2">
      <c r="A3873">
        <v>3871</v>
      </c>
      <c r="B3873" s="3" t="s">
        <v>3868</v>
      </c>
      <c r="C3873" s="14" t="str">
        <f>IF(Raw_Data!F3873="successful","successful","")</f>
        <v/>
      </c>
      <c r="D3873" t="str">
        <f>IF(Raw_Data!F3873="successful",Raw_Data!L3873,"")</f>
        <v/>
      </c>
      <c r="E3873" t="str">
        <f>IF(Raw_Data!F3873="failed","failed","")</f>
        <v/>
      </c>
      <c r="F3873" t="str">
        <f>IF(Raw_Data!F3873="failed",Raw_Data!L3873,"")</f>
        <v/>
      </c>
    </row>
    <row r="3874" spans="1:6" ht="16" x14ac:dyDescent="0.2">
      <c r="A3874">
        <v>3872</v>
      </c>
      <c r="B3874" s="3" t="s">
        <v>3869</v>
      </c>
      <c r="C3874" s="14" t="str">
        <f>IF(Raw_Data!F3874="successful","successful","")</f>
        <v/>
      </c>
      <c r="D3874" t="str">
        <f>IF(Raw_Data!F3874="successful",Raw_Data!L3874,"")</f>
        <v/>
      </c>
      <c r="E3874" t="str">
        <f>IF(Raw_Data!F3874="failed","failed","")</f>
        <v/>
      </c>
      <c r="F3874" t="str">
        <f>IF(Raw_Data!F3874="failed",Raw_Data!L3874,"")</f>
        <v/>
      </c>
    </row>
    <row r="3875" spans="1:6" ht="16" x14ac:dyDescent="0.2">
      <c r="A3875">
        <v>3873</v>
      </c>
      <c r="B3875" s="3" t="s">
        <v>3870</v>
      </c>
      <c r="C3875" s="14" t="str">
        <f>IF(Raw_Data!F3875="successful","successful","")</f>
        <v/>
      </c>
      <c r="D3875" t="str">
        <f>IF(Raw_Data!F3875="successful",Raw_Data!L3875,"")</f>
        <v/>
      </c>
      <c r="E3875" t="str">
        <f>IF(Raw_Data!F3875="failed","failed","")</f>
        <v/>
      </c>
      <c r="F3875" t="str">
        <f>IF(Raw_Data!F3875="failed",Raw_Data!L3875,"")</f>
        <v/>
      </c>
    </row>
    <row r="3876" spans="1:6" ht="16" x14ac:dyDescent="0.2">
      <c r="A3876">
        <v>3874</v>
      </c>
      <c r="B3876" s="3" t="s">
        <v>3871</v>
      </c>
      <c r="C3876" s="14" t="str">
        <f>IF(Raw_Data!F3876="successful","successful","")</f>
        <v/>
      </c>
      <c r="D3876" t="str">
        <f>IF(Raw_Data!F3876="successful",Raw_Data!L3876,"")</f>
        <v/>
      </c>
      <c r="E3876" t="str">
        <f>IF(Raw_Data!F3876="failed","failed","")</f>
        <v/>
      </c>
      <c r="F3876" t="str">
        <f>IF(Raw_Data!F3876="failed",Raw_Data!L3876,"")</f>
        <v/>
      </c>
    </row>
    <row r="3877" spans="1:6" ht="16" x14ac:dyDescent="0.2">
      <c r="A3877">
        <v>3875</v>
      </c>
      <c r="B3877" s="3" t="s">
        <v>3872</v>
      </c>
      <c r="C3877" s="14" t="str">
        <f>IF(Raw_Data!F3877="successful","successful","")</f>
        <v/>
      </c>
      <c r="D3877" t="str">
        <f>IF(Raw_Data!F3877="successful",Raw_Data!L3877,"")</f>
        <v/>
      </c>
      <c r="E3877" t="str">
        <f>IF(Raw_Data!F3877="failed","failed","")</f>
        <v/>
      </c>
      <c r="F3877" t="str">
        <f>IF(Raw_Data!F3877="failed",Raw_Data!L3877,"")</f>
        <v/>
      </c>
    </row>
    <row r="3878" spans="1:6" ht="16" x14ac:dyDescent="0.2">
      <c r="A3878">
        <v>3876</v>
      </c>
      <c r="B3878" s="3" t="s">
        <v>3873</v>
      </c>
      <c r="C3878" s="14" t="str">
        <f>IF(Raw_Data!F3878="successful","successful","")</f>
        <v/>
      </c>
      <c r="D3878" t="str">
        <f>IF(Raw_Data!F3878="successful",Raw_Data!L3878,"")</f>
        <v/>
      </c>
      <c r="E3878" t="str">
        <f>IF(Raw_Data!F3878="failed","failed","")</f>
        <v/>
      </c>
      <c r="F3878" t="str">
        <f>IF(Raw_Data!F3878="failed",Raw_Data!L3878,"")</f>
        <v/>
      </c>
    </row>
    <row r="3879" spans="1:6" ht="16" x14ac:dyDescent="0.2">
      <c r="A3879">
        <v>3877</v>
      </c>
      <c r="B3879" s="3" t="s">
        <v>3874</v>
      </c>
      <c r="C3879" s="14" t="str">
        <f>IF(Raw_Data!F3879="successful","successful","")</f>
        <v/>
      </c>
      <c r="D3879" t="str">
        <f>IF(Raw_Data!F3879="successful",Raw_Data!L3879,"")</f>
        <v/>
      </c>
      <c r="E3879" t="str">
        <f>IF(Raw_Data!F3879="failed","failed","")</f>
        <v/>
      </c>
      <c r="F3879" t="str">
        <f>IF(Raw_Data!F3879="failed",Raw_Data!L3879,"")</f>
        <v/>
      </c>
    </row>
    <row r="3880" spans="1:6" ht="16" x14ac:dyDescent="0.2">
      <c r="A3880">
        <v>3878</v>
      </c>
      <c r="B3880" s="3" t="s">
        <v>3875</v>
      </c>
      <c r="C3880" s="14" t="str">
        <f>IF(Raw_Data!F3880="successful","successful","")</f>
        <v/>
      </c>
      <c r="D3880" t="str">
        <f>IF(Raw_Data!F3880="successful",Raw_Data!L3880,"")</f>
        <v/>
      </c>
      <c r="E3880" t="str">
        <f>IF(Raw_Data!F3880="failed","failed","")</f>
        <v/>
      </c>
      <c r="F3880" t="str">
        <f>IF(Raw_Data!F3880="failed",Raw_Data!L3880,"")</f>
        <v/>
      </c>
    </row>
    <row r="3881" spans="1:6" ht="16" x14ac:dyDescent="0.2">
      <c r="A3881">
        <v>3879</v>
      </c>
      <c r="B3881" s="3" t="s">
        <v>3876</v>
      </c>
      <c r="C3881" s="14" t="str">
        <f>IF(Raw_Data!F3881="successful","successful","")</f>
        <v/>
      </c>
      <c r="D3881" t="str">
        <f>IF(Raw_Data!F3881="successful",Raw_Data!L3881,"")</f>
        <v/>
      </c>
      <c r="E3881" t="str">
        <f>IF(Raw_Data!F3881="failed","failed","")</f>
        <v/>
      </c>
      <c r="F3881" t="str">
        <f>IF(Raw_Data!F3881="failed",Raw_Data!L3881,"")</f>
        <v/>
      </c>
    </row>
    <row r="3882" spans="1:6" ht="16" x14ac:dyDescent="0.2">
      <c r="A3882">
        <v>3880</v>
      </c>
      <c r="B3882" s="3" t="s">
        <v>3877</v>
      </c>
      <c r="C3882" s="14" t="str">
        <f>IF(Raw_Data!F3882="successful","successful","")</f>
        <v/>
      </c>
      <c r="D3882" t="str">
        <f>IF(Raw_Data!F3882="successful",Raw_Data!L3882,"")</f>
        <v/>
      </c>
      <c r="E3882" t="str">
        <f>IF(Raw_Data!F3882="failed","failed","")</f>
        <v/>
      </c>
      <c r="F3882" t="str">
        <f>IF(Raw_Data!F3882="failed",Raw_Data!L3882,"")</f>
        <v/>
      </c>
    </row>
    <row r="3883" spans="1:6" ht="16" x14ac:dyDescent="0.2">
      <c r="A3883">
        <v>3881</v>
      </c>
      <c r="B3883" s="3" t="s">
        <v>3878</v>
      </c>
      <c r="C3883" s="14" t="str">
        <f>IF(Raw_Data!F3883="successful","successful","")</f>
        <v/>
      </c>
      <c r="D3883" t="str">
        <f>IF(Raw_Data!F3883="successful",Raw_Data!L3883,"")</f>
        <v/>
      </c>
      <c r="E3883" t="str">
        <f>IF(Raw_Data!F3883="failed","failed","")</f>
        <v/>
      </c>
      <c r="F3883" t="str">
        <f>IF(Raw_Data!F3883="failed",Raw_Data!L3883,"")</f>
        <v/>
      </c>
    </row>
    <row r="3884" spans="1:6" ht="16" x14ac:dyDescent="0.2">
      <c r="A3884">
        <v>3882</v>
      </c>
      <c r="B3884" s="3" t="s">
        <v>3879</v>
      </c>
      <c r="C3884" s="14" t="str">
        <f>IF(Raw_Data!F3884="successful","successful","")</f>
        <v/>
      </c>
      <c r="D3884" t="str">
        <f>IF(Raw_Data!F3884="successful",Raw_Data!L3884,"")</f>
        <v/>
      </c>
      <c r="E3884" t="str">
        <f>IF(Raw_Data!F3884="failed","failed","")</f>
        <v/>
      </c>
      <c r="F3884" t="str">
        <f>IF(Raw_Data!F3884="failed",Raw_Data!L3884,"")</f>
        <v/>
      </c>
    </row>
    <row r="3885" spans="1:6" ht="16" x14ac:dyDescent="0.2">
      <c r="A3885">
        <v>3883</v>
      </c>
      <c r="B3885" s="3" t="s">
        <v>3880</v>
      </c>
      <c r="C3885" s="14" t="str">
        <f>IF(Raw_Data!F3885="successful","successful","")</f>
        <v/>
      </c>
      <c r="D3885" t="str">
        <f>IF(Raw_Data!F3885="successful",Raw_Data!L3885,"")</f>
        <v/>
      </c>
      <c r="E3885" t="str">
        <f>IF(Raw_Data!F3885="failed","failed","")</f>
        <v/>
      </c>
      <c r="F3885" t="str">
        <f>IF(Raw_Data!F3885="failed",Raw_Data!L3885,"")</f>
        <v/>
      </c>
    </row>
    <row r="3886" spans="1:6" ht="16" x14ac:dyDescent="0.2">
      <c r="A3886">
        <v>3884</v>
      </c>
      <c r="B3886" s="3" t="s">
        <v>3881</v>
      </c>
      <c r="C3886" s="14" t="str">
        <f>IF(Raw_Data!F3886="successful","successful","")</f>
        <v/>
      </c>
      <c r="D3886" t="str">
        <f>IF(Raw_Data!F3886="successful",Raw_Data!L3886,"")</f>
        <v/>
      </c>
      <c r="E3886" t="str">
        <f>IF(Raw_Data!F3886="failed","failed","")</f>
        <v/>
      </c>
      <c r="F3886" t="str">
        <f>IF(Raw_Data!F3886="failed",Raw_Data!L3886,"")</f>
        <v/>
      </c>
    </row>
    <row r="3887" spans="1:6" ht="16" x14ac:dyDescent="0.2">
      <c r="A3887">
        <v>3885</v>
      </c>
      <c r="B3887" s="3" t="s">
        <v>3882</v>
      </c>
      <c r="C3887" s="14" t="str">
        <f>IF(Raw_Data!F3887="successful","successful","")</f>
        <v/>
      </c>
      <c r="D3887" t="str">
        <f>IF(Raw_Data!F3887="successful",Raw_Data!L3887,"")</f>
        <v/>
      </c>
      <c r="E3887" t="str">
        <f>IF(Raw_Data!F3887="failed","failed","")</f>
        <v/>
      </c>
      <c r="F3887" t="str">
        <f>IF(Raw_Data!F3887="failed",Raw_Data!L3887,"")</f>
        <v/>
      </c>
    </row>
    <row r="3888" spans="1:6" ht="16" x14ac:dyDescent="0.2">
      <c r="A3888">
        <v>3886</v>
      </c>
      <c r="B3888" s="3" t="s">
        <v>3883</v>
      </c>
      <c r="C3888" s="14" t="str">
        <f>IF(Raw_Data!F3888="successful","successful","")</f>
        <v/>
      </c>
      <c r="D3888" t="str">
        <f>IF(Raw_Data!F3888="successful",Raw_Data!L3888,"")</f>
        <v/>
      </c>
      <c r="E3888" t="str">
        <f>IF(Raw_Data!F3888="failed","failed","")</f>
        <v/>
      </c>
      <c r="F3888" t="str">
        <f>IF(Raw_Data!F3888="failed",Raw_Data!L3888,"")</f>
        <v/>
      </c>
    </row>
    <row r="3889" spans="1:6" ht="16" x14ac:dyDescent="0.2">
      <c r="A3889">
        <v>3887</v>
      </c>
      <c r="B3889" s="3" t="s">
        <v>3884</v>
      </c>
      <c r="C3889" s="14" t="str">
        <f>IF(Raw_Data!F3889="successful","successful","")</f>
        <v/>
      </c>
      <c r="D3889" t="str">
        <f>IF(Raw_Data!F3889="successful",Raw_Data!L3889,"")</f>
        <v/>
      </c>
      <c r="E3889" t="str">
        <f>IF(Raw_Data!F3889="failed","failed","")</f>
        <v/>
      </c>
      <c r="F3889" t="str">
        <f>IF(Raw_Data!F3889="failed",Raw_Data!L3889,"")</f>
        <v/>
      </c>
    </row>
    <row r="3890" spans="1:6" ht="16" x14ac:dyDescent="0.2">
      <c r="A3890">
        <v>3888</v>
      </c>
      <c r="B3890" s="3" t="s">
        <v>3885</v>
      </c>
      <c r="C3890" s="14" t="str">
        <f>IF(Raw_Data!F3890="successful","successful","")</f>
        <v/>
      </c>
      <c r="D3890" t="str">
        <f>IF(Raw_Data!F3890="successful",Raw_Data!L3890,"")</f>
        <v/>
      </c>
      <c r="E3890" t="str">
        <f>IF(Raw_Data!F3890="failed","failed","")</f>
        <v>failed</v>
      </c>
      <c r="F3890">
        <f>IF(Raw_Data!F3890="failed",Raw_Data!L3890,"")</f>
        <v>14</v>
      </c>
    </row>
    <row r="3891" spans="1:6" ht="16" x14ac:dyDescent="0.2">
      <c r="A3891">
        <v>3889</v>
      </c>
      <c r="B3891" s="3" t="s">
        <v>3886</v>
      </c>
      <c r="C3891" s="14" t="str">
        <f>IF(Raw_Data!F3891="successful","successful","")</f>
        <v/>
      </c>
      <c r="D3891" t="str">
        <f>IF(Raw_Data!F3891="successful",Raw_Data!L3891,"")</f>
        <v/>
      </c>
      <c r="E3891" t="str">
        <f>IF(Raw_Data!F3891="failed","failed","")</f>
        <v>failed</v>
      </c>
      <c r="F3891">
        <f>IF(Raw_Data!F3891="failed",Raw_Data!L3891,"")</f>
        <v>9</v>
      </c>
    </row>
    <row r="3892" spans="1:6" ht="16" x14ac:dyDescent="0.2">
      <c r="A3892">
        <v>3890</v>
      </c>
      <c r="B3892" s="3" t="s">
        <v>3887</v>
      </c>
      <c r="C3892" s="14" t="str">
        <f>IF(Raw_Data!F3892="successful","successful","")</f>
        <v/>
      </c>
      <c r="D3892" t="str">
        <f>IF(Raw_Data!F3892="successful",Raw_Data!L3892,"")</f>
        <v/>
      </c>
      <c r="E3892" t="str">
        <f>IF(Raw_Data!F3892="failed","failed","")</f>
        <v>failed</v>
      </c>
      <c r="F3892">
        <f>IF(Raw_Data!F3892="failed",Raw_Data!L3892,"")</f>
        <v>8</v>
      </c>
    </row>
    <row r="3893" spans="1:6" ht="16" x14ac:dyDescent="0.2">
      <c r="A3893">
        <v>3891</v>
      </c>
      <c r="B3893" s="3" t="s">
        <v>3888</v>
      </c>
      <c r="C3893" s="14" t="str">
        <f>IF(Raw_Data!F3893="successful","successful","")</f>
        <v/>
      </c>
      <c r="D3893" t="str">
        <f>IF(Raw_Data!F3893="successful",Raw_Data!L3893,"")</f>
        <v/>
      </c>
      <c r="E3893" t="str">
        <f>IF(Raw_Data!F3893="failed","failed","")</f>
        <v>failed</v>
      </c>
      <c r="F3893">
        <f>IF(Raw_Data!F3893="failed",Raw_Data!L3893,"")</f>
        <v>7</v>
      </c>
    </row>
    <row r="3894" spans="1:6" ht="16" x14ac:dyDescent="0.2">
      <c r="A3894">
        <v>3892</v>
      </c>
      <c r="B3894" s="3" t="s">
        <v>3889</v>
      </c>
      <c r="C3894" s="14" t="str">
        <f>IF(Raw_Data!F3894="successful","successful","")</f>
        <v/>
      </c>
      <c r="D3894" t="str">
        <f>IF(Raw_Data!F3894="successful",Raw_Data!L3894,"")</f>
        <v/>
      </c>
      <c r="E3894" t="str">
        <f>IF(Raw_Data!F3894="failed","failed","")</f>
        <v>failed</v>
      </c>
      <c r="F3894">
        <f>IF(Raw_Data!F3894="failed",Raw_Data!L3894,"")</f>
        <v>0</v>
      </c>
    </row>
    <row r="3895" spans="1:6" ht="16" x14ac:dyDescent="0.2">
      <c r="A3895">
        <v>3893</v>
      </c>
      <c r="B3895" s="3" t="s">
        <v>3890</v>
      </c>
      <c r="C3895" s="14" t="str">
        <f>IF(Raw_Data!F3895="successful","successful","")</f>
        <v/>
      </c>
      <c r="D3895" t="str">
        <f>IF(Raw_Data!F3895="successful",Raw_Data!L3895,"")</f>
        <v/>
      </c>
      <c r="E3895" t="str">
        <f>IF(Raw_Data!F3895="failed","failed","")</f>
        <v>failed</v>
      </c>
      <c r="F3895">
        <f>IF(Raw_Data!F3895="failed",Raw_Data!L3895,"")</f>
        <v>84</v>
      </c>
    </row>
    <row r="3896" spans="1:6" ht="16" x14ac:dyDescent="0.2">
      <c r="A3896">
        <v>3894</v>
      </c>
      <c r="B3896" s="3" t="s">
        <v>3891</v>
      </c>
      <c r="C3896" s="14" t="str">
        <f>IF(Raw_Data!F3896="successful","successful","")</f>
        <v/>
      </c>
      <c r="D3896" t="str">
        <f>IF(Raw_Data!F3896="successful",Raw_Data!L3896,"")</f>
        <v/>
      </c>
      <c r="E3896" t="str">
        <f>IF(Raw_Data!F3896="failed","failed","")</f>
        <v>failed</v>
      </c>
      <c r="F3896">
        <f>IF(Raw_Data!F3896="failed",Raw_Data!L3896,"")</f>
        <v>11</v>
      </c>
    </row>
    <row r="3897" spans="1:6" ht="16" x14ac:dyDescent="0.2">
      <c r="A3897">
        <v>3895</v>
      </c>
      <c r="B3897" s="3" t="s">
        <v>3892</v>
      </c>
      <c r="C3897" s="14" t="str">
        <f>IF(Raw_Data!F3897="successful","successful","")</f>
        <v/>
      </c>
      <c r="D3897" t="str">
        <f>IF(Raw_Data!F3897="successful",Raw_Data!L3897,"")</f>
        <v/>
      </c>
      <c r="E3897" t="str">
        <f>IF(Raw_Data!F3897="failed","failed","")</f>
        <v>failed</v>
      </c>
      <c r="F3897">
        <f>IF(Raw_Data!F3897="failed",Raw_Data!L3897,"")</f>
        <v>1</v>
      </c>
    </row>
    <row r="3898" spans="1:6" ht="16" x14ac:dyDescent="0.2">
      <c r="A3898">
        <v>3896</v>
      </c>
      <c r="B3898" s="3" t="s">
        <v>3893</v>
      </c>
      <c r="C3898" s="14" t="str">
        <f>IF(Raw_Data!F3898="successful","successful","")</f>
        <v/>
      </c>
      <c r="D3898" t="str">
        <f>IF(Raw_Data!F3898="successful",Raw_Data!L3898,"")</f>
        <v/>
      </c>
      <c r="E3898" t="str">
        <f>IF(Raw_Data!F3898="failed","failed","")</f>
        <v>failed</v>
      </c>
      <c r="F3898">
        <f>IF(Raw_Data!F3898="failed",Raw_Data!L3898,"")</f>
        <v>4</v>
      </c>
    </row>
    <row r="3899" spans="1:6" ht="16" x14ac:dyDescent="0.2">
      <c r="A3899">
        <v>3897</v>
      </c>
      <c r="B3899" s="3" t="s">
        <v>3894</v>
      </c>
      <c r="C3899" s="14" t="str">
        <f>IF(Raw_Data!F3899="successful","successful","")</f>
        <v/>
      </c>
      <c r="D3899" t="str">
        <f>IF(Raw_Data!F3899="successful",Raw_Data!L3899,"")</f>
        <v/>
      </c>
      <c r="E3899" t="str">
        <f>IF(Raw_Data!F3899="failed","failed","")</f>
        <v>failed</v>
      </c>
      <c r="F3899">
        <f>IF(Raw_Data!F3899="failed",Raw_Data!L3899,"")</f>
        <v>10</v>
      </c>
    </row>
    <row r="3900" spans="1:6" ht="16" x14ac:dyDescent="0.2">
      <c r="A3900">
        <v>3898</v>
      </c>
      <c r="B3900" s="3" t="s">
        <v>3895</v>
      </c>
      <c r="C3900" s="14" t="str">
        <f>IF(Raw_Data!F3900="successful","successful","")</f>
        <v/>
      </c>
      <c r="D3900" t="str">
        <f>IF(Raw_Data!F3900="successful",Raw_Data!L3900,"")</f>
        <v/>
      </c>
      <c r="E3900" t="str">
        <f>IF(Raw_Data!F3900="failed","failed","")</f>
        <v>failed</v>
      </c>
      <c r="F3900">
        <f>IF(Raw_Data!F3900="failed",Raw_Data!L3900,"")</f>
        <v>16</v>
      </c>
    </row>
    <row r="3901" spans="1:6" ht="16" x14ac:dyDescent="0.2">
      <c r="A3901">
        <v>3899</v>
      </c>
      <c r="B3901" s="3" t="s">
        <v>3896</v>
      </c>
      <c r="C3901" s="14" t="str">
        <f>IF(Raw_Data!F3901="successful","successful","")</f>
        <v/>
      </c>
      <c r="D3901" t="str">
        <f>IF(Raw_Data!F3901="successful",Raw_Data!L3901,"")</f>
        <v/>
      </c>
      <c r="E3901" t="str">
        <f>IF(Raw_Data!F3901="failed","failed","")</f>
        <v>failed</v>
      </c>
      <c r="F3901">
        <f>IF(Raw_Data!F3901="failed",Raw_Data!L3901,"")</f>
        <v>2</v>
      </c>
    </row>
    <row r="3902" spans="1:6" ht="16" x14ac:dyDescent="0.2">
      <c r="A3902">
        <v>3900</v>
      </c>
      <c r="B3902" s="3" t="s">
        <v>3897</v>
      </c>
      <c r="C3902" s="14" t="str">
        <f>IF(Raw_Data!F3902="successful","successful","")</f>
        <v/>
      </c>
      <c r="D3902" t="str">
        <f>IF(Raw_Data!F3902="successful",Raw_Data!L3902,"")</f>
        <v/>
      </c>
      <c r="E3902" t="str">
        <f>IF(Raw_Data!F3902="failed","failed","")</f>
        <v>failed</v>
      </c>
      <c r="F3902">
        <f>IF(Raw_Data!F3902="failed",Raw_Data!L3902,"")</f>
        <v>5</v>
      </c>
    </row>
    <row r="3903" spans="1:6" ht="16" x14ac:dyDescent="0.2">
      <c r="A3903">
        <v>3901</v>
      </c>
      <c r="B3903" s="3" t="s">
        <v>3898</v>
      </c>
      <c r="C3903" s="14" t="str">
        <f>IF(Raw_Data!F3903="successful","successful","")</f>
        <v/>
      </c>
      <c r="D3903" t="str">
        <f>IF(Raw_Data!F3903="successful",Raw_Data!L3903,"")</f>
        <v/>
      </c>
      <c r="E3903" t="str">
        <f>IF(Raw_Data!F3903="failed","failed","")</f>
        <v>failed</v>
      </c>
      <c r="F3903">
        <f>IF(Raw_Data!F3903="failed",Raw_Data!L3903,"")</f>
        <v>1</v>
      </c>
    </row>
    <row r="3904" spans="1:6" ht="16" x14ac:dyDescent="0.2">
      <c r="A3904">
        <v>3902</v>
      </c>
      <c r="B3904" s="3" t="s">
        <v>3899</v>
      </c>
      <c r="C3904" s="14" t="str">
        <f>IF(Raw_Data!F3904="successful","successful","")</f>
        <v/>
      </c>
      <c r="D3904" t="str">
        <f>IF(Raw_Data!F3904="successful",Raw_Data!L3904,"")</f>
        <v/>
      </c>
      <c r="E3904" t="str">
        <f>IF(Raw_Data!F3904="failed","failed","")</f>
        <v>failed</v>
      </c>
      <c r="F3904">
        <f>IF(Raw_Data!F3904="failed",Raw_Data!L3904,"")</f>
        <v>31</v>
      </c>
    </row>
    <row r="3905" spans="1:6" ht="16" x14ac:dyDescent="0.2">
      <c r="A3905">
        <v>3903</v>
      </c>
      <c r="B3905" s="3" t="s">
        <v>3900</v>
      </c>
      <c r="C3905" s="14" t="str">
        <f>IF(Raw_Data!F3905="successful","successful","")</f>
        <v/>
      </c>
      <c r="D3905" t="str">
        <f>IF(Raw_Data!F3905="successful",Raw_Data!L3905,"")</f>
        <v/>
      </c>
      <c r="E3905" t="str">
        <f>IF(Raw_Data!F3905="failed","failed","")</f>
        <v>failed</v>
      </c>
      <c r="F3905">
        <f>IF(Raw_Data!F3905="failed",Raw_Data!L3905,"")</f>
        <v>0</v>
      </c>
    </row>
    <row r="3906" spans="1:6" ht="16" x14ac:dyDescent="0.2">
      <c r="A3906">
        <v>3904</v>
      </c>
      <c r="B3906" s="3" t="s">
        <v>3901</v>
      </c>
      <c r="C3906" s="14" t="str">
        <f>IF(Raw_Data!F3906="successful","successful","")</f>
        <v/>
      </c>
      <c r="D3906" t="str">
        <f>IF(Raw_Data!F3906="successful",Raw_Data!L3906,"")</f>
        <v/>
      </c>
      <c r="E3906" t="str">
        <f>IF(Raw_Data!F3906="failed","failed","")</f>
        <v>failed</v>
      </c>
      <c r="F3906">
        <f>IF(Raw_Data!F3906="failed",Raw_Data!L3906,"")</f>
        <v>2</v>
      </c>
    </row>
    <row r="3907" spans="1:6" ht="16" x14ac:dyDescent="0.2">
      <c r="A3907">
        <v>3905</v>
      </c>
      <c r="B3907" s="3" t="s">
        <v>3902</v>
      </c>
      <c r="C3907" s="14" t="str">
        <f>IF(Raw_Data!F3907="successful","successful","")</f>
        <v/>
      </c>
      <c r="D3907" t="str">
        <f>IF(Raw_Data!F3907="successful",Raw_Data!L3907,"")</f>
        <v/>
      </c>
      <c r="E3907" t="str">
        <f>IF(Raw_Data!F3907="failed","failed","")</f>
        <v>failed</v>
      </c>
      <c r="F3907">
        <f>IF(Raw_Data!F3907="failed",Raw_Data!L3907,"")</f>
        <v>7</v>
      </c>
    </row>
    <row r="3908" spans="1:6" ht="16" x14ac:dyDescent="0.2">
      <c r="A3908">
        <v>3906</v>
      </c>
      <c r="B3908" s="3" t="s">
        <v>3903</v>
      </c>
      <c r="C3908" s="14" t="str">
        <f>IF(Raw_Data!F3908="successful","successful","")</f>
        <v/>
      </c>
      <c r="D3908" t="str">
        <f>IF(Raw_Data!F3908="successful",Raw_Data!L3908,"")</f>
        <v/>
      </c>
      <c r="E3908" t="str">
        <f>IF(Raw_Data!F3908="failed","failed","")</f>
        <v>failed</v>
      </c>
      <c r="F3908">
        <f>IF(Raw_Data!F3908="failed",Raw_Data!L3908,"")</f>
        <v>16</v>
      </c>
    </row>
    <row r="3909" spans="1:6" ht="16" x14ac:dyDescent="0.2">
      <c r="A3909">
        <v>3907</v>
      </c>
      <c r="B3909" s="3" t="s">
        <v>3904</v>
      </c>
      <c r="C3909" s="14" t="str">
        <f>IF(Raw_Data!F3909="successful","successful","")</f>
        <v/>
      </c>
      <c r="D3909" t="str">
        <f>IF(Raw_Data!F3909="successful",Raw_Data!L3909,"")</f>
        <v/>
      </c>
      <c r="E3909" t="str">
        <f>IF(Raw_Data!F3909="failed","failed","")</f>
        <v>failed</v>
      </c>
      <c r="F3909">
        <f>IF(Raw_Data!F3909="failed",Raw_Data!L3909,"")</f>
        <v>4</v>
      </c>
    </row>
    <row r="3910" spans="1:6" ht="16" x14ac:dyDescent="0.2">
      <c r="A3910">
        <v>3908</v>
      </c>
      <c r="B3910" s="3" t="s">
        <v>3905</v>
      </c>
      <c r="C3910" s="14" t="str">
        <f>IF(Raw_Data!F3910="successful","successful","")</f>
        <v/>
      </c>
      <c r="D3910" t="str">
        <f>IF(Raw_Data!F3910="successful",Raw_Data!L3910,"")</f>
        <v/>
      </c>
      <c r="E3910" t="str">
        <f>IF(Raw_Data!F3910="failed","failed","")</f>
        <v>failed</v>
      </c>
      <c r="F3910">
        <f>IF(Raw_Data!F3910="failed",Raw_Data!L3910,"")</f>
        <v>4</v>
      </c>
    </row>
    <row r="3911" spans="1:6" ht="16" x14ac:dyDescent="0.2">
      <c r="A3911">
        <v>3909</v>
      </c>
      <c r="B3911" s="3" t="s">
        <v>3906</v>
      </c>
      <c r="C3911" s="14" t="str">
        <f>IF(Raw_Data!F3911="successful","successful","")</f>
        <v/>
      </c>
      <c r="D3911" t="str">
        <f>IF(Raw_Data!F3911="successful",Raw_Data!L3911,"")</f>
        <v/>
      </c>
      <c r="E3911" t="str">
        <f>IF(Raw_Data!F3911="failed","failed","")</f>
        <v>failed</v>
      </c>
      <c r="F3911">
        <f>IF(Raw_Data!F3911="failed",Raw_Data!L3911,"")</f>
        <v>4</v>
      </c>
    </row>
    <row r="3912" spans="1:6" ht="16" x14ac:dyDescent="0.2">
      <c r="A3912">
        <v>3910</v>
      </c>
      <c r="B3912" s="3" t="s">
        <v>3907</v>
      </c>
      <c r="C3912" s="14" t="str">
        <f>IF(Raw_Data!F3912="successful","successful","")</f>
        <v/>
      </c>
      <c r="D3912" t="str">
        <f>IF(Raw_Data!F3912="successful",Raw_Data!L3912,"")</f>
        <v/>
      </c>
      <c r="E3912" t="str">
        <f>IF(Raw_Data!F3912="failed","failed","")</f>
        <v>failed</v>
      </c>
      <c r="F3912">
        <f>IF(Raw_Data!F3912="failed",Raw_Data!L3912,"")</f>
        <v>3</v>
      </c>
    </row>
    <row r="3913" spans="1:6" ht="16" x14ac:dyDescent="0.2">
      <c r="A3913">
        <v>3911</v>
      </c>
      <c r="B3913" s="3" t="s">
        <v>3908</v>
      </c>
      <c r="C3913" s="14" t="str">
        <f>IF(Raw_Data!F3913="successful","successful","")</f>
        <v/>
      </c>
      <c r="D3913" t="str">
        <f>IF(Raw_Data!F3913="successful",Raw_Data!L3913,"")</f>
        <v/>
      </c>
      <c r="E3913" t="str">
        <f>IF(Raw_Data!F3913="failed","failed","")</f>
        <v>failed</v>
      </c>
      <c r="F3913">
        <f>IF(Raw_Data!F3913="failed",Raw_Data!L3913,"")</f>
        <v>36</v>
      </c>
    </row>
    <row r="3914" spans="1:6" ht="16" x14ac:dyDescent="0.2">
      <c r="A3914">
        <v>3912</v>
      </c>
      <c r="B3914" s="3" t="s">
        <v>3909</v>
      </c>
      <c r="C3914" s="14" t="str">
        <f>IF(Raw_Data!F3914="successful","successful","")</f>
        <v/>
      </c>
      <c r="D3914" t="str">
        <f>IF(Raw_Data!F3914="successful",Raw_Data!L3914,"")</f>
        <v/>
      </c>
      <c r="E3914" t="str">
        <f>IF(Raw_Data!F3914="failed","failed","")</f>
        <v>failed</v>
      </c>
      <c r="F3914">
        <f>IF(Raw_Data!F3914="failed",Raw_Data!L3914,"")</f>
        <v>1</v>
      </c>
    </row>
    <row r="3915" spans="1:6" ht="16" x14ac:dyDescent="0.2">
      <c r="A3915">
        <v>3913</v>
      </c>
      <c r="B3915" s="3" t="s">
        <v>3910</v>
      </c>
      <c r="C3915" s="14" t="str">
        <f>IF(Raw_Data!F3915="successful","successful","")</f>
        <v/>
      </c>
      <c r="D3915" t="str">
        <f>IF(Raw_Data!F3915="successful",Raw_Data!L3915,"")</f>
        <v/>
      </c>
      <c r="E3915" t="str">
        <f>IF(Raw_Data!F3915="failed","failed","")</f>
        <v>failed</v>
      </c>
      <c r="F3915">
        <f>IF(Raw_Data!F3915="failed",Raw_Data!L3915,"")</f>
        <v>7</v>
      </c>
    </row>
    <row r="3916" spans="1:6" ht="16" x14ac:dyDescent="0.2">
      <c r="A3916">
        <v>3914</v>
      </c>
      <c r="B3916" s="3" t="s">
        <v>3911</v>
      </c>
      <c r="C3916" s="14" t="str">
        <f>IF(Raw_Data!F3916="successful","successful","")</f>
        <v/>
      </c>
      <c r="D3916" t="str">
        <f>IF(Raw_Data!F3916="successful",Raw_Data!L3916,"")</f>
        <v/>
      </c>
      <c r="E3916" t="str">
        <f>IF(Raw_Data!F3916="failed","failed","")</f>
        <v>failed</v>
      </c>
      <c r="F3916">
        <f>IF(Raw_Data!F3916="failed",Raw_Data!L3916,"")</f>
        <v>27</v>
      </c>
    </row>
    <row r="3917" spans="1:6" ht="16" x14ac:dyDescent="0.2">
      <c r="A3917">
        <v>3915</v>
      </c>
      <c r="B3917" s="3" t="s">
        <v>3912</v>
      </c>
      <c r="C3917" s="14" t="str">
        <f>IF(Raw_Data!F3917="successful","successful","")</f>
        <v/>
      </c>
      <c r="D3917" t="str">
        <f>IF(Raw_Data!F3917="successful",Raw_Data!L3917,"")</f>
        <v/>
      </c>
      <c r="E3917" t="str">
        <f>IF(Raw_Data!F3917="failed","failed","")</f>
        <v>failed</v>
      </c>
      <c r="F3917">
        <f>IF(Raw_Data!F3917="failed",Raw_Data!L3917,"")</f>
        <v>1</v>
      </c>
    </row>
    <row r="3918" spans="1:6" ht="16" x14ac:dyDescent="0.2">
      <c r="A3918">
        <v>3916</v>
      </c>
      <c r="B3918" s="3" t="s">
        <v>3913</v>
      </c>
      <c r="C3918" s="14" t="str">
        <f>IF(Raw_Data!F3918="successful","successful","")</f>
        <v/>
      </c>
      <c r="D3918" t="str">
        <f>IF(Raw_Data!F3918="successful",Raw_Data!L3918,"")</f>
        <v/>
      </c>
      <c r="E3918" t="str">
        <f>IF(Raw_Data!F3918="failed","failed","")</f>
        <v>failed</v>
      </c>
      <c r="F3918">
        <f>IF(Raw_Data!F3918="failed",Raw_Data!L3918,"")</f>
        <v>0</v>
      </c>
    </row>
    <row r="3919" spans="1:6" ht="16" x14ac:dyDescent="0.2">
      <c r="A3919">
        <v>3917</v>
      </c>
      <c r="B3919" s="3" t="s">
        <v>3914</v>
      </c>
      <c r="C3919" s="14" t="str">
        <f>IF(Raw_Data!F3919="successful","successful","")</f>
        <v/>
      </c>
      <c r="D3919" t="str">
        <f>IF(Raw_Data!F3919="successful",Raw_Data!L3919,"")</f>
        <v/>
      </c>
      <c r="E3919" t="str">
        <f>IF(Raw_Data!F3919="failed","failed","")</f>
        <v>failed</v>
      </c>
      <c r="F3919">
        <f>IF(Raw_Data!F3919="failed",Raw_Data!L3919,"")</f>
        <v>1</v>
      </c>
    </row>
    <row r="3920" spans="1:6" ht="16" x14ac:dyDescent="0.2">
      <c r="A3920">
        <v>3918</v>
      </c>
      <c r="B3920" s="3" t="s">
        <v>3915</v>
      </c>
      <c r="C3920" s="14" t="str">
        <f>IF(Raw_Data!F3920="successful","successful","")</f>
        <v/>
      </c>
      <c r="D3920" t="str">
        <f>IF(Raw_Data!F3920="successful",Raw_Data!L3920,"")</f>
        <v/>
      </c>
      <c r="E3920" t="str">
        <f>IF(Raw_Data!F3920="failed","failed","")</f>
        <v>failed</v>
      </c>
      <c r="F3920">
        <f>IF(Raw_Data!F3920="failed",Raw_Data!L3920,"")</f>
        <v>3</v>
      </c>
    </row>
    <row r="3921" spans="1:6" ht="16" x14ac:dyDescent="0.2">
      <c r="A3921">
        <v>3919</v>
      </c>
      <c r="B3921" s="3" t="s">
        <v>3916</v>
      </c>
      <c r="C3921" s="14" t="str">
        <f>IF(Raw_Data!F3921="successful","successful","")</f>
        <v/>
      </c>
      <c r="D3921" t="str">
        <f>IF(Raw_Data!F3921="successful",Raw_Data!L3921,"")</f>
        <v/>
      </c>
      <c r="E3921" t="str">
        <f>IF(Raw_Data!F3921="failed","failed","")</f>
        <v>failed</v>
      </c>
      <c r="F3921">
        <f>IF(Raw_Data!F3921="failed",Raw_Data!L3921,"")</f>
        <v>3</v>
      </c>
    </row>
    <row r="3922" spans="1:6" ht="16" x14ac:dyDescent="0.2">
      <c r="A3922">
        <v>3920</v>
      </c>
      <c r="B3922" s="3" t="s">
        <v>3917</v>
      </c>
      <c r="C3922" s="14" t="str">
        <f>IF(Raw_Data!F3922="successful","successful","")</f>
        <v/>
      </c>
      <c r="D3922" t="str">
        <f>IF(Raw_Data!F3922="successful",Raw_Data!L3922,"")</f>
        <v/>
      </c>
      <c r="E3922" t="str">
        <f>IF(Raw_Data!F3922="failed","failed","")</f>
        <v>failed</v>
      </c>
      <c r="F3922">
        <f>IF(Raw_Data!F3922="failed",Raw_Data!L3922,"")</f>
        <v>3</v>
      </c>
    </row>
    <row r="3923" spans="1:6" ht="16" x14ac:dyDescent="0.2">
      <c r="A3923">
        <v>3921</v>
      </c>
      <c r="B3923" s="3" t="s">
        <v>3918</v>
      </c>
      <c r="C3923" s="14" t="str">
        <f>IF(Raw_Data!F3923="successful","successful","")</f>
        <v/>
      </c>
      <c r="D3923" t="str">
        <f>IF(Raw_Data!F3923="successful",Raw_Data!L3923,"")</f>
        <v/>
      </c>
      <c r="E3923" t="str">
        <f>IF(Raw_Data!F3923="failed","failed","")</f>
        <v>failed</v>
      </c>
      <c r="F3923">
        <f>IF(Raw_Data!F3923="failed",Raw_Data!L3923,"")</f>
        <v>0</v>
      </c>
    </row>
    <row r="3924" spans="1:6" ht="16" x14ac:dyDescent="0.2">
      <c r="A3924">
        <v>3922</v>
      </c>
      <c r="B3924" s="3" t="s">
        <v>3919</v>
      </c>
      <c r="C3924" s="14" t="str">
        <f>IF(Raw_Data!F3924="successful","successful","")</f>
        <v/>
      </c>
      <c r="D3924" t="str">
        <f>IF(Raw_Data!F3924="successful",Raw_Data!L3924,"")</f>
        <v/>
      </c>
      <c r="E3924" t="str">
        <f>IF(Raw_Data!F3924="failed","failed","")</f>
        <v>failed</v>
      </c>
      <c r="F3924">
        <f>IF(Raw_Data!F3924="failed",Raw_Data!L3924,"")</f>
        <v>6</v>
      </c>
    </row>
    <row r="3925" spans="1:6" ht="16" x14ac:dyDescent="0.2">
      <c r="A3925">
        <v>3923</v>
      </c>
      <c r="B3925" s="3" t="s">
        <v>3920</v>
      </c>
      <c r="C3925" s="14" t="str">
        <f>IF(Raw_Data!F3925="successful","successful","")</f>
        <v/>
      </c>
      <c r="D3925" t="str">
        <f>IF(Raw_Data!F3925="successful",Raw_Data!L3925,"")</f>
        <v/>
      </c>
      <c r="E3925" t="str">
        <f>IF(Raw_Data!F3925="failed","failed","")</f>
        <v>failed</v>
      </c>
      <c r="F3925">
        <f>IF(Raw_Data!F3925="failed",Raw_Data!L3925,"")</f>
        <v>17</v>
      </c>
    </row>
    <row r="3926" spans="1:6" ht="16" x14ac:dyDescent="0.2">
      <c r="A3926">
        <v>3924</v>
      </c>
      <c r="B3926" s="3" t="s">
        <v>3921</v>
      </c>
      <c r="C3926" s="14" t="str">
        <f>IF(Raw_Data!F3926="successful","successful","")</f>
        <v/>
      </c>
      <c r="D3926" t="str">
        <f>IF(Raw_Data!F3926="successful",Raw_Data!L3926,"")</f>
        <v/>
      </c>
      <c r="E3926" t="str">
        <f>IF(Raw_Data!F3926="failed","failed","")</f>
        <v>failed</v>
      </c>
      <c r="F3926">
        <f>IF(Raw_Data!F3926="failed",Raw_Data!L3926,"")</f>
        <v>40</v>
      </c>
    </row>
    <row r="3927" spans="1:6" ht="16" x14ac:dyDescent="0.2">
      <c r="A3927">
        <v>3925</v>
      </c>
      <c r="B3927" s="3" t="s">
        <v>3922</v>
      </c>
      <c r="C3927" s="14" t="str">
        <f>IF(Raw_Data!F3927="successful","successful","")</f>
        <v/>
      </c>
      <c r="D3927" t="str">
        <f>IF(Raw_Data!F3927="successful",Raw_Data!L3927,"")</f>
        <v/>
      </c>
      <c r="E3927" t="str">
        <f>IF(Raw_Data!F3927="failed","failed","")</f>
        <v>failed</v>
      </c>
      <c r="F3927">
        <f>IF(Raw_Data!F3927="failed",Raw_Data!L3927,"")</f>
        <v>3</v>
      </c>
    </row>
    <row r="3928" spans="1:6" ht="16" x14ac:dyDescent="0.2">
      <c r="A3928">
        <v>3926</v>
      </c>
      <c r="B3928" s="3" t="s">
        <v>3923</v>
      </c>
      <c r="C3928" s="14" t="str">
        <f>IF(Raw_Data!F3928="successful","successful","")</f>
        <v/>
      </c>
      <c r="D3928" t="str">
        <f>IF(Raw_Data!F3928="successful",Raw_Data!L3928,"")</f>
        <v/>
      </c>
      <c r="E3928" t="str">
        <f>IF(Raw_Data!F3928="failed","failed","")</f>
        <v>failed</v>
      </c>
      <c r="F3928">
        <f>IF(Raw_Data!F3928="failed",Raw_Data!L3928,"")</f>
        <v>1</v>
      </c>
    </row>
    <row r="3929" spans="1:6" ht="16" x14ac:dyDescent="0.2">
      <c r="A3929">
        <v>3927</v>
      </c>
      <c r="B3929" s="3" t="s">
        <v>3924</v>
      </c>
      <c r="C3929" s="14" t="str">
        <f>IF(Raw_Data!F3929="successful","successful","")</f>
        <v/>
      </c>
      <c r="D3929" t="str">
        <f>IF(Raw_Data!F3929="successful",Raw_Data!L3929,"")</f>
        <v/>
      </c>
      <c r="E3929" t="str">
        <f>IF(Raw_Data!F3929="failed","failed","")</f>
        <v>failed</v>
      </c>
      <c r="F3929">
        <f>IF(Raw_Data!F3929="failed",Raw_Data!L3929,"")</f>
        <v>2</v>
      </c>
    </row>
    <row r="3930" spans="1:6" ht="16" x14ac:dyDescent="0.2">
      <c r="A3930">
        <v>3928</v>
      </c>
      <c r="B3930" s="3" t="s">
        <v>3925</v>
      </c>
      <c r="C3930" s="14" t="str">
        <f>IF(Raw_Data!F3930="successful","successful","")</f>
        <v/>
      </c>
      <c r="D3930" t="str">
        <f>IF(Raw_Data!F3930="successful",Raw_Data!L3930,"")</f>
        <v/>
      </c>
      <c r="E3930" t="str">
        <f>IF(Raw_Data!F3930="failed","failed","")</f>
        <v>failed</v>
      </c>
      <c r="F3930">
        <f>IF(Raw_Data!F3930="failed",Raw_Data!L3930,"")</f>
        <v>7</v>
      </c>
    </row>
    <row r="3931" spans="1:6" ht="16" x14ac:dyDescent="0.2">
      <c r="A3931">
        <v>3929</v>
      </c>
      <c r="B3931" s="3" t="s">
        <v>3926</v>
      </c>
      <c r="C3931" s="14" t="str">
        <f>IF(Raw_Data!F3931="successful","successful","")</f>
        <v/>
      </c>
      <c r="D3931" t="str">
        <f>IF(Raw_Data!F3931="successful",Raw_Data!L3931,"")</f>
        <v/>
      </c>
      <c r="E3931" t="str">
        <f>IF(Raw_Data!F3931="failed","failed","")</f>
        <v>failed</v>
      </c>
      <c r="F3931">
        <f>IF(Raw_Data!F3931="failed",Raw_Data!L3931,"")</f>
        <v>14</v>
      </c>
    </row>
    <row r="3932" spans="1:6" ht="16" x14ac:dyDescent="0.2">
      <c r="A3932">
        <v>3930</v>
      </c>
      <c r="B3932" s="3" t="s">
        <v>3927</v>
      </c>
      <c r="C3932" s="14" t="str">
        <f>IF(Raw_Data!F3932="successful","successful","")</f>
        <v/>
      </c>
      <c r="D3932" t="str">
        <f>IF(Raw_Data!F3932="successful",Raw_Data!L3932,"")</f>
        <v/>
      </c>
      <c r="E3932" t="str">
        <f>IF(Raw_Data!F3932="failed","failed","")</f>
        <v>failed</v>
      </c>
      <c r="F3932">
        <f>IF(Raw_Data!F3932="failed",Raw_Data!L3932,"")</f>
        <v>0</v>
      </c>
    </row>
    <row r="3933" spans="1:6" ht="16" x14ac:dyDescent="0.2">
      <c r="A3933">
        <v>3931</v>
      </c>
      <c r="B3933" s="3" t="s">
        <v>3928</v>
      </c>
      <c r="C3933" s="14" t="str">
        <f>IF(Raw_Data!F3933="successful","successful","")</f>
        <v/>
      </c>
      <c r="D3933" t="str">
        <f>IF(Raw_Data!F3933="successful",Raw_Data!L3933,"")</f>
        <v/>
      </c>
      <c r="E3933" t="str">
        <f>IF(Raw_Data!F3933="failed","failed","")</f>
        <v>failed</v>
      </c>
      <c r="F3933">
        <f>IF(Raw_Data!F3933="failed",Raw_Data!L3933,"")</f>
        <v>0</v>
      </c>
    </row>
    <row r="3934" spans="1:6" ht="16" x14ac:dyDescent="0.2">
      <c r="A3934">
        <v>3932</v>
      </c>
      <c r="B3934" s="3" t="s">
        <v>3929</v>
      </c>
      <c r="C3934" s="14" t="str">
        <f>IF(Raw_Data!F3934="successful","successful","")</f>
        <v/>
      </c>
      <c r="D3934" t="str">
        <f>IF(Raw_Data!F3934="successful",Raw_Data!L3934,"")</f>
        <v/>
      </c>
      <c r="E3934" t="str">
        <f>IF(Raw_Data!F3934="failed","failed","")</f>
        <v>failed</v>
      </c>
      <c r="F3934">
        <f>IF(Raw_Data!F3934="failed",Raw_Data!L3934,"")</f>
        <v>1</v>
      </c>
    </row>
    <row r="3935" spans="1:6" ht="16" x14ac:dyDescent="0.2">
      <c r="A3935">
        <v>3933</v>
      </c>
      <c r="B3935" s="3" t="s">
        <v>3930</v>
      </c>
      <c r="C3935" s="14" t="str">
        <f>IF(Raw_Data!F3935="successful","successful","")</f>
        <v/>
      </c>
      <c r="D3935" t="str">
        <f>IF(Raw_Data!F3935="successful",Raw_Data!L3935,"")</f>
        <v/>
      </c>
      <c r="E3935" t="str">
        <f>IF(Raw_Data!F3935="failed","failed","")</f>
        <v>failed</v>
      </c>
      <c r="F3935">
        <f>IF(Raw_Data!F3935="failed",Raw_Data!L3935,"")</f>
        <v>12</v>
      </c>
    </row>
    <row r="3936" spans="1:6" ht="16" x14ac:dyDescent="0.2">
      <c r="A3936">
        <v>3934</v>
      </c>
      <c r="B3936" s="3" t="s">
        <v>3931</v>
      </c>
      <c r="C3936" s="14" t="str">
        <f>IF(Raw_Data!F3936="successful","successful","")</f>
        <v/>
      </c>
      <c r="D3936" t="str">
        <f>IF(Raw_Data!F3936="successful",Raw_Data!L3936,"")</f>
        <v/>
      </c>
      <c r="E3936" t="str">
        <f>IF(Raw_Data!F3936="failed","failed","")</f>
        <v>failed</v>
      </c>
      <c r="F3936">
        <f>IF(Raw_Data!F3936="failed",Raw_Data!L3936,"")</f>
        <v>12</v>
      </c>
    </row>
    <row r="3937" spans="1:6" ht="16" x14ac:dyDescent="0.2">
      <c r="A3937">
        <v>3935</v>
      </c>
      <c r="B3937" s="3" t="s">
        <v>3932</v>
      </c>
      <c r="C3937" s="14" t="str">
        <f>IF(Raw_Data!F3937="successful","successful","")</f>
        <v/>
      </c>
      <c r="D3937" t="str">
        <f>IF(Raw_Data!F3937="successful",Raw_Data!L3937,"")</f>
        <v/>
      </c>
      <c r="E3937" t="str">
        <f>IF(Raw_Data!F3937="failed","failed","")</f>
        <v>failed</v>
      </c>
      <c r="F3937">
        <f>IF(Raw_Data!F3937="failed",Raw_Data!L3937,"")</f>
        <v>23</v>
      </c>
    </row>
    <row r="3938" spans="1:6" ht="16" x14ac:dyDescent="0.2">
      <c r="A3938">
        <v>3936</v>
      </c>
      <c r="B3938" s="3" t="s">
        <v>3933</v>
      </c>
      <c r="C3938" s="14" t="str">
        <f>IF(Raw_Data!F3938="successful","successful","")</f>
        <v/>
      </c>
      <c r="D3938" t="str">
        <f>IF(Raw_Data!F3938="successful",Raw_Data!L3938,"")</f>
        <v/>
      </c>
      <c r="E3938" t="str">
        <f>IF(Raw_Data!F3938="failed","failed","")</f>
        <v>failed</v>
      </c>
      <c r="F3938">
        <f>IF(Raw_Data!F3938="failed",Raw_Data!L3938,"")</f>
        <v>0</v>
      </c>
    </row>
    <row r="3939" spans="1:6" ht="16" x14ac:dyDescent="0.2">
      <c r="A3939">
        <v>3937</v>
      </c>
      <c r="B3939" s="3" t="s">
        <v>3934</v>
      </c>
      <c r="C3939" s="14" t="str">
        <f>IF(Raw_Data!F3939="successful","successful","")</f>
        <v/>
      </c>
      <c r="D3939" t="str">
        <f>IF(Raw_Data!F3939="successful",Raw_Data!L3939,"")</f>
        <v/>
      </c>
      <c r="E3939" t="str">
        <f>IF(Raw_Data!F3939="failed","failed","")</f>
        <v>failed</v>
      </c>
      <c r="F3939">
        <f>IF(Raw_Data!F3939="failed",Raw_Data!L3939,"")</f>
        <v>10</v>
      </c>
    </row>
    <row r="3940" spans="1:6" ht="16" x14ac:dyDescent="0.2">
      <c r="A3940">
        <v>3938</v>
      </c>
      <c r="B3940" s="3" t="s">
        <v>3935</v>
      </c>
      <c r="C3940" s="14" t="str">
        <f>IF(Raw_Data!F3940="successful","successful","")</f>
        <v/>
      </c>
      <c r="D3940" t="str">
        <f>IF(Raw_Data!F3940="successful",Raw_Data!L3940,"")</f>
        <v/>
      </c>
      <c r="E3940" t="str">
        <f>IF(Raw_Data!F3940="failed","failed","")</f>
        <v>failed</v>
      </c>
      <c r="F3940">
        <f>IF(Raw_Data!F3940="failed",Raw_Data!L3940,"")</f>
        <v>5</v>
      </c>
    </row>
    <row r="3941" spans="1:6" ht="16" x14ac:dyDescent="0.2">
      <c r="A3941">
        <v>3939</v>
      </c>
      <c r="B3941" s="3" t="s">
        <v>3936</v>
      </c>
      <c r="C3941" s="14" t="str">
        <f>IF(Raw_Data!F3941="successful","successful","")</f>
        <v/>
      </c>
      <c r="D3941" t="str">
        <f>IF(Raw_Data!F3941="successful",Raw_Data!L3941,"")</f>
        <v/>
      </c>
      <c r="E3941" t="str">
        <f>IF(Raw_Data!F3941="failed","failed","")</f>
        <v>failed</v>
      </c>
      <c r="F3941">
        <f>IF(Raw_Data!F3941="failed",Raw_Data!L3941,"")</f>
        <v>1</v>
      </c>
    </row>
    <row r="3942" spans="1:6" ht="16" x14ac:dyDescent="0.2">
      <c r="A3942">
        <v>3940</v>
      </c>
      <c r="B3942" s="3" t="s">
        <v>3937</v>
      </c>
      <c r="C3942" s="14" t="str">
        <f>IF(Raw_Data!F3942="successful","successful","")</f>
        <v/>
      </c>
      <c r="D3942" t="str">
        <f>IF(Raw_Data!F3942="successful",Raw_Data!L3942,"")</f>
        <v/>
      </c>
      <c r="E3942" t="str">
        <f>IF(Raw_Data!F3942="failed","failed","")</f>
        <v>failed</v>
      </c>
      <c r="F3942">
        <f>IF(Raw_Data!F3942="failed",Raw_Data!L3942,"")</f>
        <v>2</v>
      </c>
    </row>
    <row r="3943" spans="1:6" ht="16" x14ac:dyDescent="0.2">
      <c r="A3943">
        <v>3941</v>
      </c>
      <c r="B3943" s="3" t="s">
        <v>3938</v>
      </c>
      <c r="C3943" s="14" t="str">
        <f>IF(Raw_Data!F3943="successful","successful","")</f>
        <v/>
      </c>
      <c r="D3943" t="str">
        <f>IF(Raw_Data!F3943="successful",Raw_Data!L3943,"")</f>
        <v/>
      </c>
      <c r="E3943" t="str">
        <f>IF(Raw_Data!F3943="failed","failed","")</f>
        <v>failed</v>
      </c>
      <c r="F3943">
        <f>IF(Raw_Data!F3943="failed",Raw_Data!L3943,"")</f>
        <v>2</v>
      </c>
    </row>
    <row r="3944" spans="1:6" ht="16" x14ac:dyDescent="0.2">
      <c r="A3944">
        <v>3942</v>
      </c>
      <c r="B3944" s="3" t="s">
        <v>3939</v>
      </c>
      <c r="C3944" s="14" t="str">
        <f>IF(Raw_Data!F3944="successful","successful","")</f>
        <v/>
      </c>
      <c r="D3944" t="str">
        <f>IF(Raw_Data!F3944="successful",Raw_Data!L3944,"")</f>
        <v/>
      </c>
      <c r="E3944" t="str">
        <f>IF(Raw_Data!F3944="failed","failed","")</f>
        <v>failed</v>
      </c>
      <c r="F3944">
        <f>IF(Raw_Data!F3944="failed",Raw_Data!L3944,"")</f>
        <v>0</v>
      </c>
    </row>
    <row r="3945" spans="1:6" ht="16" x14ac:dyDescent="0.2">
      <c r="A3945">
        <v>3943</v>
      </c>
      <c r="B3945" s="3" t="s">
        <v>3940</v>
      </c>
      <c r="C3945" s="14" t="str">
        <f>IF(Raw_Data!F3945="successful","successful","")</f>
        <v/>
      </c>
      <c r="D3945" t="str">
        <f>IF(Raw_Data!F3945="successful",Raw_Data!L3945,"")</f>
        <v/>
      </c>
      <c r="E3945" t="str">
        <f>IF(Raw_Data!F3945="failed","failed","")</f>
        <v>failed</v>
      </c>
      <c r="F3945">
        <f>IF(Raw_Data!F3945="failed",Raw_Data!L3945,"")</f>
        <v>13</v>
      </c>
    </row>
    <row r="3946" spans="1:6" ht="16" x14ac:dyDescent="0.2">
      <c r="A3946">
        <v>3944</v>
      </c>
      <c r="B3946" s="3" t="s">
        <v>3941</v>
      </c>
      <c r="C3946" s="14" t="str">
        <f>IF(Raw_Data!F3946="successful","successful","")</f>
        <v/>
      </c>
      <c r="D3946" t="str">
        <f>IF(Raw_Data!F3946="successful",Raw_Data!L3946,"")</f>
        <v/>
      </c>
      <c r="E3946" t="str">
        <f>IF(Raw_Data!F3946="failed","failed","")</f>
        <v>failed</v>
      </c>
      <c r="F3946">
        <f>IF(Raw_Data!F3946="failed",Raw_Data!L3946,"")</f>
        <v>0</v>
      </c>
    </row>
    <row r="3947" spans="1:6" ht="16" x14ac:dyDescent="0.2">
      <c r="A3947">
        <v>3945</v>
      </c>
      <c r="B3947" s="3" t="s">
        <v>3942</v>
      </c>
      <c r="C3947" s="14" t="str">
        <f>IF(Raw_Data!F3947="successful","successful","")</f>
        <v/>
      </c>
      <c r="D3947" t="str">
        <f>IF(Raw_Data!F3947="successful",Raw_Data!L3947,"")</f>
        <v/>
      </c>
      <c r="E3947" t="str">
        <f>IF(Raw_Data!F3947="failed","failed","")</f>
        <v>failed</v>
      </c>
      <c r="F3947">
        <f>IF(Raw_Data!F3947="failed",Raw_Data!L3947,"")</f>
        <v>1</v>
      </c>
    </row>
    <row r="3948" spans="1:6" ht="16" x14ac:dyDescent="0.2">
      <c r="A3948">
        <v>3946</v>
      </c>
      <c r="B3948" s="3" t="s">
        <v>3943</v>
      </c>
      <c r="C3948" s="14" t="str">
        <f>IF(Raw_Data!F3948="successful","successful","")</f>
        <v/>
      </c>
      <c r="D3948" t="str">
        <f>IF(Raw_Data!F3948="successful",Raw_Data!L3948,"")</f>
        <v/>
      </c>
      <c r="E3948" t="str">
        <f>IF(Raw_Data!F3948="failed","failed","")</f>
        <v>failed</v>
      </c>
      <c r="F3948">
        <f>IF(Raw_Data!F3948="failed",Raw_Data!L3948,"")</f>
        <v>5</v>
      </c>
    </row>
    <row r="3949" spans="1:6" ht="16" x14ac:dyDescent="0.2">
      <c r="A3949">
        <v>3947</v>
      </c>
      <c r="B3949" s="3" t="s">
        <v>3944</v>
      </c>
      <c r="C3949" s="14" t="str">
        <f>IF(Raw_Data!F3949="successful","successful","")</f>
        <v/>
      </c>
      <c r="D3949" t="str">
        <f>IF(Raw_Data!F3949="successful",Raw_Data!L3949,"")</f>
        <v/>
      </c>
      <c r="E3949" t="str">
        <f>IF(Raw_Data!F3949="failed","failed","")</f>
        <v>failed</v>
      </c>
      <c r="F3949">
        <f>IF(Raw_Data!F3949="failed",Raw_Data!L3949,"")</f>
        <v>2</v>
      </c>
    </row>
    <row r="3950" spans="1:6" ht="16" x14ac:dyDescent="0.2">
      <c r="A3950">
        <v>3948</v>
      </c>
      <c r="B3950" s="3" t="s">
        <v>3945</v>
      </c>
      <c r="C3950" s="14" t="str">
        <f>IF(Raw_Data!F3950="successful","successful","")</f>
        <v/>
      </c>
      <c r="D3950" t="str">
        <f>IF(Raw_Data!F3950="successful",Raw_Data!L3950,"")</f>
        <v/>
      </c>
      <c r="E3950" t="str">
        <f>IF(Raw_Data!F3950="failed","failed","")</f>
        <v>failed</v>
      </c>
      <c r="F3950">
        <f>IF(Raw_Data!F3950="failed",Raw_Data!L3950,"")</f>
        <v>0</v>
      </c>
    </row>
    <row r="3951" spans="1:6" ht="16" x14ac:dyDescent="0.2">
      <c r="A3951">
        <v>3949</v>
      </c>
      <c r="B3951" s="3" t="s">
        <v>3946</v>
      </c>
      <c r="C3951" s="14" t="str">
        <f>IF(Raw_Data!F3951="successful","successful","")</f>
        <v/>
      </c>
      <c r="D3951" t="str">
        <f>IF(Raw_Data!F3951="successful",Raw_Data!L3951,"")</f>
        <v/>
      </c>
      <c r="E3951" t="str">
        <f>IF(Raw_Data!F3951="failed","failed","")</f>
        <v>failed</v>
      </c>
      <c r="F3951">
        <f>IF(Raw_Data!F3951="failed",Raw_Data!L3951,"")</f>
        <v>32</v>
      </c>
    </row>
    <row r="3952" spans="1:6" ht="16" x14ac:dyDescent="0.2">
      <c r="A3952">
        <v>3950</v>
      </c>
      <c r="B3952" s="3" t="s">
        <v>3947</v>
      </c>
      <c r="C3952" s="14" t="str">
        <f>IF(Raw_Data!F3952="successful","successful","")</f>
        <v/>
      </c>
      <c r="D3952" t="str">
        <f>IF(Raw_Data!F3952="successful",Raw_Data!L3952,"")</f>
        <v/>
      </c>
      <c r="E3952" t="str">
        <f>IF(Raw_Data!F3952="failed","failed","")</f>
        <v>failed</v>
      </c>
      <c r="F3952">
        <f>IF(Raw_Data!F3952="failed",Raw_Data!L3952,"")</f>
        <v>1</v>
      </c>
    </row>
    <row r="3953" spans="1:6" ht="16" x14ac:dyDescent="0.2">
      <c r="A3953">
        <v>3951</v>
      </c>
      <c r="B3953" s="3" t="s">
        <v>3948</v>
      </c>
      <c r="C3953" s="14" t="str">
        <f>IF(Raw_Data!F3953="successful","successful","")</f>
        <v/>
      </c>
      <c r="D3953" t="str">
        <f>IF(Raw_Data!F3953="successful",Raw_Data!L3953,"")</f>
        <v/>
      </c>
      <c r="E3953" t="str">
        <f>IF(Raw_Data!F3953="failed","failed","")</f>
        <v>failed</v>
      </c>
      <c r="F3953">
        <f>IF(Raw_Data!F3953="failed",Raw_Data!L3953,"")</f>
        <v>1</v>
      </c>
    </row>
    <row r="3954" spans="1:6" ht="16" x14ac:dyDescent="0.2">
      <c r="A3954">
        <v>3952</v>
      </c>
      <c r="B3954" s="3" t="s">
        <v>3949</v>
      </c>
      <c r="C3954" s="14" t="str">
        <f>IF(Raw_Data!F3954="successful","successful","")</f>
        <v/>
      </c>
      <c r="D3954" t="str">
        <f>IF(Raw_Data!F3954="successful",Raw_Data!L3954,"")</f>
        <v/>
      </c>
      <c r="E3954" t="str">
        <f>IF(Raw_Data!F3954="failed","failed","")</f>
        <v>failed</v>
      </c>
      <c r="F3954">
        <f>IF(Raw_Data!F3954="failed",Raw_Data!L3954,"")</f>
        <v>1</v>
      </c>
    </row>
    <row r="3955" spans="1:6" ht="16" x14ac:dyDescent="0.2">
      <c r="A3955">
        <v>3953</v>
      </c>
      <c r="B3955" s="3" t="s">
        <v>3950</v>
      </c>
      <c r="C3955" s="14" t="str">
        <f>IF(Raw_Data!F3955="successful","successful","")</f>
        <v/>
      </c>
      <c r="D3955" t="str">
        <f>IF(Raw_Data!F3955="successful",Raw_Data!L3955,"")</f>
        <v/>
      </c>
      <c r="E3955" t="str">
        <f>IF(Raw_Data!F3955="failed","failed","")</f>
        <v>failed</v>
      </c>
      <c r="F3955">
        <f>IF(Raw_Data!F3955="failed",Raw_Data!L3955,"")</f>
        <v>0</v>
      </c>
    </row>
    <row r="3956" spans="1:6" ht="16" x14ac:dyDescent="0.2">
      <c r="A3956">
        <v>3954</v>
      </c>
      <c r="B3956" s="3" t="s">
        <v>3951</v>
      </c>
      <c r="C3956" s="14" t="str">
        <f>IF(Raw_Data!F3956="successful","successful","")</f>
        <v/>
      </c>
      <c r="D3956" t="str">
        <f>IF(Raw_Data!F3956="successful",Raw_Data!L3956,"")</f>
        <v/>
      </c>
      <c r="E3956" t="str">
        <f>IF(Raw_Data!F3956="failed","failed","")</f>
        <v>failed</v>
      </c>
      <c r="F3956">
        <f>IF(Raw_Data!F3956="failed",Raw_Data!L3956,"")</f>
        <v>0</v>
      </c>
    </row>
    <row r="3957" spans="1:6" ht="16" x14ac:dyDescent="0.2">
      <c r="A3957">
        <v>3955</v>
      </c>
      <c r="B3957" s="3" t="s">
        <v>3952</v>
      </c>
      <c r="C3957" s="14" t="str">
        <f>IF(Raw_Data!F3957="successful","successful","")</f>
        <v/>
      </c>
      <c r="D3957" t="str">
        <f>IF(Raw_Data!F3957="successful",Raw_Data!L3957,"")</f>
        <v/>
      </c>
      <c r="E3957" t="str">
        <f>IF(Raw_Data!F3957="failed","failed","")</f>
        <v>failed</v>
      </c>
      <c r="F3957">
        <f>IF(Raw_Data!F3957="failed",Raw_Data!L3957,"")</f>
        <v>8</v>
      </c>
    </row>
    <row r="3958" spans="1:6" ht="16" x14ac:dyDescent="0.2">
      <c r="A3958">
        <v>3956</v>
      </c>
      <c r="B3958" s="3" t="s">
        <v>3953</v>
      </c>
      <c r="C3958" s="14" t="str">
        <f>IF(Raw_Data!F3958="successful","successful","")</f>
        <v/>
      </c>
      <c r="D3958" t="str">
        <f>IF(Raw_Data!F3958="successful",Raw_Data!L3958,"")</f>
        <v/>
      </c>
      <c r="E3958" t="str">
        <f>IF(Raw_Data!F3958="failed","failed","")</f>
        <v>failed</v>
      </c>
      <c r="F3958">
        <f>IF(Raw_Data!F3958="failed",Raw_Data!L3958,"")</f>
        <v>0</v>
      </c>
    </row>
    <row r="3959" spans="1:6" ht="16" x14ac:dyDescent="0.2">
      <c r="A3959">
        <v>3957</v>
      </c>
      <c r="B3959" s="3" t="s">
        <v>3954</v>
      </c>
      <c r="C3959" s="14" t="str">
        <f>IF(Raw_Data!F3959="successful","successful","")</f>
        <v/>
      </c>
      <c r="D3959" t="str">
        <f>IF(Raw_Data!F3959="successful",Raw_Data!L3959,"")</f>
        <v/>
      </c>
      <c r="E3959" t="str">
        <f>IF(Raw_Data!F3959="failed","failed","")</f>
        <v>failed</v>
      </c>
      <c r="F3959">
        <f>IF(Raw_Data!F3959="failed",Raw_Data!L3959,"")</f>
        <v>1</v>
      </c>
    </row>
    <row r="3960" spans="1:6" ht="16" x14ac:dyDescent="0.2">
      <c r="A3960">
        <v>3958</v>
      </c>
      <c r="B3960" s="3" t="s">
        <v>3955</v>
      </c>
      <c r="C3960" s="14" t="str">
        <f>IF(Raw_Data!F3960="successful","successful","")</f>
        <v/>
      </c>
      <c r="D3960" t="str">
        <f>IF(Raw_Data!F3960="successful",Raw_Data!L3960,"")</f>
        <v/>
      </c>
      <c r="E3960" t="str">
        <f>IF(Raw_Data!F3960="failed","failed","")</f>
        <v>failed</v>
      </c>
      <c r="F3960">
        <f>IF(Raw_Data!F3960="failed",Raw_Data!L3960,"")</f>
        <v>16</v>
      </c>
    </row>
    <row r="3961" spans="1:6" ht="16" x14ac:dyDescent="0.2">
      <c r="A3961">
        <v>3959</v>
      </c>
      <c r="B3961" s="3" t="s">
        <v>3956</v>
      </c>
      <c r="C3961" s="14" t="str">
        <f>IF(Raw_Data!F3961="successful","successful","")</f>
        <v/>
      </c>
      <c r="D3961" t="str">
        <f>IF(Raw_Data!F3961="successful",Raw_Data!L3961,"")</f>
        <v/>
      </c>
      <c r="E3961" t="str">
        <f>IF(Raw_Data!F3961="failed","failed","")</f>
        <v>failed</v>
      </c>
      <c r="F3961">
        <f>IF(Raw_Data!F3961="failed",Raw_Data!L3961,"")</f>
        <v>12</v>
      </c>
    </row>
    <row r="3962" spans="1:6" ht="16" x14ac:dyDescent="0.2">
      <c r="A3962">
        <v>3960</v>
      </c>
      <c r="B3962" s="3" t="s">
        <v>3957</v>
      </c>
      <c r="C3962" s="14" t="str">
        <f>IF(Raw_Data!F3962="successful","successful","")</f>
        <v/>
      </c>
      <c r="D3962" t="str">
        <f>IF(Raw_Data!F3962="successful",Raw_Data!L3962,"")</f>
        <v/>
      </c>
      <c r="E3962" t="str">
        <f>IF(Raw_Data!F3962="failed","failed","")</f>
        <v>failed</v>
      </c>
      <c r="F3962">
        <f>IF(Raw_Data!F3962="failed",Raw_Data!L3962,"")</f>
        <v>4</v>
      </c>
    </row>
    <row r="3963" spans="1:6" ht="16" x14ac:dyDescent="0.2">
      <c r="A3963">
        <v>3961</v>
      </c>
      <c r="B3963" s="3" t="s">
        <v>3958</v>
      </c>
      <c r="C3963" s="14" t="str">
        <f>IF(Raw_Data!F3963="successful","successful","")</f>
        <v/>
      </c>
      <c r="D3963" t="str">
        <f>IF(Raw_Data!F3963="successful",Raw_Data!L3963,"")</f>
        <v/>
      </c>
      <c r="E3963" t="str">
        <f>IF(Raw_Data!F3963="failed","failed","")</f>
        <v>failed</v>
      </c>
      <c r="F3963">
        <f>IF(Raw_Data!F3963="failed",Raw_Data!L3963,"")</f>
        <v>2</v>
      </c>
    </row>
    <row r="3964" spans="1:6" ht="16" x14ac:dyDescent="0.2">
      <c r="A3964">
        <v>3962</v>
      </c>
      <c r="B3964" s="3" t="s">
        <v>3959</v>
      </c>
      <c r="C3964" s="14" t="str">
        <f>IF(Raw_Data!F3964="successful","successful","")</f>
        <v/>
      </c>
      <c r="D3964" t="str">
        <f>IF(Raw_Data!F3964="successful",Raw_Data!L3964,"")</f>
        <v/>
      </c>
      <c r="E3964" t="str">
        <f>IF(Raw_Data!F3964="failed","failed","")</f>
        <v>failed</v>
      </c>
      <c r="F3964">
        <f>IF(Raw_Data!F3964="failed",Raw_Data!L3964,"")</f>
        <v>3</v>
      </c>
    </row>
    <row r="3965" spans="1:6" ht="16" x14ac:dyDescent="0.2">
      <c r="A3965">
        <v>3963</v>
      </c>
      <c r="B3965" s="3" t="s">
        <v>3960</v>
      </c>
      <c r="C3965" s="14" t="str">
        <f>IF(Raw_Data!F3965="successful","successful","")</f>
        <v/>
      </c>
      <c r="D3965" t="str">
        <f>IF(Raw_Data!F3965="successful",Raw_Data!L3965,"")</f>
        <v/>
      </c>
      <c r="E3965" t="str">
        <f>IF(Raw_Data!F3965="failed","failed","")</f>
        <v>failed</v>
      </c>
      <c r="F3965">
        <f>IF(Raw_Data!F3965="failed",Raw_Data!L3965,"")</f>
        <v>0</v>
      </c>
    </row>
    <row r="3966" spans="1:6" ht="16" x14ac:dyDescent="0.2">
      <c r="A3966">
        <v>3964</v>
      </c>
      <c r="B3966" s="3" t="s">
        <v>3961</v>
      </c>
      <c r="C3966" s="14" t="str">
        <f>IF(Raw_Data!F3966="successful","successful","")</f>
        <v/>
      </c>
      <c r="D3966" t="str">
        <f>IF(Raw_Data!F3966="successful",Raw_Data!L3966,"")</f>
        <v/>
      </c>
      <c r="E3966" t="str">
        <f>IF(Raw_Data!F3966="failed","failed","")</f>
        <v>failed</v>
      </c>
      <c r="F3966">
        <f>IF(Raw_Data!F3966="failed",Raw_Data!L3966,"")</f>
        <v>3</v>
      </c>
    </row>
    <row r="3967" spans="1:6" ht="16" x14ac:dyDescent="0.2">
      <c r="A3967">
        <v>3965</v>
      </c>
      <c r="B3967" s="3" t="s">
        <v>3962</v>
      </c>
      <c r="C3967" s="14" t="str">
        <f>IF(Raw_Data!F3967="successful","successful","")</f>
        <v/>
      </c>
      <c r="D3967" t="str">
        <f>IF(Raw_Data!F3967="successful",Raw_Data!L3967,"")</f>
        <v/>
      </c>
      <c r="E3967" t="str">
        <f>IF(Raw_Data!F3967="failed","failed","")</f>
        <v>failed</v>
      </c>
      <c r="F3967">
        <f>IF(Raw_Data!F3967="failed",Raw_Data!L3967,"")</f>
        <v>4</v>
      </c>
    </row>
    <row r="3968" spans="1:6" ht="16" x14ac:dyDescent="0.2">
      <c r="A3968">
        <v>3966</v>
      </c>
      <c r="B3968" s="3" t="s">
        <v>3963</v>
      </c>
      <c r="C3968" s="14" t="str">
        <f>IF(Raw_Data!F3968="successful","successful","")</f>
        <v/>
      </c>
      <c r="D3968" t="str">
        <f>IF(Raw_Data!F3968="successful",Raw_Data!L3968,"")</f>
        <v/>
      </c>
      <c r="E3968" t="str">
        <f>IF(Raw_Data!F3968="failed","failed","")</f>
        <v>failed</v>
      </c>
      <c r="F3968">
        <f>IF(Raw_Data!F3968="failed",Raw_Data!L3968,"")</f>
        <v>2</v>
      </c>
    </row>
    <row r="3969" spans="1:6" ht="16" x14ac:dyDescent="0.2">
      <c r="A3969">
        <v>3967</v>
      </c>
      <c r="B3969" s="3" t="s">
        <v>3964</v>
      </c>
      <c r="C3969" s="14" t="str">
        <f>IF(Raw_Data!F3969="successful","successful","")</f>
        <v/>
      </c>
      <c r="D3969" t="str">
        <f>IF(Raw_Data!F3969="successful",Raw_Data!L3969,"")</f>
        <v/>
      </c>
      <c r="E3969" t="str">
        <f>IF(Raw_Data!F3969="failed","failed","")</f>
        <v>failed</v>
      </c>
      <c r="F3969">
        <f>IF(Raw_Data!F3969="failed",Raw_Data!L3969,"")</f>
        <v>10</v>
      </c>
    </row>
    <row r="3970" spans="1:6" ht="16" x14ac:dyDescent="0.2">
      <c r="A3970">
        <v>3968</v>
      </c>
      <c r="B3970" s="3" t="s">
        <v>3965</v>
      </c>
      <c r="C3970" s="14" t="str">
        <f>IF(Raw_Data!F3970="successful","successful","")</f>
        <v/>
      </c>
      <c r="D3970" t="str">
        <f>IF(Raw_Data!F3970="successful",Raw_Data!L3970,"")</f>
        <v/>
      </c>
      <c r="E3970" t="str">
        <f>IF(Raw_Data!F3970="failed","failed","")</f>
        <v>failed</v>
      </c>
      <c r="F3970">
        <f>IF(Raw_Data!F3970="failed",Raw_Data!L3970,"")</f>
        <v>11</v>
      </c>
    </row>
    <row r="3971" spans="1:6" ht="16" x14ac:dyDescent="0.2">
      <c r="A3971">
        <v>3969</v>
      </c>
      <c r="B3971" s="3" t="s">
        <v>3966</v>
      </c>
      <c r="C3971" s="14" t="str">
        <f>IF(Raw_Data!F3971="successful","successful","")</f>
        <v/>
      </c>
      <c r="D3971" t="str">
        <f>IF(Raw_Data!F3971="successful",Raw_Data!L3971,"")</f>
        <v/>
      </c>
      <c r="E3971" t="str">
        <f>IF(Raw_Data!F3971="failed","failed","")</f>
        <v>failed</v>
      </c>
      <c r="F3971">
        <f>IF(Raw_Data!F3971="failed",Raw_Data!L3971,"")</f>
        <v>6</v>
      </c>
    </row>
    <row r="3972" spans="1:6" ht="16" x14ac:dyDescent="0.2">
      <c r="A3972">
        <v>3970</v>
      </c>
      <c r="B3972" s="3" t="s">
        <v>3967</v>
      </c>
      <c r="C3972" s="14" t="str">
        <f>IF(Raw_Data!F3972="successful","successful","")</f>
        <v/>
      </c>
      <c r="D3972" t="str">
        <f>IF(Raw_Data!F3972="successful",Raw_Data!L3972,"")</f>
        <v/>
      </c>
      <c r="E3972" t="str">
        <f>IF(Raw_Data!F3972="failed","failed","")</f>
        <v>failed</v>
      </c>
      <c r="F3972">
        <f>IF(Raw_Data!F3972="failed",Raw_Data!L3972,"")</f>
        <v>2</v>
      </c>
    </row>
    <row r="3973" spans="1:6" ht="16" x14ac:dyDescent="0.2">
      <c r="A3973">
        <v>3971</v>
      </c>
      <c r="B3973" s="3" t="s">
        <v>3968</v>
      </c>
      <c r="C3973" s="14" t="str">
        <f>IF(Raw_Data!F3973="successful","successful","")</f>
        <v/>
      </c>
      <c r="D3973" t="str">
        <f>IF(Raw_Data!F3973="successful",Raw_Data!L3973,"")</f>
        <v/>
      </c>
      <c r="E3973" t="str">
        <f>IF(Raw_Data!F3973="failed","failed","")</f>
        <v>failed</v>
      </c>
      <c r="F3973">
        <f>IF(Raw_Data!F3973="failed",Raw_Data!L3973,"")</f>
        <v>6</v>
      </c>
    </row>
    <row r="3974" spans="1:6" ht="16" x14ac:dyDescent="0.2">
      <c r="A3974">
        <v>3972</v>
      </c>
      <c r="B3974" s="3" t="s">
        <v>3969</v>
      </c>
      <c r="C3974" s="14" t="str">
        <f>IF(Raw_Data!F3974="successful","successful","")</f>
        <v/>
      </c>
      <c r="D3974" t="str">
        <f>IF(Raw_Data!F3974="successful",Raw_Data!L3974,"")</f>
        <v/>
      </c>
      <c r="E3974" t="str">
        <f>IF(Raw_Data!F3974="failed","failed","")</f>
        <v>failed</v>
      </c>
      <c r="F3974">
        <f>IF(Raw_Data!F3974="failed",Raw_Data!L3974,"")</f>
        <v>8</v>
      </c>
    </row>
    <row r="3975" spans="1:6" ht="16" x14ac:dyDescent="0.2">
      <c r="A3975">
        <v>3973</v>
      </c>
      <c r="B3975" s="3" t="s">
        <v>3970</v>
      </c>
      <c r="C3975" s="14" t="str">
        <f>IF(Raw_Data!F3975="successful","successful","")</f>
        <v/>
      </c>
      <c r="D3975" t="str">
        <f>IF(Raw_Data!F3975="successful",Raw_Data!L3975,"")</f>
        <v/>
      </c>
      <c r="E3975" t="str">
        <f>IF(Raw_Data!F3975="failed","failed","")</f>
        <v>failed</v>
      </c>
      <c r="F3975">
        <f>IF(Raw_Data!F3975="failed",Raw_Data!L3975,"")</f>
        <v>37</v>
      </c>
    </row>
    <row r="3976" spans="1:6" ht="16" x14ac:dyDescent="0.2">
      <c r="A3976">
        <v>3974</v>
      </c>
      <c r="B3976" s="3" t="s">
        <v>3971</v>
      </c>
      <c r="C3976" s="14" t="str">
        <f>IF(Raw_Data!F3976="successful","successful","")</f>
        <v/>
      </c>
      <c r="D3976" t="str">
        <f>IF(Raw_Data!F3976="successful",Raw_Data!L3976,"")</f>
        <v/>
      </c>
      <c r="E3976" t="str">
        <f>IF(Raw_Data!F3976="failed","failed","")</f>
        <v>failed</v>
      </c>
      <c r="F3976">
        <f>IF(Raw_Data!F3976="failed",Raw_Data!L3976,"")</f>
        <v>11</v>
      </c>
    </row>
    <row r="3977" spans="1:6" ht="16" x14ac:dyDescent="0.2">
      <c r="A3977">
        <v>3975</v>
      </c>
      <c r="B3977" s="3" t="s">
        <v>3972</v>
      </c>
      <c r="C3977" s="14" t="str">
        <f>IF(Raw_Data!F3977="successful","successful","")</f>
        <v/>
      </c>
      <c r="D3977" t="str">
        <f>IF(Raw_Data!F3977="successful",Raw_Data!L3977,"")</f>
        <v/>
      </c>
      <c r="E3977" t="str">
        <f>IF(Raw_Data!F3977="failed","failed","")</f>
        <v>failed</v>
      </c>
      <c r="F3977">
        <f>IF(Raw_Data!F3977="failed",Raw_Data!L3977,"")</f>
        <v>0</v>
      </c>
    </row>
    <row r="3978" spans="1:6" ht="16" x14ac:dyDescent="0.2">
      <c r="A3978">
        <v>3976</v>
      </c>
      <c r="B3978" s="3" t="s">
        <v>3973</v>
      </c>
      <c r="C3978" s="14" t="str">
        <f>IF(Raw_Data!F3978="successful","successful","")</f>
        <v/>
      </c>
      <c r="D3978" t="str">
        <f>IF(Raw_Data!F3978="successful",Raw_Data!L3978,"")</f>
        <v/>
      </c>
      <c r="E3978" t="str">
        <f>IF(Raw_Data!F3978="failed","failed","")</f>
        <v>failed</v>
      </c>
      <c r="F3978">
        <f>IF(Raw_Data!F3978="failed",Raw_Data!L3978,"")</f>
        <v>10</v>
      </c>
    </row>
    <row r="3979" spans="1:6" ht="16" x14ac:dyDescent="0.2">
      <c r="A3979">
        <v>3977</v>
      </c>
      <c r="B3979" s="3" t="s">
        <v>3974</v>
      </c>
      <c r="C3979" s="14" t="str">
        <f>IF(Raw_Data!F3979="successful","successful","")</f>
        <v/>
      </c>
      <c r="D3979" t="str">
        <f>IF(Raw_Data!F3979="successful",Raw_Data!L3979,"")</f>
        <v/>
      </c>
      <c r="E3979" t="str">
        <f>IF(Raw_Data!F3979="failed","failed","")</f>
        <v>failed</v>
      </c>
      <c r="F3979">
        <f>IF(Raw_Data!F3979="failed",Raw_Data!L3979,"")</f>
        <v>6</v>
      </c>
    </row>
    <row r="3980" spans="1:6" ht="16" x14ac:dyDescent="0.2">
      <c r="A3980">
        <v>3978</v>
      </c>
      <c r="B3980" s="3" t="s">
        <v>3975</v>
      </c>
      <c r="C3980" s="14" t="str">
        <f>IF(Raw_Data!F3980="successful","successful","")</f>
        <v/>
      </c>
      <c r="D3980" t="str">
        <f>IF(Raw_Data!F3980="successful",Raw_Data!L3980,"")</f>
        <v/>
      </c>
      <c r="E3980" t="str">
        <f>IF(Raw_Data!F3980="failed","failed","")</f>
        <v>failed</v>
      </c>
      <c r="F3980">
        <f>IF(Raw_Data!F3980="failed",Raw_Data!L3980,"")</f>
        <v>8</v>
      </c>
    </row>
    <row r="3981" spans="1:6" ht="16" x14ac:dyDescent="0.2">
      <c r="A3981">
        <v>3979</v>
      </c>
      <c r="B3981" s="3" t="s">
        <v>3976</v>
      </c>
      <c r="C3981" s="14" t="str">
        <f>IF(Raw_Data!F3981="successful","successful","")</f>
        <v/>
      </c>
      <c r="D3981" t="str">
        <f>IF(Raw_Data!F3981="successful",Raw_Data!L3981,"")</f>
        <v/>
      </c>
      <c r="E3981" t="str">
        <f>IF(Raw_Data!F3981="failed","failed","")</f>
        <v>failed</v>
      </c>
      <c r="F3981">
        <f>IF(Raw_Data!F3981="failed",Raw_Data!L3981,"")</f>
        <v>6</v>
      </c>
    </row>
    <row r="3982" spans="1:6" ht="16" x14ac:dyDescent="0.2">
      <c r="A3982">
        <v>3980</v>
      </c>
      <c r="B3982" s="3" t="s">
        <v>3977</v>
      </c>
      <c r="C3982" s="14" t="str">
        <f>IF(Raw_Data!F3982="successful","successful","")</f>
        <v/>
      </c>
      <c r="D3982" t="str">
        <f>IF(Raw_Data!F3982="successful",Raw_Data!L3982,"")</f>
        <v/>
      </c>
      <c r="E3982" t="str">
        <f>IF(Raw_Data!F3982="failed","failed","")</f>
        <v>failed</v>
      </c>
      <c r="F3982">
        <f>IF(Raw_Data!F3982="failed",Raw_Data!L3982,"")</f>
        <v>7</v>
      </c>
    </row>
    <row r="3983" spans="1:6" ht="16" x14ac:dyDescent="0.2">
      <c r="A3983">
        <v>3981</v>
      </c>
      <c r="B3983" s="3" t="s">
        <v>3358</v>
      </c>
      <c r="C3983" s="14" t="str">
        <f>IF(Raw_Data!F3983="successful","successful","")</f>
        <v/>
      </c>
      <c r="D3983" t="str">
        <f>IF(Raw_Data!F3983="successful",Raw_Data!L3983,"")</f>
        <v/>
      </c>
      <c r="E3983" t="str">
        <f>IF(Raw_Data!F3983="failed","failed","")</f>
        <v>failed</v>
      </c>
      <c r="F3983">
        <f>IF(Raw_Data!F3983="failed",Raw_Data!L3983,"")</f>
        <v>7</v>
      </c>
    </row>
    <row r="3984" spans="1:6" ht="16" x14ac:dyDescent="0.2">
      <c r="A3984">
        <v>3982</v>
      </c>
      <c r="B3984" s="3" t="s">
        <v>3978</v>
      </c>
      <c r="C3984" s="14" t="str">
        <f>IF(Raw_Data!F3984="successful","successful","")</f>
        <v/>
      </c>
      <c r="D3984" t="str">
        <f>IF(Raw_Data!F3984="successful",Raw_Data!L3984,"")</f>
        <v/>
      </c>
      <c r="E3984" t="str">
        <f>IF(Raw_Data!F3984="failed","failed","")</f>
        <v>failed</v>
      </c>
      <c r="F3984">
        <f>IF(Raw_Data!F3984="failed",Raw_Data!L3984,"")</f>
        <v>5</v>
      </c>
    </row>
    <row r="3985" spans="1:6" ht="16" x14ac:dyDescent="0.2">
      <c r="A3985">
        <v>3983</v>
      </c>
      <c r="B3985" s="3" t="s">
        <v>3979</v>
      </c>
      <c r="C3985" s="14" t="str">
        <f>IF(Raw_Data!F3985="successful","successful","")</f>
        <v/>
      </c>
      <c r="D3985" t="str">
        <f>IF(Raw_Data!F3985="successful",Raw_Data!L3985,"")</f>
        <v/>
      </c>
      <c r="E3985" t="str">
        <f>IF(Raw_Data!F3985="failed","failed","")</f>
        <v>failed</v>
      </c>
      <c r="F3985">
        <f>IF(Raw_Data!F3985="failed",Raw_Data!L3985,"")</f>
        <v>46</v>
      </c>
    </row>
    <row r="3986" spans="1:6" ht="16" x14ac:dyDescent="0.2">
      <c r="A3986">
        <v>3984</v>
      </c>
      <c r="B3986" s="3" t="s">
        <v>3980</v>
      </c>
      <c r="C3986" s="14" t="str">
        <f>IF(Raw_Data!F3986="successful","successful","")</f>
        <v/>
      </c>
      <c r="D3986" t="str">
        <f>IF(Raw_Data!F3986="successful",Raw_Data!L3986,"")</f>
        <v/>
      </c>
      <c r="E3986" t="str">
        <f>IF(Raw_Data!F3986="failed","failed","")</f>
        <v>failed</v>
      </c>
      <c r="F3986">
        <f>IF(Raw_Data!F3986="failed",Raw_Data!L3986,"")</f>
        <v>10</v>
      </c>
    </row>
    <row r="3987" spans="1:6" ht="16" x14ac:dyDescent="0.2">
      <c r="A3987">
        <v>3985</v>
      </c>
      <c r="B3987" s="3" t="s">
        <v>3981</v>
      </c>
      <c r="C3987" s="14" t="str">
        <f>IF(Raw_Data!F3987="successful","successful","")</f>
        <v/>
      </c>
      <c r="D3987" t="str">
        <f>IF(Raw_Data!F3987="successful",Raw_Data!L3987,"")</f>
        <v/>
      </c>
      <c r="E3987" t="str">
        <f>IF(Raw_Data!F3987="failed","failed","")</f>
        <v>failed</v>
      </c>
      <c r="F3987">
        <f>IF(Raw_Data!F3987="failed",Raw_Data!L3987,"")</f>
        <v>19</v>
      </c>
    </row>
    <row r="3988" spans="1:6" ht="16" x14ac:dyDescent="0.2">
      <c r="A3988">
        <v>3986</v>
      </c>
      <c r="B3988" s="3" t="s">
        <v>3982</v>
      </c>
      <c r="C3988" s="14" t="str">
        <f>IF(Raw_Data!F3988="successful","successful","")</f>
        <v/>
      </c>
      <c r="D3988" t="str">
        <f>IF(Raw_Data!F3988="successful",Raw_Data!L3988,"")</f>
        <v/>
      </c>
      <c r="E3988" t="str">
        <f>IF(Raw_Data!F3988="failed","failed","")</f>
        <v>failed</v>
      </c>
      <c r="F3988">
        <f>IF(Raw_Data!F3988="failed",Raw_Data!L3988,"")</f>
        <v>13</v>
      </c>
    </row>
    <row r="3989" spans="1:6" ht="16" x14ac:dyDescent="0.2">
      <c r="A3989">
        <v>3987</v>
      </c>
      <c r="B3989" s="3" t="s">
        <v>3983</v>
      </c>
      <c r="C3989" s="14" t="str">
        <f>IF(Raw_Data!F3989="successful","successful","")</f>
        <v/>
      </c>
      <c r="D3989" t="str">
        <f>IF(Raw_Data!F3989="successful",Raw_Data!L3989,"")</f>
        <v/>
      </c>
      <c r="E3989" t="str">
        <f>IF(Raw_Data!F3989="failed","failed","")</f>
        <v>failed</v>
      </c>
      <c r="F3989">
        <f>IF(Raw_Data!F3989="failed",Raw_Data!L3989,"")</f>
        <v>13</v>
      </c>
    </row>
    <row r="3990" spans="1:6" ht="16" x14ac:dyDescent="0.2">
      <c r="A3990">
        <v>3988</v>
      </c>
      <c r="B3990" s="3" t="s">
        <v>3984</v>
      </c>
      <c r="C3990" s="14" t="str">
        <f>IF(Raw_Data!F3990="successful","successful","")</f>
        <v/>
      </c>
      <c r="D3990" t="str">
        <f>IF(Raw_Data!F3990="successful",Raw_Data!L3990,"")</f>
        <v/>
      </c>
      <c r="E3990" t="str">
        <f>IF(Raw_Data!F3990="failed","failed","")</f>
        <v>failed</v>
      </c>
      <c r="F3990">
        <f>IF(Raw_Data!F3990="failed",Raw_Data!L3990,"")</f>
        <v>4</v>
      </c>
    </row>
    <row r="3991" spans="1:6" ht="16" x14ac:dyDescent="0.2">
      <c r="A3991">
        <v>3989</v>
      </c>
      <c r="B3991" s="3" t="s">
        <v>3985</v>
      </c>
      <c r="C3991" s="14" t="str">
        <f>IF(Raw_Data!F3991="successful","successful","")</f>
        <v/>
      </c>
      <c r="D3991" t="str">
        <f>IF(Raw_Data!F3991="successful",Raw_Data!L3991,"")</f>
        <v/>
      </c>
      <c r="E3991" t="str">
        <f>IF(Raw_Data!F3991="failed","failed","")</f>
        <v>failed</v>
      </c>
      <c r="F3991">
        <f>IF(Raw_Data!F3991="failed",Raw_Data!L3991,"")</f>
        <v>0</v>
      </c>
    </row>
    <row r="3992" spans="1:6" ht="16" x14ac:dyDescent="0.2">
      <c r="A3992">
        <v>3990</v>
      </c>
      <c r="B3992" s="3" t="s">
        <v>3986</v>
      </c>
      <c r="C3992" s="14" t="str">
        <f>IF(Raw_Data!F3992="successful","successful","")</f>
        <v/>
      </c>
      <c r="D3992" t="str">
        <f>IF(Raw_Data!F3992="successful",Raw_Data!L3992,"")</f>
        <v/>
      </c>
      <c r="E3992" t="str">
        <f>IF(Raw_Data!F3992="failed","failed","")</f>
        <v>failed</v>
      </c>
      <c r="F3992">
        <f>IF(Raw_Data!F3992="failed",Raw_Data!L3992,"")</f>
        <v>3</v>
      </c>
    </row>
    <row r="3993" spans="1:6" ht="16" x14ac:dyDescent="0.2">
      <c r="A3993">
        <v>3991</v>
      </c>
      <c r="B3993" s="3" t="s">
        <v>3987</v>
      </c>
      <c r="C3993" s="14" t="str">
        <f>IF(Raw_Data!F3993="successful","successful","")</f>
        <v/>
      </c>
      <c r="D3993" t="str">
        <f>IF(Raw_Data!F3993="successful",Raw_Data!L3993,"")</f>
        <v/>
      </c>
      <c r="E3993" t="str">
        <f>IF(Raw_Data!F3993="failed","failed","")</f>
        <v>failed</v>
      </c>
      <c r="F3993">
        <f>IF(Raw_Data!F3993="failed",Raw_Data!L3993,"")</f>
        <v>1</v>
      </c>
    </row>
    <row r="3994" spans="1:6" ht="16" x14ac:dyDescent="0.2">
      <c r="A3994">
        <v>3992</v>
      </c>
      <c r="B3994" s="3" t="s">
        <v>3988</v>
      </c>
      <c r="C3994" s="14" t="str">
        <f>IF(Raw_Data!F3994="successful","successful","")</f>
        <v/>
      </c>
      <c r="D3994" t="str">
        <f>IF(Raw_Data!F3994="successful",Raw_Data!L3994,"")</f>
        <v/>
      </c>
      <c r="E3994" t="str">
        <f>IF(Raw_Data!F3994="failed","failed","")</f>
        <v>failed</v>
      </c>
      <c r="F3994">
        <f>IF(Raw_Data!F3994="failed",Raw_Data!L3994,"")</f>
        <v>9</v>
      </c>
    </row>
    <row r="3995" spans="1:6" ht="16" x14ac:dyDescent="0.2">
      <c r="A3995">
        <v>3993</v>
      </c>
      <c r="B3995" s="3" t="s">
        <v>3989</v>
      </c>
      <c r="C3995" s="14" t="str">
        <f>IF(Raw_Data!F3995="successful","successful","")</f>
        <v/>
      </c>
      <c r="D3995" t="str">
        <f>IF(Raw_Data!F3995="successful",Raw_Data!L3995,"")</f>
        <v/>
      </c>
      <c r="E3995" t="str">
        <f>IF(Raw_Data!F3995="failed","failed","")</f>
        <v>failed</v>
      </c>
      <c r="F3995">
        <f>IF(Raw_Data!F3995="failed",Raw_Data!L3995,"")</f>
        <v>1</v>
      </c>
    </row>
    <row r="3996" spans="1:6" ht="16" x14ac:dyDescent="0.2">
      <c r="A3996">
        <v>3994</v>
      </c>
      <c r="B3996" s="3" t="s">
        <v>3990</v>
      </c>
      <c r="C3996" s="14" t="str">
        <f>IF(Raw_Data!F3996="successful","successful","")</f>
        <v/>
      </c>
      <c r="D3996" t="str">
        <f>IF(Raw_Data!F3996="successful",Raw_Data!L3996,"")</f>
        <v/>
      </c>
      <c r="E3996" t="str">
        <f>IF(Raw_Data!F3996="failed","failed","")</f>
        <v>failed</v>
      </c>
      <c r="F3996">
        <f>IF(Raw_Data!F3996="failed",Raw_Data!L3996,"")</f>
        <v>1</v>
      </c>
    </row>
    <row r="3997" spans="1:6" ht="16" x14ac:dyDescent="0.2">
      <c r="A3997">
        <v>3995</v>
      </c>
      <c r="B3997" s="3" t="s">
        <v>3991</v>
      </c>
      <c r="C3997" s="14" t="str">
        <f>IF(Raw_Data!F3997="successful","successful","")</f>
        <v/>
      </c>
      <c r="D3997" t="str">
        <f>IF(Raw_Data!F3997="successful",Raw_Data!L3997,"")</f>
        <v/>
      </c>
      <c r="E3997" t="str">
        <f>IF(Raw_Data!F3997="failed","failed","")</f>
        <v>failed</v>
      </c>
      <c r="F3997">
        <f>IF(Raw_Data!F3997="failed",Raw_Data!L3997,"")</f>
        <v>4</v>
      </c>
    </row>
    <row r="3998" spans="1:6" ht="16" x14ac:dyDescent="0.2">
      <c r="A3998">
        <v>3996</v>
      </c>
      <c r="B3998" s="3" t="s">
        <v>3992</v>
      </c>
      <c r="C3998" s="14" t="str">
        <f>IF(Raw_Data!F3998="successful","successful","")</f>
        <v/>
      </c>
      <c r="D3998" t="str">
        <f>IF(Raw_Data!F3998="successful",Raw_Data!L3998,"")</f>
        <v/>
      </c>
      <c r="E3998" t="str">
        <f>IF(Raw_Data!F3998="failed","failed","")</f>
        <v>failed</v>
      </c>
      <c r="F3998">
        <f>IF(Raw_Data!F3998="failed",Raw_Data!L3998,"")</f>
        <v>17</v>
      </c>
    </row>
    <row r="3999" spans="1:6" ht="16" x14ac:dyDescent="0.2">
      <c r="A3999">
        <v>3997</v>
      </c>
      <c r="B3999" s="3" t="s">
        <v>3993</v>
      </c>
      <c r="C3999" s="14" t="str">
        <f>IF(Raw_Data!F3999="successful","successful","")</f>
        <v/>
      </c>
      <c r="D3999" t="str">
        <f>IF(Raw_Data!F3999="successful",Raw_Data!L3999,"")</f>
        <v/>
      </c>
      <c r="E3999" t="str">
        <f>IF(Raw_Data!F3999="failed","failed","")</f>
        <v>failed</v>
      </c>
      <c r="F3999">
        <f>IF(Raw_Data!F3999="failed",Raw_Data!L3999,"")</f>
        <v>0</v>
      </c>
    </row>
    <row r="4000" spans="1:6" ht="16" x14ac:dyDescent="0.2">
      <c r="A4000">
        <v>3998</v>
      </c>
      <c r="B4000" s="3" t="s">
        <v>3994</v>
      </c>
      <c r="C4000" s="14" t="str">
        <f>IF(Raw_Data!F4000="successful","successful","")</f>
        <v/>
      </c>
      <c r="D4000" t="str">
        <f>IF(Raw_Data!F4000="successful",Raw_Data!L4000,"")</f>
        <v/>
      </c>
      <c r="E4000" t="str">
        <f>IF(Raw_Data!F4000="failed","failed","")</f>
        <v>failed</v>
      </c>
      <c r="F4000">
        <f>IF(Raw_Data!F4000="failed",Raw_Data!L4000,"")</f>
        <v>12</v>
      </c>
    </row>
    <row r="4001" spans="1:6" ht="16" x14ac:dyDescent="0.2">
      <c r="A4001">
        <v>3999</v>
      </c>
      <c r="B4001" s="3" t="s">
        <v>3995</v>
      </c>
      <c r="C4001" s="14" t="str">
        <f>IF(Raw_Data!F4001="successful","successful","")</f>
        <v/>
      </c>
      <c r="D4001" t="str">
        <f>IF(Raw_Data!F4001="successful",Raw_Data!L4001,"")</f>
        <v/>
      </c>
      <c r="E4001" t="str">
        <f>IF(Raw_Data!F4001="failed","failed","")</f>
        <v>failed</v>
      </c>
      <c r="F4001">
        <f>IF(Raw_Data!F4001="failed",Raw_Data!L4001,"")</f>
        <v>14</v>
      </c>
    </row>
    <row r="4002" spans="1:6" ht="16" x14ac:dyDescent="0.2">
      <c r="A4002">
        <v>4000</v>
      </c>
      <c r="B4002" s="3" t="s">
        <v>3996</v>
      </c>
      <c r="C4002" s="14" t="str">
        <f>IF(Raw_Data!F4002="successful","successful","")</f>
        <v/>
      </c>
      <c r="D4002" t="str">
        <f>IF(Raw_Data!F4002="successful",Raw_Data!L4002,"")</f>
        <v/>
      </c>
      <c r="E4002" t="str">
        <f>IF(Raw_Data!F4002="failed","failed","")</f>
        <v>failed</v>
      </c>
      <c r="F4002">
        <f>IF(Raw_Data!F4002="failed",Raw_Data!L4002,"")</f>
        <v>1</v>
      </c>
    </row>
    <row r="4003" spans="1:6" ht="16" x14ac:dyDescent="0.2">
      <c r="A4003">
        <v>4001</v>
      </c>
      <c r="B4003" s="3" t="s">
        <v>3997</v>
      </c>
      <c r="C4003" s="14" t="str">
        <f>IF(Raw_Data!F4003="successful","successful","")</f>
        <v/>
      </c>
      <c r="D4003" t="str">
        <f>IF(Raw_Data!F4003="successful",Raw_Data!L4003,"")</f>
        <v/>
      </c>
      <c r="E4003" t="str">
        <f>IF(Raw_Data!F4003="failed","failed","")</f>
        <v>failed</v>
      </c>
      <c r="F4003">
        <f>IF(Raw_Data!F4003="failed",Raw_Data!L4003,"")</f>
        <v>14</v>
      </c>
    </row>
    <row r="4004" spans="1:6" ht="16" x14ac:dyDescent="0.2">
      <c r="A4004">
        <v>4002</v>
      </c>
      <c r="B4004" s="3" t="s">
        <v>3998</v>
      </c>
      <c r="C4004" s="14" t="str">
        <f>IF(Raw_Data!F4004="successful","successful","")</f>
        <v/>
      </c>
      <c r="D4004" t="str">
        <f>IF(Raw_Data!F4004="successful",Raw_Data!L4004,"")</f>
        <v/>
      </c>
      <c r="E4004" t="str">
        <f>IF(Raw_Data!F4004="failed","failed","")</f>
        <v>failed</v>
      </c>
      <c r="F4004">
        <f>IF(Raw_Data!F4004="failed",Raw_Data!L4004,"")</f>
        <v>4</v>
      </c>
    </row>
    <row r="4005" spans="1:6" ht="16" x14ac:dyDescent="0.2">
      <c r="A4005">
        <v>4003</v>
      </c>
      <c r="B4005" s="3" t="s">
        <v>3999</v>
      </c>
      <c r="C4005" s="14" t="str">
        <f>IF(Raw_Data!F4005="successful","successful","")</f>
        <v/>
      </c>
      <c r="D4005" t="str">
        <f>IF(Raw_Data!F4005="successful",Raw_Data!L4005,"")</f>
        <v/>
      </c>
      <c r="E4005" t="str">
        <f>IF(Raw_Data!F4005="failed","failed","")</f>
        <v>failed</v>
      </c>
      <c r="F4005">
        <f>IF(Raw_Data!F4005="failed",Raw_Data!L4005,"")</f>
        <v>2</v>
      </c>
    </row>
    <row r="4006" spans="1:6" ht="16" x14ac:dyDescent="0.2">
      <c r="A4006">
        <v>4004</v>
      </c>
      <c r="B4006" s="3" t="s">
        <v>4000</v>
      </c>
      <c r="C4006" s="14" t="str">
        <f>IF(Raw_Data!F4006="successful","successful","")</f>
        <v/>
      </c>
      <c r="D4006" t="str">
        <f>IF(Raw_Data!F4006="successful",Raw_Data!L4006,"")</f>
        <v/>
      </c>
      <c r="E4006" t="str">
        <f>IF(Raw_Data!F4006="failed","failed","")</f>
        <v>failed</v>
      </c>
      <c r="F4006">
        <f>IF(Raw_Data!F4006="failed",Raw_Data!L4006,"")</f>
        <v>1</v>
      </c>
    </row>
    <row r="4007" spans="1:6" ht="16" x14ac:dyDescent="0.2">
      <c r="A4007">
        <v>4005</v>
      </c>
      <c r="B4007" s="3" t="s">
        <v>4001</v>
      </c>
      <c r="C4007" s="14" t="str">
        <f>IF(Raw_Data!F4007="successful","successful","")</f>
        <v/>
      </c>
      <c r="D4007" t="str">
        <f>IF(Raw_Data!F4007="successful",Raw_Data!L4007,"")</f>
        <v/>
      </c>
      <c r="E4007" t="str">
        <f>IF(Raw_Data!F4007="failed","failed","")</f>
        <v>failed</v>
      </c>
      <c r="F4007">
        <f>IF(Raw_Data!F4007="failed",Raw_Data!L4007,"")</f>
        <v>2</v>
      </c>
    </row>
    <row r="4008" spans="1:6" ht="16" x14ac:dyDescent="0.2">
      <c r="A4008">
        <v>4006</v>
      </c>
      <c r="B4008" s="3" t="s">
        <v>4002</v>
      </c>
      <c r="C4008" s="14" t="str">
        <f>IF(Raw_Data!F4008="successful","successful","")</f>
        <v/>
      </c>
      <c r="D4008" t="str">
        <f>IF(Raw_Data!F4008="successful",Raw_Data!L4008,"")</f>
        <v/>
      </c>
      <c r="E4008" t="str">
        <f>IF(Raw_Data!F4008="failed","failed","")</f>
        <v>failed</v>
      </c>
      <c r="F4008">
        <f>IF(Raw_Data!F4008="failed",Raw_Data!L4008,"")</f>
        <v>1</v>
      </c>
    </row>
    <row r="4009" spans="1:6" ht="16" x14ac:dyDescent="0.2">
      <c r="A4009">
        <v>4007</v>
      </c>
      <c r="B4009" s="3" t="s">
        <v>4003</v>
      </c>
      <c r="C4009" s="14" t="str">
        <f>IF(Raw_Data!F4009="successful","successful","")</f>
        <v/>
      </c>
      <c r="D4009" t="str">
        <f>IF(Raw_Data!F4009="successful",Raw_Data!L4009,"")</f>
        <v/>
      </c>
      <c r="E4009" t="str">
        <f>IF(Raw_Data!F4009="failed","failed","")</f>
        <v>failed</v>
      </c>
      <c r="F4009">
        <f>IF(Raw_Data!F4009="failed",Raw_Data!L4009,"")</f>
        <v>1</v>
      </c>
    </row>
    <row r="4010" spans="1:6" ht="16" x14ac:dyDescent="0.2">
      <c r="A4010">
        <v>4008</v>
      </c>
      <c r="B4010" s="3" t="s">
        <v>4004</v>
      </c>
      <c r="C4010" s="14" t="str">
        <f>IF(Raw_Data!F4010="successful","successful","")</f>
        <v/>
      </c>
      <c r="D4010" t="str">
        <f>IF(Raw_Data!F4010="successful",Raw_Data!L4010,"")</f>
        <v/>
      </c>
      <c r="E4010" t="str">
        <f>IF(Raw_Data!F4010="failed","failed","")</f>
        <v>failed</v>
      </c>
      <c r="F4010">
        <f>IF(Raw_Data!F4010="failed",Raw_Data!L4010,"")</f>
        <v>4</v>
      </c>
    </row>
    <row r="4011" spans="1:6" ht="16" x14ac:dyDescent="0.2">
      <c r="A4011">
        <v>4009</v>
      </c>
      <c r="B4011" s="3" t="s">
        <v>4005</v>
      </c>
      <c r="C4011" s="14" t="str">
        <f>IF(Raw_Data!F4011="successful","successful","")</f>
        <v/>
      </c>
      <c r="D4011" t="str">
        <f>IF(Raw_Data!F4011="successful",Raw_Data!L4011,"")</f>
        <v/>
      </c>
      <c r="E4011" t="str">
        <f>IF(Raw_Data!F4011="failed","failed","")</f>
        <v>failed</v>
      </c>
      <c r="F4011">
        <f>IF(Raw_Data!F4011="failed",Raw_Data!L4011,"")</f>
        <v>3</v>
      </c>
    </row>
    <row r="4012" spans="1:6" ht="16" x14ac:dyDescent="0.2">
      <c r="A4012">
        <v>4010</v>
      </c>
      <c r="B4012" s="3" t="s">
        <v>4006</v>
      </c>
      <c r="C4012" s="14" t="str">
        <f>IF(Raw_Data!F4012="successful","successful","")</f>
        <v/>
      </c>
      <c r="D4012" t="str">
        <f>IF(Raw_Data!F4012="successful",Raw_Data!L4012,"")</f>
        <v/>
      </c>
      <c r="E4012" t="str">
        <f>IF(Raw_Data!F4012="failed","failed","")</f>
        <v>failed</v>
      </c>
      <c r="F4012">
        <f>IF(Raw_Data!F4012="failed",Raw_Data!L4012,"")</f>
        <v>38</v>
      </c>
    </row>
    <row r="4013" spans="1:6" ht="16" x14ac:dyDescent="0.2">
      <c r="A4013">
        <v>4011</v>
      </c>
      <c r="B4013" s="3" t="s">
        <v>4007</v>
      </c>
      <c r="C4013" s="14" t="str">
        <f>IF(Raw_Data!F4013="successful","successful","")</f>
        <v/>
      </c>
      <c r="D4013" t="str">
        <f>IF(Raw_Data!F4013="successful",Raw_Data!L4013,"")</f>
        <v/>
      </c>
      <c r="E4013" t="str">
        <f>IF(Raw_Data!F4013="failed","failed","")</f>
        <v>failed</v>
      </c>
      <c r="F4013">
        <f>IF(Raw_Data!F4013="failed",Raw_Data!L4013,"")</f>
        <v>4</v>
      </c>
    </row>
    <row r="4014" spans="1:6" ht="16" x14ac:dyDescent="0.2">
      <c r="A4014">
        <v>4012</v>
      </c>
      <c r="B4014" s="3" t="s">
        <v>4008</v>
      </c>
      <c r="C4014" s="14" t="str">
        <f>IF(Raw_Data!F4014="successful","successful","")</f>
        <v/>
      </c>
      <c r="D4014" t="str">
        <f>IF(Raw_Data!F4014="successful",Raw_Data!L4014,"")</f>
        <v/>
      </c>
      <c r="E4014" t="str">
        <f>IF(Raw_Data!F4014="failed","failed","")</f>
        <v>failed</v>
      </c>
      <c r="F4014">
        <f>IF(Raw_Data!F4014="failed",Raw_Data!L4014,"")</f>
        <v>0</v>
      </c>
    </row>
    <row r="4015" spans="1:6" ht="16" x14ac:dyDescent="0.2">
      <c r="A4015">
        <v>4013</v>
      </c>
      <c r="B4015" s="3" t="s">
        <v>4009</v>
      </c>
      <c r="C4015" s="14" t="str">
        <f>IF(Raw_Data!F4015="successful","successful","")</f>
        <v/>
      </c>
      <c r="D4015" t="str">
        <f>IF(Raw_Data!F4015="successful",Raw_Data!L4015,"")</f>
        <v/>
      </c>
      <c r="E4015" t="str">
        <f>IF(Raw_Data!F4015="failed","failed","")</f>
        <v>failed</v>
      </c>
      <c r="F4015">
        <f>IF(Raw_Data!F4015="failed",Raw_Data!L4015,"")</f>
        <v>2</v>
      </c>
    </row>
    <row r="4016" spans="1:6" ht="16" x14ac:dyDescent="0.2">
      <c r="A4016">
        <v>4014</v>
      </c>
      <c r="B4016" s="3" t="s">
        <v>4010</v>
      </c>
      <c r="C4016" s="14" t="str">
        <f>IF(Raw_Data!F4016="successful","successful","")</f>
        <v/>
      </c>
      <c r="D4016" t="str">
        <f>IF(Raw_Data!F4016="successful",Raw_Data!L4016,"")</f>
        <v/>
      </c>
      <c r="E4016" t="str">
        <f>IF(Raw_Data!F4016="failed","failed","")</f>
        <v>failed</v>
      </c>
      <c r="F4016">
        <f>IF(Raw_Data!F4016="failed",Raw_Data!L4016,"")</f>
        <v>0</v>
      </c>
    </row>
    <row r="4017" spans="1:6" ht="16" x14ac:dyDescent="0.2">
      <c r="A4017">
        <v>4015</v>
      </c>
      <c r="B4017" s="3" t="s">
        <v>4011</v>
      </c>
      <c r="C4017" s="14" t="str">
        <f>IF(Raw_Data!F4017="successful","successful","")</f>
        <v/>
      </c>
      <c r="D4017" t="str">
        <f>IF(Raw_Data!F4017="successful",Raw_Data!L4017,"")</f>
        <v/>
      </c>
      <c r="E4017" t="str">
        <f>IF(Raw_Data!F4017="failed","failed","")</f>
        <v>failed</v>
      </c>
      <c r="F4017">
        <f>IF(Raw_Data!F4017="failed",Raw_Data!L4017,"")</f>
        <v>1</v>
      </c>
    </row>
    <row r="4018" spans="1:6" ht="16" x14ac:dyDescent="0.2">
      <c r="A4018">
        <v>4016</v>
      </c>
      <c r="B4018" s="3" t="s">
        <v>4012</v>
      </c>
      <c r="C4018" s="14" t="str">
        <f>IF(Raw_Data!F4018="successful","successful","")</f>
        <v/>
      </c>
      <c r="D4018" t="str">
        <f>IF(Raw_Data!F4018="successful",Raw_Data!L4018,"")</f>
        <v/>
      </c>
      <c r="E4018" t="str">
        <f>IF(Raw_Data!F4018="failed","failed","")</f>
        <v>failed</v>
      </c>
      <c r="F4018">
        <f>IF(Raw_Data!F4018="failed",Raw_Data!L4018,"")</f>
        <v>7</v>
      </c>
    </row>
    <row r="4019" spans="1:6" ht="16" x14ac:dyDescent="0.2">
      <c r="A4019">
        <v>4017</v>
      </c>
      <c r="B4019" s="3" t="s">
        <v>4013</v>
      </c>
      <c r="C4019" s="14" t="str">
        <f>IF(Raw_Data!F4019="successful","successful","")</f>
        <v/>
      </c>
      <c r="D4019" t="str">
        <f>IF(Raw_Data!F4019="successful",Raw_Data!L4019,"")</f>
        <v/>
      </c>
      <c r="E4019" t="str">
        <f>IF(Raw_Data!F4019="failed","failed","")</f>
        <v>failed</v>
      </c>
      <c r="F4019">
        <f>IF(Raw_Data!F4019="failed",Raw_Data!L4019,"")</f>
        <v>2</v>
      </c>
    </row>
    <row r="4020" spans="1:6" ht="16" x14ac:dyDescent="0.2">
      <c r="A4020">
        <v>4018</v>
      </c>
      <c r="B4020" s="3" t="s">
        <v>4014</v>
      </c>
      <c r="C4020" s="14" t="str">
        <f>IF(Raw_Data!F4020="successful","successful","")</f>
        <v/>
      </c>
      <c r="D4020" t="str">
        <f>IF(Raw_Data!F4020="successful",Raw_Data!L4020,"")</f>
        <v/>
      </c>
      <c r="E4020" t="str">
        <f>IF(Raw_Data!F4020="failed","failed","")</f>
        <v>failed</v>
      </c>
      <c r="F4020">
        <f>IF(Raw_Data!F4020="failed",Raw_Data!L4020,"")</f>
        <v>4</v>
      </c>
    </row>
    <row r="4021" spans="1:6" ht="16" x14ac:dyDescent="0.2">
      <c r="A4021">
        <v>4019</v>
      </c>
      <c r="B4021" s="3" t="s">
        <v>4015</v>
      </c>
      <c r="C4021" s="14" t="str">
        <f>IF(Raw_Data!F4021="successful","successful","")</f>
        <v/>
      </c>
      <c r="D4021" t="str">
        <f>IF(Raw_Data!F4021="successful",Raw_Data!L4021,"")</f>
        <v/>
      </c>
      <c r="E4021" t="str">
        <f>IF(Raw_Data!F4021="failed","failed","")</f>
        <v>failed</v>
      </c>
      <c r="F4021">
        <f>IF(Raw_Data!F4021="failed",Raw_Data!L4021,"")</f>
        <v>4</v>
      </c>
    </row>
    <row r="4022" spans="1:6" ht="16" x14ac:dyDescent="0.2">
      <c r="A4022">
        <v>4020</v>
      </c>
      <c r="B4022" s="3" t="s">
        <v>4016</v>
      </c>
      <c r="C4022" s="14" t="str">
        <f>IF(Raw_Data!F4022="successful","successful","")</f>
        <v/>
      </c>
      <c r="D4022" t="str">
        <f>IF(Raw_Data!F4022="successful",Raw_Data!L4022,"")</f>
        <v/>
      </c>
      <c r="E4022" t="str">
        <f>IF(Raw_Data!F4022="failed","failed","")</f>
        <v>failed</v>
      </c>
      <c r="F4022">
        <f>IF(Raw_Data!F4022="failed",Raw_Data!L4022,"")</f>
        <v>3</v>
      </c>
    </row>
    <row r="4023" spans="1:6" ht="16" x14ac:dyDescent="0.2">
      <c r="A4023">
        <v>4021</v>
      </c>
      <c r="B4023" s="3" t="s">
        <v>4017</v>
      </c>
      <c r="C4023" s="14" t="str">
        <f>IF(Raw_Data!F4023="successful","successful","")</f>
        <v/>
      </c>
      <c r="D4023" t="str">
        <f>IF(Raw_Data!F4023="successful",Raw_Data!L4023,"")</f>
        <v/>
      </c>
      <c r="E4023" t="str">
        <f>IF(Raw_Data!F4023="failed","failed","")</f>
        <v>failed</v>
      </c>
      <c r="F4023">
        <f>IF(Raw_Data!F4023="failed",Raw_Data!L4023,"")</f>
        <v>2</v>
      </c>
    </row>
    <row r="4024" spans="1:6" ht="16" x14ac:dyDescent="0.2">
      <c r="A4024">
        <v>4022</v>
      </c>
      <c r="B4024" s="3" t="s">
        <v>4018</v>
      </c>
      <c r="C4024" s="14" t="str">
        <f>IF(Raw_Data!F4024="successful","successful","")</f>
        <v/>
      </c>
      <c r="D4024" t="str">
        <f>IF(Raw_Data!F4024="successful",Raw_Data!L4024,"")</f>
        <v/>
      </c>
      <c r="E4024" t="str">
        <f>IF(Raw_Data!F4024="failed","failed","")</f>
        <v>failed</v>
      </c>
      <c r="F4024">
        <f>IF(Raw_Data!F4024="failed",Raw_Data!L4024,"")</f>
        <v>197</v>
      </c>
    </row>
    <row r="4025" spans="1:6" ht="16" x14ac:dyDescent="0.2">
      <c r="A4025">
        <v>4023</v>
      </c>
      <c r="B4025" s="3" t="s">
        <v>4019</v>
      </c>
      <c r="C4025" s="14" t="str">
        <f>IF(Raw_Data!F4025="successful","successful","")</f>
        <v/>
      </c>
      <c r="D4025" t="str">
        <f>IF(Raw_Data!F4025="successful",Raw_Data!L4025,"")</f>
        <v/>
      </c>
      <c r="E4025" t="str">
        <f>IF(Raw_Data!F4025="failed","failed","")</f>
        <v>failed</v>
      </c>
      <c r="F4025">
        <f>IF(Raw_Data!F4025="failed",Raw_Data!L4025,"")</f>
        <v>0</v>
      </c>
    </row>
    <row r="4026" spans="1:6" ht="16" x14ac:dyDescent="0.2">
      <c r="A4026">
        <v>4024</v>
      </c>
      <c r="B4026" s="3" t="s">
        <v>4020</v>
      </c>
      <c r="C4026" s="14" t="str">
        <f>IF(Raw_Data!F4026="successful","successful","")</f>
        <v/>
      </c>
      <c r="D4026" t="str">
        <f>IF(Raw_Data!F4026="successful",Raw_Data!L4026,"")</f>
        <v/>
      </c>
      <c r="E4026" t="str">
        <f>IF(Raw_Data!F4026="failed","failed","")</f>
        <v>failed</v>
      </c>
      <c r="F4026">
        <f>IF(Raw_Data!F4026="failed",Raw_Data!L4026,"")</f>
        <v>1</v>
      </c>
    </row>
    <row r="4027" spans="1:6" ht="16" x14ac:dyDescent="0.2">
      <c r="A4027">
        <v>4025</v>
      </c>
      <c r="B4027" s="3" t="s">
        <v>4021</v>
      </c>
      <c r="C4027" s="14" t="str">
        <f>IF(Raw_Data!F4027="successful","successful","")</f>
        <v/>
      </c>
      <c r="D4027" t="str">
        <f>IF(Raw_Data!F4027="successful",Raw_Data!L4027,"")</f>
        <v/>
      </c>
      <c r="E4027" t="str">
        <f>IF(Raw_Data!F4027="failed","failed","")</f>
        <v>failed</v>
      </c>
      <c r="F4027">
        <f>IF(Raw_Data!F4027="failed",Raw_Data!L4027,"")</f>
        <v>4</v>
      </c>
    </row>
    <row r="4028" spans="1:6" ht="16" x14ac:dyDescent="0.2">
      <c r="A4028">
        <v>4026</v>
      </c>
      <c r="B4028" s="3" t="s">
        <v>4022</v>
      </c>
      <c r="C4028" s="14" t="str">
        <f>IF(Raw_Data!F4028="successful","successful","")</f>
        <v/>
      </c>
      <c r="D4028" t="str">
        <f>IF(Raw_Data!F4028="successful",Raw_Data!L4028,"")</f>
        <v/>
      </c>
      <c r="E4028" t="str">
        <f>IF(Raw_Data!F4028="failed","failed","")</f>
        <v>failed</v>
      </c>
      <c r="F4028">
        <f>IF(Raw_Data!F4028="failed",Raw_Data!L4028,"")</f>
        <v>0</v>
      </c>
    </row>
    <row r="4029" spans="1:6" ht="16" x14ac:dyDescent="0.2">
      <c r="A4029">
        <v>4027</v>
      </c>
      <c r="B4029" s="3" t="s">
        <v>4023</v>
      </c>
      <c r="C4029" s="14" t="str">
        <f>IF(Raw_Data!F4029="successful","successful","")</f>
        <v/>
      </c>
      <c r="D4029" t="str">
        <f>IF(Raw_Data!F4029="successful",Raw_Data!L4029,"")</f>
        <v/>
      </c>
      <c r="E4029" t="str">
        <f>IF(Raw_Data!F4029="failed","failed","")</f>
        <v>failed</v>
      </c>
      <c r="F4029">
        <f>IF(Raw_Data!F4029="failed",Raw_Data!L4029,"")</f>
        <v>7</v>
      </c>
    </row>
    <row r="4030" spans="1:6" ht="16" x14ac:dyDescent="0.2">
      <c r="A4030">
        <v>4028</v>
      </c>
      <c r="B4030" s="3" t="s">
        <v>4024</v>
      </c>
      <c r="C4030" s="14" t="str">
        <f>IF(Raw_Data!F4030="successful","successful","")</f>
        <v/>
      </c>
      <c r="D4030" t="str">
        <f>IF(Raw_Data!F4030="successful",Raw_Data!L4030,"")</f>
        <v/>
      </c>
      <c r="E4030" t="str">
        <f>IF(Raw_Data!F4030="failed","failed","")</f>
        <v>failed</v>
      </c>
      <c r="F4030">
        <f>IF(Raw_Data!F4030="failed",Raw_Data!L4030,"")</f>
        <v>11</v>
      </c>
    </row>
    <row r="4031" spans="1:6" ht="16" x14ac:dyDescent="0.2">
      <c r="A4031">
        <v>4029</v>
      </c>
      <c r="B4031" s="3" t="s">
        <v>4025</v>
      </c>
      <c r="C4031" s="14" t="str">
        <f>IF(Raw_Data!F4031="successful","successful","")</f>
        <v/>
      </c>
      <c r="D4031" t="str">
        <f>IF(Raw_Data!F4031="successful",Raw_Data!L4031,"")</f>
        <v/>
      </c>
      <c r="E4031" t="str">
        <f>IF(Raw_Data!F4031="failed","failed","")</f>
        <v>failed</v>
      </c>
      <c r="F4031">
        <f>IF(Raw_Data!F4031="failed",Raw_Data!L4031,"")</f>
        <v>0</v>
      </c>
    </row>
    <row r="4032" spans="1:6" ht="16" x14ac:dyDescent="0.2">
      <c r="A4032">
        <v>4030</v>
      </c>
      <c r="B4032" s="3" t="s">
        <v>4026</v>
      </c>
      <c r="C4032" s="14" t="str">
        <f>IF(Raw_Data!F4032="successful","successful","")</f>
        <v/>
      </c>
      <c r="D4032" t="str">
        <f>IF(Raw_Data!F4032="successful",Raw_Data!L4032,"")</f>
        <v/>
      </c>
      <c r="E4032" t="str">
        <f>IF(Raw_Data!F4032="failed","failed","")</f>
        <v>failed</v>
      </c>
      <c r="F4032">
        <f>IF(Raw_Data!F4032="failed",Raw_Data!L4032,"")</f>
        <v>6</v>
      </c>
    </row>
    <row r="4033" spans="1:6" ht="16" x14ac:dyDescent="0.2">
      <c r="A4033">
        <v>4031</v>
      </c>
      <c r="B4033" s="3" t="s">
        <v>4027</v>
      </c>
      <c r="C4033" s="14" t="str">
        <f>IF(Raw_Data!F4033="successful","successful","")</f>
        <v/>
      </c>
      <c r="D4033" t="str">
        <f>IF(Raw_Data!F4033="successful",Raw_Data!L4033,"")</f>
        <v/>
      </c>
      <c r="E4033" t="str">
        <f>IF(Raw_Data!F4033="failed","failed","")</f>
        <v>failed</v>
      </c>
      <c r="F4033">
        <f>IF(Raw_Data!F4033="failed",Raw_Data!L4033,"")</f>
        <v>0</v>
      </c>
    </row>
    <row r="4034" spans="1:6" ht="16" x14ac:dyDescent="0.2">
      <c r="A4034">
        <v>4032</v>
      </c>
      <c r="B4034" s="3" t="s">
        <v>4028</v>
      </c>
      <c r="C4034" s="14" t="str">
        <f>IF(Raw_Data!F4034="successful","successful","")</f>
        <v/>
      </c>
      <c r="D4034" t="str">
        <f>IF(Raw_Data!F4034="successful",Raw_Data!L4034,"")</f>
        <v/>
      </c>
      <c r="E4034" t="str">
        <f>IF(Raw_Data!F4034="failed","failed","")</f>
        <v>failed</v>
      </c>
      <c r="F4034">
        <f>IF(Raw_Data!F4034="failed",Raw_Data!L4034,"")</f>
        <v>7</v>
      </c>
    </row>
    <row r="4035" spans="1:6" ht="16" x14ac:dyDescent="0.2">
      <c r="A4035">
        <v>4033</v>
      </c>
      <c r="B4035" s="3" t="s">
        <v>4029</v>
      </c>
      <c r="C4035" s="14" t="str">
        <f>IF(Raw_Data!F4035="successful","successful","")</f>
        <v/>
      </c>
      <c r="D4035" t="str">
        <f>IF(Raw_Data!F4035="successful",Raw_Data!L4035,"")</f>
        <v/>
      </c>
      <c r="E4035" t="str">
        <f>IF(Raw_Data!F4035="failed","failed","")</f>
        <v>failed</v>
      </c>
      <c r="F4035">
        <f>IF(Raw_Data!F4035="failed",Raw_Data!L4035,"")</f>
        <v>94</v>
      </c>
    </row>
    <row r="4036" spans="1:6" ht="16" x14ac:dyDescent="0.2">
      <c r="A4036">
        <v>4034</v>
      </c>
      <c r="B4036" s="3" t="s">
        <v>4030</v>
      </c>
      <c r="C4036" s="14" t="str">
        <f>IF(Raw_Data!F4036="successful","successful","")</f>
        <v/>
      </c>
      <c r="D4036" t="str">
        <f>IF(Raw_Data!F4036="successful",Raw_Data!L4036,"")</f>
        <v/>
      </c>
      <c r="E4036" t="str">
        <f>IF(Raw_Data!F4036="failed","failed","")</f>
        <v>failed</v>
      </c>
      <c r="F4036">
        <f>IF(Raw_Data!F4036="failed",Raw_Data!L4036,"")</f>
        <v>2</v>
      </c>
    </row>
    <row r="4037" spans="1:6" ht="16" x14ac:dyDescent="0.2">
      <c r="A4037">
        <v>4035</v>
      </c>
      <c r="B4037" s="3" t="s">
        <v>4031</v>
      </c>
      <c r="C4037" s="14" t="str">
        <f>IF(Raw_Data!F4037="successful","successful","")</f>
        <v/>
      </c>
      <c r="D4037" t="str">
        <f>IF(Raw_Data!F4037="successful",Raw_Data!L4037,"")</f>
        <v/>
      </c>
      <c r="E4037" t="str">
        <f>IF(Raw_Data!F4037="failed","failed","")</f>
        <v>failed</v>
      </c>
      <c r="F4037">
        <f>IF(Raw_Data!F4037="failed",Raw_Data!L4037,"")</f>
        <v>25</v>
      </c>
    </row>
    <row r="4038" spans="1:6" ht="16" x14ac:dyDescent="0.2">
      <c r="A4038">
        <v>4036</v>
      </c>
      <c r="B4038" s="3" t="s">
        <v>4032</v>
      </c>
      <c r="C4038" s="14" t="str">
        <f>IF(Raw_Data!F4038="successful","successful","")</f>
        <v/>
      </c>
      <c r="D4038" t="str">
        <f>IF(Raw_Data!F4038="successful",Raw_Data!L4038,"")</f>
        <v/>
      </c>
      <c r="E4038" t="str">
        <f>IF(Raw_Data!F4038="failed","failed","")</f>
        <v>failed</v>
      </c>
      <c r="F4038">
        <f>IF(Raw_Data!F4038="failed",Raw_Data!L4038,"")</f>
        <v>17</v>
      </c>
    </row>
    <row r="4039" spans="1:6" ht="16" x14ac:dyDescent="0.2">
      <c r="A4039">
        <v>4037</v>
      </c>
      <c r="B4039" s="3" t="s">
        <v>4033</v>
      </c>
      <c r="C4039" s="14" t="str">
        <f>IF(Raw_Data!F4039="successful","successful","")</f>
        <v/>
      </c>
      <c r="D4039" t="str">
        <f>IF(Raw_Data!F4039="successful",Raw_Data!L4039,"")</f>
        <v/>
      </c>
      <c r="E4039" t="str">
        <f>IF(Raw_Data!F4039="failed","failed","")</f>
        <v>failed</v>
      </c>
      <c r="F4039">
        <f>IF(Raw_Data!F4039="failed",Raw_Data!L4039,"")</f>
        <v>2</v>
      </c>
    </row>
    <row r="4040" spans="1:6" ht="16" x14ac:dyDescent="0.2">
      <c r="A4040">
        <v>4038</v>
      </c>
      <c r="B4040" s="3" t="s">
        <v>4034</v>
      </c>
      <c r="C4040" s="14" t="str">
        <f>IF(Raw_Data!F4040="successful","successful","")</f>
        <v/>
      </c>
      <c r="D4040" t="str">
        <f>IF(Raw_Data!F4040="successful",Raw_Data!L4040,"")</f>
        <v/>
      </c>
      <c r="E4040" t="str">
        <f>IF(Raw_Data!F4040="failed","failed","")</f>
        <v>failed</v>
      </c>
      <c r="F4040">
        <f>IF(Raw_Data!F4040="failed",Raw_Data!L4040,"")</f>
        <v>4</v>
      </c>
    </row>
    <row r="4041" spans="1:6" ht="16" x14ac:dyDescent="0.2">
      <c r="A4041">
        <v>4039</v>
      </c>
      <c r="B4041" s="3" t="s">
        <v>4035</v>
      </c>
      <c r="C4041" s="14" t="str">
        <f>IF(Raw_Data!F4041="successful","successful","")</f>
        <v/>
      </c>
      <c r="D4041" t="str">
        <f>IF(Raw_Data!F4041="successful",Raw_Data!L4041,"")</f>
        <v/>
      </c>
      <c r="E4041" t="str">
        <f>IF(Raw_Data!F4041="failed","failed","")</f>
        <v>failed</v>
      </c>
      <c r="F4041">
        <f>IF(Raw_Data!F4041="failed",Raw_Data!L4041,"")</f>
        <v>5</v>
      </c>
    </row>
    <row r="4042" spans="1:6" ht="16" x14ac:dyDescent="0.2">
      <c r="A4042">
        <v>4040</v>
      </c>
      <c r="B4042" s="3" t="s">
        <v>4036</v>
      </c>
      <c r="C4042" s="14" t="str">
        <f>IF(Raw_Data!F4042="successful","successful","")</f>
        <v/>
      </c>
      <c r="D4042" t="str">
        <f>IF(Raw_Data!F4042="successful",Raw_Data!L4042,"")</f>
        <v/>
      </c>
      <c r="E4042" t="str">
        <f>IF(Raw_Data!F4042="failed","failed","")</f>
        <v>failed</v>
      </c>
      <c r="F4042">
        <f>IF(Raw_Data!F4042="failed",Raw_Data!L4042,"")</f>
        <v>2</v>
      </c>
    </row>
    <row r="4043" spans="1:6" ht="16" x14ac:dyDescent="0.2">
      <c r="A4043">
        <v>4041</v>
      </c>
      <c r="B4043" s="3" t="s">
        <v>4037</v>
      </c>
      <c r="C4043" s="14" t="str">
        <f>IF(Raw_Data!F4043="successful","successful","")</f>
        <v/>
      </c>
      <c r="D4043" t="str">
        <f>IF(Raw_Data!F4043="successful",Raw_Data!L4043,"")</f>
        <v/>
      </c>
      <c r="E4043" t="str">
        <f>IF(Raw_Data!F4043="failed","failed","")</f>
        <v>failed</v>
      </c>
      <c r="F4043">
        <f>IF(Raw_Data!F4043="failed",Raw_Data!L4043,"")</f>
        <v>2</v>
      </c>
    </row>
    <row r="4044" spans="1:6" ht="16" x14ac:dyDescent="0.2">
      <c r="A4044">
        <v>4042</v>
      </c>
      <c r="B4044" s="3" t="s">
        <v>4038</v>
      </c>
      <c r="C4044" s="14" t="str">
        <f>IF(Raw_Data!F4044="successful","successful","")</f>
        <v/>
      </c>
      <c r="D4044" t="str">
        <f>IF(Raw_Data!F4044="successful",Raw_Data!L4044,"")</f>
        <v/>
      </c>
      <c r="E4044" t="str">
        <f>IF(Raw_Data!F4044="failed","failed","")</f>
        <v>failed</v>
      </c>
      <c r="F4044">
        <f>IF(Raw_Data!F4044="failed",Raw_Data!L4044,"")</f>
        <v>3</v>
      </c>
    </row>
    <row r="4045" spans="1:6" ht="16" x14ac:dyDescent="0.2">
      <c r="A4045">
        <v>4043</v>
      </c>
      <c r="B4045" s="3" t="s">
        <v>4039</v>
      </c>
      <c r="C4045" s="14" t="str">
        <f>IF(Raw_Data!F4045="successful","successful","")</f>
        <v/>
      </c>
      <c r="D4045" t="str">
        <f>IF(Raw_Data!F4045="successful",Raw_Data!L4045,"")</f>
        <v/>
      </c>
      <c r="E4045" t="str">
        <f>IF(Raw_Data!F4045="failed","failed","")</f>
        <v>failed</v>
      </c>
      <c r="F4045">
        <f>IF(Raw_Data!F4045="failed",Raw_Data!L4045,"")</f>
        <v>0</v>
      </c>
    </row>
    <row r="4046" spans="1:6" ht="16" x14ac:dyDescent="0.2">
      <c r="A4046">
        <v>4044</v>
      </c>
      <c r="B4046" s="3" t="s">
        <v>4040</v>
      </c>
      <c r="C4046" s="14" t="str">
        <f>IF(Raw_Data!F4046="successful","successful","")</f>
        <v/>
      </c>
      <c r="D4046" t="str">
        <f>IF(Raw_Data!F4046="successful",Raw_Data!L4046,"")</f>
        <v/>
      </c>
      <c r="E4046" t="str">
        <f>IF(Raw_Data!F4046="failed","failed","")</f>
        <v>failed</v>
      </c>
      <c r="F4046">
        <f>IF(Raw_Data!F4046="failed",Raw_Data!L4046,"")</f>
        <v>4</v>
      </c>
    </row>
    <row r="4047" spans="1:6" ht="16" x14ac:dyDescent="0.2">
      <c r="A4047">
        <v>4045</v>
      </c>
      <c r="B4047" s="3" t="s">
        <v>4041</v>
      </c>
      <c r="C4047" s="14" t="str">
        <f>IF(Raw_Data!F4047="successful","successful","")</f>
        <v/>
      </c>
      <c r="D4047" t="str">
        <f>IF(Raw_Data!F4047="successful",Raw_Data!L4047,"")</f>
        <v/>
      </c>
      <c r="E4047" t="str">
        <f>IF(Raw_Data!F4047="failed","failed","")</f>
        <v>failed</v>
      </c>
      <c r="F4047">
        <f>IF(Raw_Data!F4047="failed",Raw_Data!L4047,"")</f>
        <v>1</v>
      </c>
    </row>
    <row r="4048" spans="1:6" ht="16" x14ac:dyDescent="0.2">
      <c r="A4048">
        <v>4046</v>
      </c>
      <c r="B4048" s="3" t="s">
        <v>4042</v>
      </c>
      <c r="C4048" s="14" t="str">
        <f>IF(Raw_Data!F4048="successful","successful","")</f>
        <v/>
      </c>
      <c r="D4048" t="str">
        <f>IF(Raw_Data!F4048="successful",Raw_Data!L4048,"")</f>
        <v/>
      </c>
      <c r="E4048" t="str">
        <f>IF(Raw_Data!F4048="failed","failed","")</f>
        <v>failed</v>
      </c>
      <c r="F4048">
        <f>IF(Raw_Data!F4048="failed",Raw_Data!L4048,"")</f>
        <v>12</v>
      </c>
    </row>
    <row r="4049" spans="1:6" ht="16" x14ac:dyDescent="0.2">
      <c r="A4049">
        <v>4047</v>
      </c>
      <c r="B4049" s="3" t="s">
        <v>4043</v>
      </c>
      <c r="C4049" s="14" t="str">
        <f>IF(Raw_Data!F4049="successful","successful","")</f>
        <v/>
      </c>
      <c r="D4049" t="str">
        <f>IF(Raw_Data!F4049="successful",Raw_Data!L4049,"")</f>
        <v/>
      </c>
      <c r="E4049" t="str">
        <f>IF(Raw_Data!F4049="failed","failed","")</f>
        <v>failed</v>
      </c>
      <c r="F4049">
        <f>IF(Raw_Data!F4049="failed",Raw_Data!L4049,"")</f>
        <v>4</v>
      </c>
    </row>
    <row r="4050" spans="1:6" ht="16" x14ac:dyDescent="0.2">
      <c r="A4050">
        <v>4048</v>
      </c>
      <c r="B4050" s="3" t="s">
        <v>4044</v>
      </c>
      <c r="C4050" s="14" t="str">
        <f>IF(Raw_Data!F4050="successful","successful","")</f>
        <v/>
      </c>
      <c r="D4050" t="str">
        <f>IF(Raw_Data!F4050="successful",Raw_Data!L4050,"")</f>
        <v/>
      </c>
      <c r="E4050" t="str">
        <f>IF(Raw_Data!F4050="failed","failed","")</f>
        <v>failed</v>
      </c>
      <c r="F4050">
        <f>IF(Raw_Data!F4050="failed",Raw_Data!L4050,"")</f>
        <v>91</v>
      </c>
    </row>
    <row r="4051" spans="1:6" ht="16" x14ac:dyDescent="0.2">
      <c r="A4051">
        <v>4049</v>
      </c>
      <c r="B4051" s="3" t="s">
        <v>4045</v>
      </c>
      <c r="C4051" s="14" t="str">
        <f>IF(Raw_Data!F4051="successful","successful","")</f>
        <v/>
      </c>
      <c r="D4051" t="str">
        <f>IF(Raw_Data!F4051="successful",Raw_Data!L4051,"")</f>
        <v/>
      </c>
      <c r="E4051" t="str">
        <f>IF(Raw_Data!F4051="failed","failed","")</f>
        <v>failed</v>
      </c>
      <c r="F4051">
        <f>IF(Raw_Data!F4051="failed",Raw_Data!L4051,"")</f>
        <v>1</v>
      </c>
    </row>
    <row r="4052" spans="1:6" ht="16" x14ac:dyDescent="0.2">
      <c r="A4052">
        <v>4050</v>
      </c>
      <c r="B4052" s="3" t="s">
        <v>4046</v>
      </c>
      <c r="C4052" s="14" t="str">
        <f>IF(Raw_Data!F4052="successful","successful","")</f>
        <v/>
      </c>
      <c r="D4052" t="str">
        <f>IF(Raw_Data!F4052="successful",Raw_Data!L4052,"")</f>
        <v/>
      </c>
      <c r="E4052" t="str">
        <f>IF(Raw_Data!F4052="failed","failed","")</f>
        <v>failed</v>
      </c>
      <c r="F4052">
        <f>IF(Raw_Data!F4052="failed",Raw_Data!L4052,"")</f>
        <v>1</v>
      </c>
    </row>
    <row r="4053" spans="1:6" ht="16" x14ac:dyDescent="0.2">
      <c r="A4053">
        <v>4051</v>
      </c>
      <c r="B4053" s="3" t="s">
        <v>4047</v>
      </c>
      <c r="C4053" s="14" t="str">
        <f>IF(Raw_Data!F4053="successful","successful","")</f>
        <v/>
      </c>
      <c r="D4053" t="str">
        <f>IF(Raw_Data!F4053="successful",Raw_Data!L4053,"")</f>
        <v/>
      </c>
      <c r="E4053" t="str">
        <f>IF(Raw_Data!F4053="failed","failed","")</f>
        <v>failed</v>
      </c>
      <c r="F4053">
        <f>IF(Raw_Data!F4053="failed",Raw_Data!L4053,"")</f>
        <v>0</v>
      </c>
    </row>
    <row r="4054" spans="1:6" ht="16" x14ac:dyDescent="0.2">
      <c r="A4054">
        <v>4052</v>
      </c>
      <c r="B4054" s="3" t="s">
        <v>4048</v>
      </c>
      <c r="C4054" s="14" t="str">
        <f>IF(Raw_Data!F4054="successful","successful","")</f>
        <v/>
      </c>
      <c r="D4054" t="str">
        <f>IF(Raw_Data!F4054="successful",Raw_Data!L4054,"")</f>
        <v/>
      </c>
      <c r="E4054" t="str">
        <f>IF(Raw_Data!F4054="failed","failed","")</f>
        <v>failed</v>
      </c>
      <c r="F4054">
        <f>IF(Raw_Data!F4054="failed",Raw_Data!L4054,"")</f>
        <v>13</v>
      </c>
    </row>
    <row r="4055" spans="1:6" ht="16" x14ac:dyDescent="0.2">
      <c r="A4055">
        <v>4053</v>
      </c>
      <c r="B4055" s="3" t="s">
        <v>4049</v>
      </c>
      <c r="C4055" s="14" t="str">
        <f>IF(Raw_Data!F4055="successful","successful","")</f>
        <v/>
      </c>
      <c r="D4055" t="str">
        <f>IF(Raw_Data!F4055="successful",Raw_Data!L4055,"")</f>
        <v/>
      </c>
      <c r="E4055" t="str">
        <f>IF(Raw_Data!F4055="failed","failed","")</f>
        <v>failed</v>
      </c>
      <c r="F4055">
        <f>IF(Raw_Data!F4055="failed",Raw_Data!L4055,"")</f>
        <v>2</v>
      </c>
    </row>
    <row r="4056" spans="1:6" ht="16" x14ac:dyDescent="0.2">
      <c r="A4056">
        <v>4054</v>
      </c>
      <c r="B4056" s="3" t="s">
        <v>4050</v>
      </c>
      <c r="C4056" s="14" t="str">
        <f>IF(Raw_Data!F4056="successful","successful","")</f>
        <v/>
      </c>
      <c r="D4056" t="str">
        <f>IF(Raw_Data!F4056="successful",Raw_Data!L4056,"")</f>
        <v/>
      </c>
      <c r="E4056" t="str">
        <f>IF(Raw_Data!F4056="failed","failed","")</f>
        <v>failed</v>
      </c>
      <c r="F4056">
        <f>IF(Raw_Data!F4056="failed",Raw_Data!L4056,"")</f>
        <v>0</v>
      </c>
    </row>
    <row r="4057" spans="1:6" ht="16" x14ac:dyDescent="0.2">
      <c r="A4057">
        <v>4055</v>
      </c>
      <c r="B4057" s="3" t="s">
        <v>4051</v>
      </c>
      <c r="C4057" s="14" t="str">
        <f>IF(Raw_Data!F4057="successful","successful","")</f>
        <v/>
      </c>
      <c r="D4057" t="str">
        <f>IF(Raw_Data!F4057="successful",Raw_Data!L4057,"")</f>
        <v/>
      </c>
      <c r="E4057" t="str">
        <f>IF(Raw_Data!F4057="failed","failed","")</f>
        <v>failed</v>
      </c>
      <c r="F4057">
        <f>IF(Raw_Data!F4057="failed",Raw_Data!L4057,"")</f>
        <v>21</v>
      </c>
    </row>
    <row r="4058" spans="1:6" ht="16" x14ac:dyDescent="0.2">
      <c r="A4058">
        <v>4056</v>
      </c>
      <c r="B4058" s="3" t="s">
        <v>4052</v>
      </c>
      <c r="C4058" s="14" t="str">
        <f>IF(Raw_Data!F4058="successful","successful","")</f>
        <v/>
      </c>
      <c r="D4058" t="str">
        <f>IF(Raw_Data!F4058="successful",Raw_Data!L4058,"")</f>
        <v/>
      </c>
      <c r="E4058" t="str">
        <f>IF(Raw_Data!F4058="failed","failed","")</f>
        <v>failed</v>
      </c>
      <c r="F4058">
        <f>IF(Raw_Data!F4058="failed",Raw_Data!L4058,"")</f>
        <v>9</v>
      </c>
    </row>
    <row r="4059" spans="1:6" ht="16" x14ac:dyDescent="0.2">
      <c r="A4059">
        <v>4057</v>
      </c>
      <c r="B4059" s="3" t="s">
        <v>4053</v>
      </c>
      <c r="C4059" s="14" t="str">
        <f>IF(Raw_Data!F4059="successful","successful","")</f>
        <v/>
      </c>
      <c r="D4059" t="str">
        <f>IF(Raw_Data!F4059="successful",Raw_Data!L4059,"")</f>
        <v/>
      </c>
      <c r="E4059" t="str">
        <f>IF(Raw_Data!F4059="failed","failed","")</f>
        <v>failed</v>
      </c>
      <c r="F4059">
        <f>IF(Raw_Data!F4059="failed",Raw_Data!L4059,"")</f>
        <v>6</v>
      </c>
    </row>
    <row r="4060" spans="1:6" ht="16" x14ac:dyDescent="0.2">
      <c r="A4060">
        <v>4058</v>
      </c>
      <c r="B4060" s="3" t="s">
        <v>4054</v>
      </c>
      <c r="C4060" s="14" t="str">
        <f>IF(Raw_Data!F4060="successful","successful","")</f>
        <v/>
      </c>
      <c r="D4060" t="str">
        <f>IF(Raw_Data!F4060="successful",Raw_Data!L4060,"")</f>
        <v/>
      </c>
      <c r="E4060" t="str">
        <f>IF(Raw_Data!F4060="failed","failed","")</f>
        <v>failed</v>
      </c>
      <c r="F4060">
        <f>IF(Raw_Data!F4060="failed",Raw_Data!L4060,"")</f>
        <v>4</v>
      </c>
    </row>
    <row r="4061" spans="1:6" ht="16" x14ac:dyDescent="0.2">
      <c r="A4061">
        <v>4059</v>
      </c>
      <c r="B4061" s="3" t="s">
        <v>4055</v>
      </c>
      <c r="C4061" s="14" t="str">
        <f>IF(Raw_Data!F4061="successful","successful","")</f>
        <v/>
      </c>
      <c r="D4061" t="str">
        <f>IF(Raw_Data!F4061="successful",Raw_Data!L4061,"")</f>
        <v/>
      </c>
      <c r="E4061" t="str">
        <f>IF(Raw_Data!F4061="failed","failed","")</f>
        <v>failed</v>
      </c>
      <c r="F4061">
        <f>IF(Raw_Data!F4061="failed",Raw_Data!L4061,"")</f>
        <v>7</v>
      </c>
    </row>
    <row r="4062" spans="1:6" ht="16" x14ac:dyDescent="0.2">
      <c r="A4062">
        <v>4060</v>
      </c>
      <c r="B4062" s="3" t="s">
        <v>4056</v>
      </c>
      <c r="C4062" s="14" t="str">
        <f>IF(Raw_Data!F4062="successful","successful","")</f>
        <v/>
      </c>
      <c r="D4062" t="str">
        <f>IF(Raw_Data!F4062="successful",Raw_Data!L4062,"")</f>
        <v/>
      </c>
      <c r="E4062" t="str">
        <f>IF(Raw_Data!F4062="failed","failed","")</f>
        <v>failed</v>
      </c>
      <c r="F4062">
        <f>IF(Raw_Data!F4062="failed",Raw_Data!L4062,"")</f>
        <v>5</v>
      </c>
    </row>
    <row r="4063" spans="1:6" ht="16" x14ac:dyDescent="0.2">
      <c r="A4063">
        <v>4061</v>
      </c>
      <c r="B4063" s="3" t="s">
        <v>4057</v>
      </c>
      <c r="C4063" s="14" t="str">
        <f>IF(Raw_Data!F4063="successful","successful","")</f>
        <v/>
      </c>
      <c r="D4063" t="str">
        <f>IF(Raw_Data!F4063="successful",Raw_Data!L4063,"")</f>
        <v/>
      </c>
      <c r="E4063" t="str">
        <f>IF(Raw_Data!F4063="failed","failed","")</f>
        <v>failed</v>
      </c>
      <c r="F4063">
        <f>IF(Raw_Data!F4063="failed",Raw_Data!L4063,"")</f>
        <v>0</v>
      </c>
    </row>
    <row r="4064" spans="1:6" ht="16" x14ac:dyDescent="0.2">
      <c r="A4064">
        <v>4062</v>
      </c>
      <c r="B4064" s="3" t="s">
        <v>4058</v>
      </c>
      <c r="C4064" s="14" t="str">
        <f>IF(Raw_Data!F4064="successful","successful","")</f>
        <v/>
      </c>
      <c r="D4064" t="str">
        <f>IF(Raw_Data!F4064="successful",Raw_Data!L4064,"")</f>
        <v/>
      </c>
      <c r="E4064" t="str">
        <f>IF(Raw_Data!F4064="failed","failed","")</f>
        <v>failed</v>
      </c>
      <c r="F4064">
        <f>IF(Raw_Data!F4064="failed",Raw_Data!L4064,"")</f>
        <v>3</v>
      </c>
    </row>
    <row r="4065" spans="1:6" ht="16" x14ac:dyDescent="0.2">
      <c r="A4065">
        <v>4063</v>
      </c>
      <c r="B4065" s="3" t="s">
        <v>4059</v>
      </c>
      <c r="C4065" s="14" t="str">
        <f>IF(Raw_Data!F4065="successful","successful","")</f>
        <v/>
      </c>
      <c r="D4065" t="str">
        <f>IF(Raw_Data!F4065="successful",Raw_Data!L4065,"")</f>
        <v/>
      </c>
      <c r="E4065" t="str">
        <f>IF(Raw_Data!F4065="failed","failed","")</f>
        <v>failed</v>
      </c>
      <c r="F4065">
        <f>IF(Raw_Data!F4065="failed",Raw_Data!L4065,"")</f>
        <v>9</v>
      </c>
    </row>
    <row r="4066" spans="1:6" ht="16" x14ac:dyDescent="0.2">
      <c r="A4066">
        <v>4064</v>
      </c>
      <c r="B4066" s="3" t="s">
        <v>4060</v>
      </c>
      <c r="C4066" s="14" t="str">
        <f>IF(Raw_Data!F4066="successful","successful","")</f>
        <v/>
      </c>
      <c r="D4066" t="str">
        <f>IF(Raw_Data!F4066="successful",Raw_Data!L4066,"")</f>
        <v/>
      </c>
      <c r="E4066" t="str">
        <f>IF(Raw_Data!F4066="failed","failed","")</f>
        <v>failed</v>
      </c>
      <c r="F4066">
        <f>IF(Raw_Data!F4066="failed",Raw_Data!L4066,"")</f>
        <v>6</v>
      </c>
    </row>
    <row r="4067" spans="1:6" ht="16" x14ac:dyDescent="0.2">
      <c r="A4067">
        <v>4065</v>
      </c>
      <c r="B4067" s="3" t="s">
        <v>4061</v>
      </c>
      <c r="C4067" s="14" t="str">
        <f>IF(Raw_Data!F4067="successful","successful","")</f>
        <v/>
      </c>
      <c r="D4067" t="str">
        <f>IF(Raw_Data!F4067="successful",Raw_Data!L4067,"")</f>
        <v/>
      </c>
      <c r="E4067" t="str">
        <f>IF(Raw_Data!F4067="failed","failed","")</f>
        <v>failed</v>
      </c>
      <c r="F4067">
        <f>IF(Raw_Data!F4067="failed",Raw_Data!L4067,"")</f>
        <v>4</v>
      </c>
    </row>
    <row r="4068" spans="1:6" ht="16" x14ac:dyDescent="0.2">
      <c r="A4068">
        <v>4066</v>
      </c>
      <c r="B4068" s="3" t="s">
        <v>4062</v>
      </c>
      <c r="C4068" s="14" t="str">
        <f>IF(Raw_Data!F4068="successful","successful","")</f>
        <v/>
      </c>
      <c r="D4068" t="str">
        <f>IF(Raw_Data!F4068="successful",Raw_Data!L4068,"")</f>
        <v/>
      </c>
      <c r="E4068" t="str">
        <f>IF(Raw_Data!F4068="failed","failed","")</f>
        <v>failed</v>
      </c>
      <c r="F4068">
        <f>IF(Raw_Data!F4068="failed",Raw_Data!L4068,"")</f>
        <v>1</v>
      </c>
    </row>
    <row r="4069" spans="1:6" ht="16" x14ac:dyDescent="0.2">
      <c r="A4069">
        <v>4067</v>
      </c>
      <c r="B4069" s="3" t="s">
        <v>4063</v>
      </c>
      <c r="C4069" s="14" t="str">
        <f>IF(Raw_Data!F4069="successful","successful","")</f>
        <v/>
      </c>
      <c r="D4069" t="str">
        <f>IF(Raw_Data!F4069="successful",Raw_Data!L4069,"")</f>
        <v/>
      </c>
      <c r="E4069" t="str">
        <f>IF(Raw_Data!F4069="failed","failed","")</f>
        <v>failed</v>
      </c>
      <c r="F4069">
        <f>IF(Raw_Data!F4069="failed",Raw_Data!L4069,"")</f>
        <v>17</v>
      </c>
    </row>
    <row r="4070" spans="1:6" ht="16" x14ac:dyDescent="0.2">
      <c r="A4070">
        <v>4068</v>
      </c>
      <c r="B4070" s="3" t="s">
        <v>4064</v>
      </c>
      <c r="C4070" s="14" t="str">
        <f>IF(Raw_Data!F4070="successful","successful","")</f>
        <v/>
      </c>
      <c r="D4070" t="str">
        <f>IF(Raw_Data!F4070="successful",Raw_Data!L4070,"")</f>
        <v/>
      </c>
      <c r="E4070" t="str">
        <f>IF(Raw_Data!F4070="failed","failed","")</f>
        <v>failed</v>
      </c>
      <c r="F4070">
        <f>IF(Raw_Data!F4070="failed",Raw_Data!L4070,"")</f>
        <v>1</v>
      </c>
    </row>
    <row r="4071" spans="1:6" ht="16" x14ac:dyDescent="0.2">
      <c r="A4071">
        <v>4069</v>
      </c>
      <c r="B4071" s="3" t="s">
        <v>4065</v>
      </c>
      <c r="C4071" s="14" t="str">
        <f>IF(Raw_Data!F4071="successful","successful","")</f>
        <v/>
      </c>
      <c r="D4071" t="str">
        <f>IF(Raw_Data!F4071="successful",Raw_Data!L4071,"")</f>
        <v/>
      </c>
      <c r="E4071" t="str">
        <f>IF(Raw_Data!F4071="failed","failed","")</f>
        <v>failed</v>
      </c>
      <c r="F4071">
        <f>IF(Raw_Data!F4071="failed",Raw_Data!L4071,"")</f>
        <v>13</v>
      </c>
    </row>
    <row r="4072" spans="1:6" ht="16" x14ac:dyDescent="0.2">
      <c r="A4072">
        <v>4070</v>
      </c>
      <c r="B4072" s="3" t="s">
        <v>4066</v>
      </c>
      <c r="C4072" s="14" t="str">
        <f>IF(Raw_Data!F4072="successful","successful","")</f>
        <v/>
      </c>
      <c r="D4072" t="str">
        <f>IF(Raw_Data!F4072="successful",Raw_Data!L4072,"")</f>
        <v/>
      </c>
      <c r="E4072" t="str">
        <f>IF(Raw_Data!F4072="failed","failed","")</f>
        <v>failed</v>
      </c>
      <c r="F4072">
        <f>IF(Raw_Data!F4072="failed",Raw_Data!L4072,"")</f>
        <v>6</v>
      </c>
    </row>
    <row r="4073" spans="1:6" ht="16" x14ac:dyDescent="0.2">
      <c r="A4073">
        <v>4071</v>
      </c>
      <c r="B4073" s="3" t="s">
        <v>4067</v>
      </c>
      <c r="C4073" s="14" t="str">
        <f>IF(Raw_Data!F4073="successful","successful","")</f>
        <v/>
      </c>
      <c r="D4073" t="str">
        <f>IF(Raw_Data!F4073="successful",Raw_Data!L4073,"")</f>
        <v/>
      </c>
      <c r="E4073" t="str">
        <f>IF(Raw_Data!F4073="failed","failed","")</f>
        <v>failed</v>
      </c>
      <c r="F4073">
        <f>IF(Raw_Data!F4073="failed",Raw_Data!L4073,"")</f>
        <v>0</v>
      </c>
    </row>
    <row r="4074" spans="1:6" ht="16" x14ac:dyDescent="0.2">
      <c r="A4074">
        <v>4072</v>
      </c>
      <c r="B4074" s="3" t="s">
        <v>4068</v>
      </c>
      <c r="C4074" s="14" t="str">
        <f>IF(Raw_Data!F4074="successful","successful","")</f>
        <v/>
      </c>
      <c r="D4074" t="str">
        <f>IF(Raw_Data!F4074="successful",Raw_Data!L4074,"")</f>
        <v/>
      </c>
      <c r="E4074" t="str">
        <f>IF(Raw_Data!F4074="failed","failed","")</f>
        <v>failed</v>
      </c>
      <c r="F4074">
        <f>IF(Raw_Data!F4074="failed",Raw_Data!L4074,"")</f>
        <v>2</v>
      </c>
    </row>
    <row r="4075" spans="1:6" ht="16" x14ac:dyDescent="0.2">
      <c r="A4075">
        <v>4073</v>
      </c>
      <c r="B4075" s="3" t="s">
        <v>4069</v>
      </c>
      <c r="C4075" s="14" t="str">
        <f>IF(Raw_Data!F4075="successful","successful","")</f>
        <v/>
      </c>
      <c r="D4075" t="str">
        <f>IF(Raw_Data!F4075="successful",Raw_Data!L4075,"")</f>
        <v/>
      </c>
      <c r="E4075" t="str">
        <f>IF(Raw_Data!F4075="failed","failed","")</f>
        <v>failed</v>
      </c>
      <c r="F4075">
        <f>IF(Raw_Data!F4075="failed",Raw_Data!L4075,"")</f>
        <v>2</v>
      </c>
    </row>
    <row r="4076" spans="1:6" ht="16" x14ac:dyDescent="0.2">
      <c r="A4076">
        <v>4074</v>
      </c>
      <c r="B4076" s="3" t="s">
        <v>4070</v>
      </c>
      <c r="C4076" s="14" t="str">
        <f>IF(Raw_Data!F4076="successful","successful","")</f>
        <v/>
      </c>
      <c r="D4076" t="str">
        <f>IF(Raw_Data!F4076="successful",Raw_Data!L4076,"")</f>
        <v/>
      </c>
      <c r="E4076" t="str">
        <f>IF(Raw_Data!F4076="failed","failed","")</f>
        <v>failed</v>
      </c>
      <c r="F4076">
        <f>IF(Raw_Data!F4076="failed",Raw_Data!L4076,"")</f>
        <v>21</v>
      </c>
    </row>
    <row r="4077" spans="1:6" ht="16" x14ac:dyDescent="0.2">
      <c r="A4077">
        <v>4075</v>
      </c>
      <c r="B4077" s="3" t="s">
        <v>4071</v>
      </c>
      <c r="C4077" s="14" t="str">
        <f>IF(Raw_Data!F4077="successful","successful","")</f>
        <v/>
      </c>
      <c r="D4077" t="str">
        <f>IF(Raw_Data!F4077="successful",Raw_Data!L4077,"")</f>
        <v/>
      </c>
      <c r="E4077" t="str">
        <f>IF(Raw_Data!F4077="failed","failed","")</f>
        <v>failed</v>
      </c>
      <c r="F4077">
        <f>IF(Raw_Data!F4077="failed",Raw_Data!L4077,"")</f>
        <v>13</v>
      </c>
    </row>
    <row r="4078" spans="1:6" ht="16" x14ac:dyDescent="0.2">
      <c r="A4078">
        <v>4076</v>
      </c>
      <c r="B4078" s="3" t="s">
        <v>4072</v>
      </c>
      <c r="C4078" s="14" t="str">
        <f>IF(Raw_Data!F4078="successful","successful","")</f>
        <v/>
      </c>
      <c r="D4078" t="str">
        <f>IF(Raw_Data!F4078="successful",Raw_Data!L4078,"")</f>
        <v/>
      </c>
      <c r="E4078" t="str">
        <f>IF(Raw_Data!F4078="failed","failed","")</f>
        <v>failed</v>
      </c>
      <c r="F4078">
        <f>IF(Raw_Data!F4078="failed",Raw_Data!L4078,"")</f>
        <v>0</v>
      </c>
    </row>
    <row r="4079" spans="1:6" ht="16" x14ac:dyDescent="0.2">
      <c r="A4079">
        <v>4077</v>
      </c>
      <c r="B4079" s="3" t="s">
        <v>4073</v>
      </c>
      <c r="C4079" s="14" t="str">
        <f>IF(Raw_Data!F4079="successful","successful","")</f>
        <v/>
      </c>
      <c r="D4079" t="str">
        <f>IF(Raw_Data!F4079="successful",Raw_Data!L4079,"")</f>
        <v/>
      </c>
      <c r="E4079" t="str">
        <f>IF(Raw_Data!F4079="failed","failed","")</f>
        <v>failed</v>
      </c>
      <c r="F4079">
        <f>IF(Raw_Data!F4079="failed",Raw_Data!L4079,"")</f>
        <v>6</v>
      </c>
    </row>
    <row r="4080" spans="1:6" ht="16" x14ac:dyDescent="0.2">
      <c r="A4080">
        <v>4078</v>
      </c>
      <c r="B4080" s="3" t="s">
        <v>4074</v>
      </c>
      <c r="C4080" s="14" t="str">
        <f>IF(Raw_Data!F4080="successful","successful","")</f>
        <v/>
      </c>
      <c r="D4080" t="str">
        <f>IF(Raw_Data!F4080="successful",Raw_Data!L4080,"")</f>
        <v/>
      </c>
      <c r="E4080" t="str">
        <f>IF(Raw_Data!F4080="failed","failed","")</f>
        <v>failed</v>
      </c>
      <c r="F4080">
        <f>IF(Raw_Data!F4080="failed",Raw_Data!L4080,"")</f>
        <v>0</v>
      </c>
    </row>
    <row r="4081" spans="1:6" ht="16" x14ac:dyDescent="0.2">
      <c r="A4081">
        <v>4079</v>
      </c>
      <c r="B4081" s="3" t="s">
        <v>4075</v>
      </c>
      <c r="C4081" s="14" t="str">
        <f>IF(Raw_Data!F4081="successful","successful","")</f>
        <v/>
      </c>
      <c r="D4081" t="str">
        <f>IF(Raw_Data!F4081="successful",Raw_Data!L4081,"")</f>
        <v/>
      </c>
      <c r="E4081" t="str">
        <f>IF(Raw_Data!F4081="failed","failed","")</f>
        <v>failed</v>
      </c>
      <c r="F4081">
        <f>IF(Raw_Data!F4081="failed",Raw_Data!L4081,"")</f>
        <v>1</v>
      </c>
    </row>
    <row r="4082" spans="1:6" ht="16" x14ac:dyDescent="0.2">
      <c r="A4082">
        <v>4080</v>
      </c>
      <c r="B4082" s="3" t="s">
        <v>4076</v>
      </c>
      <c r="C4082" s="14" t="str">
        <f>IF(Raw_Data!F4082="successful","successful","")</f>
        <v/>
      </c>
      <c r="D4082" t="str">
        <f>IF(Raw_Data!F4082="successful",Raw_Data!L4082,"")</f>
        <v/>
      </c>
      <c r="E4082" t="str">
        <f>IF(Raw_Data!F4082="failed","failed","")</f>
        <v>failed</v>
      </c>
      <c r="F4082">
        <f>IF(Raw_Data!F4082="failed",Raw_Data!L4082,"")</f>
        <v>0</v>
      </c>
    </row>
    <row r="4083" spans="1:6" ht="16" x14ac:dyDescent="0.2">
      <c r="A4083">
        <v>4081</v>
      </c>
      <c r="B4083" s="3" t="s">
        <v>4077</v>
      </c>
      <c r="C4083" s="14" t="str">
        <f>IF(Raw_Data!F4083="successful","successful","")</f>
        <v/>
      </c>
      <c r="D4083" t="str">
        <f>IF(Raw_Data!F4083="successful",Raw_Data!L4083,"")</f>
        <v/>
      </c>
      <c r="E4083" t="str">
        <f>IF(Raw_Data!F4083="failed","failed","")</f>
        <v>failed</v>
      </c>
      <c r="F4083">
        <f>IF(Raw_Data!F4083="failed",Raw_Data!L4083,"")</f>
        <v>12</v>
      </c>
    </row>
    <row r="4084" spans="1:6" ht="16" x14ac:dyDescent="0.2">
      <c r="A4084">
        <v>4082</v>
      </c>
      <c r="B4084" s="3" t="s">
        <v>4078</v>
      </c>
      <c r="C4084" s="14" t="str">
        <f>IF(Raw_Data!F4084="successful","successful","")</f>
        <v/>
      </c>
      <c r="D4084" t="str">
        <f>IF(Raw_Data!F4084="successful",Raw_Data!L4084,"")</f>
        <v/>
      </c>
      <c r="E4084" t="str">
        <f>IF(Raw_Data!F4084="failed","failed","")</f>
        <v>failed</v>
      </c>
      <c r="F4084">
        <f>IF(Raw_Data!F4084="failed",Raw_Data!L4084,"")</f>
        <v>2</v>
      </c>
    </row>
    <row r="4085" spans="1:6" ht="16" x14ac:dyDescent="0.2">
      <c r="A4085">
        <v>4083</v>
      </c>
      <c r="B4085" s="3" t="s">
        <v>4079</v>
      </c>
      <c r="C4085" s="14" t="str">
        <f>IF(Raw_Data!F4085="successful","successful","")</f>
        <v/>
      </c>
      <c r="D4085" t="str">
        <f>IF(Raw_Data!F4085="successful",Raw_Data!L4085,"")</f>
        <v/>
      </c>
      <c r="E4085" t="str">
        <f>IF(Raw_Data!F4085="failed","failed","")</f>
        <v>failed</v>
      </c>
      <c r="F4085">
        <f>IF(Raw_Data!F4085="failed",Raw_Data!L4085,"")</f>
        <v>6</v>
      </c>
    </row>
    <row r="4086" spans="1:6" ht="16" x14ac:dyDescent="0.2">
      <c r="A4086">
        <v>4084</v>
      </c>
      <c r="B4086" s="3" t="s">
        <v>4080</v>
      </c>
      <c r="C4086" s="14" t="str">
        <f>IF(Raw_Data!F4086="successful","successful","")</f>
        <v/>
      </c>
      <c r="D4086" t="str">
        <f>IF(Raw_Data!F4086="successful",Raw_Data!L4086,"")</f>
        <v/>
      </c>
      <c r="E4086" t="str">
        <f>IF(Raw_Data!F4086="failed","failed","")</f>
        <v>failed</v>
      </c>
      <c r="F4086">
        <f>IF(Raw_Data!F4086="failed",Raw_Data!L4086,"")</f>
        <v>1</v>
      </c>
    </row>
    <row r="4087" spans="1:6" ht="16" x14ac:dyDescent="0.2">
      <c r="A4087">
        <v>4085</v>
      </c>
      <c r="B4087" s="3" t="s">
        <v>4081</v>
      </c>
      <c r="C4087" s="14" t="str">
        <f>IF(Raw_Data!F4087="successful","successful","")</f>
        <v/>
      </c>
      <c r="D4087" t="str">
        <f>IF(Raw_Data!F4087="successful",Raw_Data!L4087,"")</f>
        <v/>
      </c>
      <c r="E4087" t="str">
        <f>IF(Raw_Data!F4087="failed","failed","")</f>
        <v>failed</v>
      </c>
      <c r="F4087">
        <f>IF(Raw_Data!F4087="failed",Raw_Data!L4087,"")</f>
        <v>1</v>
      </c>
    </row>
    <row r="4088" spans="1:6" ht="16" x14ac:dyDescent="0.2">
      <c r="A4088">
        <v>4086</v>
      </c>
      <c r="B4088" s="3" t="s">
        <v>4082</v>
      </c>
      <c r="C4088" s="14" t="str">
        <f>IF(Raw_Data!F4088="successful","successful","")</f>
        <v/>
      </c>
      <c r="D4088" t="str">
        <f>IF(Raw_Data!F4088="successful",Raw_Data!L4088,"")</f>
        <v/>
      </c>
      <c r="E4088" t="str">
        <f>IF(Raw_Data!F4088="failed","failed","")</f>
        <v>failed</v>
      </c>
      <c r="F4088">
        <f>IF(Raw_Data!F4088="failed",Raw_Data!L4088,"")</f>
        <v>5</v>
      </c>
    </row>
    <row r="4089" spans="1:6" ht="16" x14ac:dyDescent="0.2">
      <c r="A4089">
        <v>4087</v>
      </c>
      <c r="B4089" s="3" t="s">
        <v>4083</v>
      </c>
      <c r="C4089" s="14" t="str">
        <f>IF(Raw_Data!F4089="successful","successful","")</f>
        <v/>
      </c>
      <c r="D4089" t="str">
        <f>IF(Raw_Data!F4089="successful",Raw_Data!L4089,"")</f>
        <v/>
      </c>
      <c r="E4089" t="str">
        <f>IF(Raw_Data!F4089="failed","failed","")</f>
        <v>failed</v>
      </c>
      <c r="F4089">
        <f>IF(Raw_Data!F4089="failed",Raw_Data!L4089,"")</f>
        <v>0</v>
      </c>
    </row>
    <row r="4090" spans="1:6" ht="16" x14ac:dyDescent="0.2">
      <c r="A4090">
        <v>4088</v>
      </c>
      <c r="B4090" s="3" t="s">
        <v>4084</v>
      </c>
      <c r="C4090" s="14" t="str">
        <f>IF(Raw_Data!F4090="successful","successful","")</f>
        <v/>
      </c>
      <c r="D4090" t="str">
        <f>IF(Raw_Data!F4090="successful",Raw_Data!L4090,"")</f>
        <v/>
      </c>
      <c r="E4090" t="str">
        <f>IF(Raw_Data!F4090="failed","failed","")</f>
        <v>failed</v>
      </c>
      <c r="F4090">
        <f>IF(Raw_Data!F4090="failed",Raw_Data!L4090,"")</f>
        <v>3</v>
      </c>
    </row>
    <row r="4091" spans="1:6" ht="16" x14ac:dyDescent="0.2">
      <c r="A4091">
        <v>4089</v>
      </c>
      <c r="B4091" s="3" t="s">
        <v>4085</v>
      </c>
      <c r="C4091" s="14" t="str">
        <f>IF(Raw_Data!F4091="successful","successful","")</f>
        <v/>
      </c>
      <c r="D4091" t="str">
        <f>IF(Raw_Data!F4091="successful",Raw_Data!L4091,"")</f>
        <v/>
      </c>
      <c r="E4091" t="str">
        <f>IF(Raw_Data!F4091="failed","failed","")</f>
        <v>failed</v>
      </c>
      <c r="F4091">
        <f>IF(Raw_Data!F4091="failed",Raw_Data!L4091,"")</f>
        <v>8</v>
      </c>
    </row>
    <row r="4092" spans="1:6" ht="16" x14ac:dyDescent="0.2">
      <c r="A4092">
        <v>4090</v>
      </c>
      <c r="B4092" s="3" t="s">
        <v>4086</v>
      </c>
      <c r="C4092" s="14" t="str">
        <f>IF(Raw_Data!F4092="successful","successful","")</f>
        <v/>
      </c>
      <c r="D4092" t="str">
        <f>IF(Raw_Data!F4092="successful",Raw_Data!L4092,"")</f>
        <v/>
      </c>
      <c r="E4092" t="str">
        <f>IF(Raw_Data!F4092="failed","failed","")</f>
        <v>failed</v>
      </c>
      <c r="F4092">
        <f>IF(Raw_Data!F4092="failed",Raw_Data!L4092,"")</f>
        <v>3</v>
      </c>
    </row>
    <row r="4093" spans="1:6" ht="16" x14ac:dyDescent="0.2">
      <c r="A4093">
        <v>4091</v>
      </c>
      <c r="B4093" s="3" t="s">
        <v>4087</v>
      </c>
      <c r="C4093" s="14" t="str">
        <f>IF(Raw_Data!F4093="successful","successful","")</f>
        <v/>
      </c>
      <c r="D4093" t="str">
        <f>IF(Raw_Data!F4093="successful",Raw_Data!L4093,"")</f>
        <v/>
      </c>
      <c r="E4093" t="str">
        <f>IF(Raw_Data!F4093="failed","failed","")</f>
        <v>failed</v>
      </c>
      <c r="F4093">
        <f>IF(Raw_Data!F4093="failed",Raw_Data!L4093,"")</f>
        <v>8</v>
      </c>
    </row>
    <row r="4094" spans="1:6" ht="16" x14ac:dyDescent="0.2">
      <c r="A4094">
        <v>4092</v>
      </c>
      <c r="B4094" s="3" t="s">
        <v>4088</v>
      </c>
      <c r="C4094" s="14" t="str">
        <f>IF(Raw_Data!F4094="successful","successful","")</f>
        <v/>
      </c>
      <c r="D4094" t="str">
        <f>IF(Raw_Data!F4094="successful",Raw_Data!L4094,"")</f>
        <v/>
      </c>
      <c r="E4094" t="str">
        <f>IF(Raw_Data!F4094="failed","failed","")</f>
        <v>failed</v>
      </c>
      <c r="F4094">
        <f>IF(Raw_Data!F4094="failed",Raw_Data!L4094,"")</f>
        <v>1</v>
      </c>
    </row>
    <row r="4095" spans="1:6" ht="16" x14ac:dyDescent="0.2">
      <c r="A4095">
        <v>4093</v>
      </c>
      <c r="B4095" s="3" t="s">
        <v>4089</v>
      </c>
      <c r="C4095" s="14" t="str">
        <f>IF(Raw_Data!F4095="successful","successful","")</f>
        <v/>
      </c>
      <c r="D4095" t="str">
        <f>IF(Raw_Data!F4095="successful",Raw_Data!L4095,"")</f>
        <v/>
      </c>
      <c r="E4095" t="str">
        <f>IF(Raw_Data!F4095="failed","failed","")</f>
        <v>failed</v>
      </c>
      <c r="F4095">
        <f>IF(Raw_Data!F4095="failed",Raw_Data!L4095,"")</f>
        <v>4</v>
      </c>
    </row>
    <row r="4096" spans="1:6" ht="16" x14ac:dyDescent="0.2">
      <c r="A4096">
        <v>4094</v>
      </c>
      <c r="B4096" s="3" t="s">
        <v>4090</v>
      </c>
      <c r="C4096" s="14" t="str">
        <f>IF(Raw_Data!F4096="successful","successful","")</f>
        <v/>
      </c>
      <c r="D4096" t="str">
        <f>IF(Raw_Data!F4096="successful",Raw_Data!L4096,"")</f>
        <v/>
      </c>
      <c r="E4096" t="str">
        <f>IF(Raw_Data!F4096="failed","failed","")</f>
        <v>failed</v>
      </c>
      <c r="F4096">
        <f>IF(Raw_Data!F4096="failed",Raw_Data!L4096,"")</f>
        <v>8</v>
      </c>
    </row>
    <row r="4097" spans="1:6" ht="16" x14ac:dyDescent="0.2">
      <c r="A4097">
        <v>4095</v>
      </c>
      <c r="B4097" s="3" t="s">
        <v>4091</v>
      </c>
      <c r="C4097" s="14" t="str">
        <f>IF(Raw_Data!F4097="successful","successful","")</f>
        <v/>
      </c>
      <c r="D4097" t="str">
        <f>IF(Raw_Data!F4097="successful",Raw_Data!L4097,"")</f>
        <v/>
      </c>
      <c r="E4097" t="str">
        <f>IF(Raw_Data!F4097="failed","failed","")</f>
        <v>failed</v>
      </c>
      <c r="F4097">
        <f>IF(Raw_Data!F4097="failed",Raw_Data!L4097,"")</f>
        <v>1</v>
      </c>
    </row>
    <row r="4098" spans="1:6" ht="16" x14ac:dyDescent="0.2">
      <c r="A4098">
        <v>4096</v>
      </c>
      <c r="B4098" s="3" t="s">
        <v>4092</v>
      </c>
      <c r="C4098" s="14" t="str">
        <f>IF(Raw_Data!F4098="successful","successful","")</f>
        <v/>
      </c>
      <c r="D4098" t="str">
        <f>IF(Raw_Data!F4098="successful",Raw_Data!L4098,"")</f>
        <v/>
      </c>
      <c r="E4098" t="str">
        <f>IF(Raw_Data!F4098="failed","failed","")</f>
        <v>failed</v>
      </c>
      <c r="F4098">
        <f>IF(Raw_Data!F4098="failed",Raw_Data!L4098,"")</f>
        <v>5</v>
      </c>
    </row>
    <row r="4099" spans="1:6" ht="16" x14ac:dyDescent="0.2">
      <c r="A4099">
        <v>4097</v>
      </c>
      <c r="B4099" s="3" t="s">
        <v>4093</v>
      </c>
      <c r="C4099" s="14" t="str">
        <f>IF(Raw_Data!F4099="successful","successful","")</f>
        <v/>
      </c>
      <c r="D4099" t="str">
        <f>IF(Raw_Data!F4099="successful",Raw_Data!L4099,"")</f>
        <v/>
      </c>
      <c r="E4099" t="str">
        <f>IF(Raw_Data!F4099="failed","failed","")</f>
        <v>failed</v>
      </c>
      <c r="F4099">
        <f>IF(Raw_Data!F4099="failed",Raw_Data!L4099,"")</f>
        <v>0</v>
      </c>
    </row>
    <row r="4100" spans="1:6" ht="16" x14ac:dyDescent="0.2">
      <c r="A4100">
        <v>4098</v>
      </c>
      <c r="B4100" s="3" t="s">
        <v>4094</v>
      </c>
      <c r="C4100" s="14" t="str">
        <f>IF(Raw_Data!F4100="successful","successful","")</f>
        <v/>
      </c>
      <c r="D4100" t="str">
        <f>IF(Raw_Data!F4100="successful",Raw_Data!L4100,"")</f>
        <v/>
      </c>
      <c r="E4100" t="str">
        <f>IF(Raw_Data!F4100="failed","failed","")</f>
        <v>failed</v>
      </c>
      <c r="F4100">
        <f>IF(Raw_Data!F4100="failed",Raw_Data!L4100,"")</f>
        <v>0</v>
      </c>
    </row>
    <row r="4101" spans="1:6" ht="16" x14ac:dyDescent="0.2">
      <c r="A4101">
        <v>4099</v>
      </c>
      <c r="B4101" s="3" t="s">
        <v>4095</v>
      </c>
      <c r="C4101" s="14" t="str">
        <f>IF(Raw_Data!F4101="successful","successful","")</f>
        <v/>
      </c>
      <c r="D4101" t="str">
        <f>IF(Raw_Data!F4101="successful",Raw_Data!L4101,"")</f>
        <v/>
      </c>
      <c r="E4101" t="str">
        <f>IF(Raw_Data!F4101="failed","failed","")</f>
        <v>failed</v>
      </c>
      <c r="F4101">
        <f>IF(Raw_Data!F4101="failed",Raw_Data!L4101,"")</f>
        <v>1</v>
      </c>
    </row>
    <row r="4102" spans="1:6" ht="16" x14ac:dyDescent="0.2">
      <c r="A4102">
        <v>4100</v>
      </c>
      <c r="B4102" s="3" t="s">
        <v>4096</v>
      </c>
      <c r="C4102" s="14" t="str">
        <f>IF(Raw_Data!F4102="successful","successful","")</f>
        <v/>
      </c>
      <c r="D4102" t="str">
        <f>IF(Raw_Data!F4102="successful",Raw_Data!L4102,"")</f>
        <v/>
      </c>
      <c r="E4102" t="str">
        <f>IF(Raw_Data!F4102="failed","failed","")</f>
        <v>failed</v>
      </c>
      <c r="F4102">
        <f>IF(Raw_Data!F4102="failed",Raw_Data!L4102,"")</f>
        <v>0</v>
      </c>
    </row>
    <row r="4103" spans="1:6" ht="16" x14ac:dyDescent="0.2">
      <c r="A4103">
        <v>4101</v>
      </c>
      <c r="B4103" s="3" t="s">
        <v>4097</v>
      </c>
      <c r="C4103" s="14" t="str">
        <f>IF(Raw_Data!F4103="successful","successful","")</f>
        <v/>
      </c>
      <c r="D4103" t="str">
        <f>IF(Raw_Data!F4103="successful",Raw_Data!L4103,"")</f>
        <v/>
      </c>
      <c r="E4103" t="str">
        <f>IF(Raw_Data!F4103="failed","failed","")</f>
        <v>failed</v>
      </c>
      <c r="F4103">
        <f>IF(Raw_Data!F4103="failed",Raw_Data!L4103,"")</f>
        <v>0</v>
      </c>
    </row>
    <row r="4104" spans="1:6" ht="16" x14ac:dyDescent="0.2">
      <c r="A4104">
        <v>4102</v>
      </c>
      <c r="B4104" s="3" t="s">
        <v>4098</v>
      </c>
      <c r="C4104" s="14" t="str">
        <f>IF(Raw_Data!F4104="successful","successful","")</f>
        <v/>
      </c>
      <c r="D4104" t="str">
        <f>IF(Raw_Data!F4104="successful",Raw_Data!L4104,"")</f>
        <v/>
      </c>
      <c r="E4104" t="str">
        <f>IF(Raw_Data!F4104="failed","failed","")</f>
        <v>failed</v>
      </c>
      <c r="F4104">
        <f>IF(Raw_Data!F4104="failed",Raw_Data!L4104,"")</f>
        <v>6</v>
      </c>
    </row>
    <row r="4105" spans="1:6" ht="16" x14ac:dyDescent="0.2">
      <c r="A4105">
        <v>4103</v>
      </c>
      <c r="B4105" s="3" t="s">
        <v>4099</v>
      </c>
      <c r="C4105" s="14" t="str">
        <f>IF(Raw_Data!F4105="successful","successful","")</f>
        <v/>
      </c>
      <c r="D4105" t="str">
        <f>IF(Raw_Data!F4105="successful",Raw_Data!L4105,"")</f>
        <v/>
      </c>
      <c r="E4105" t="str">
        <f>IF(Raw_Data!F4105="failed","failed","")</f>
        <v>failed</v>
      </c>
      <c r="F4105">
        <f>IF(Raw_Data!F4105="failed",Raw_Data!L4105,"")</f>
        <v>6</v>
      </c>
    </row>
    <row r="4106" spans="1:6" ht="16" x14ac:dyDescent="0.2">
      <c r="A4106">
        <v>4104</v>
      </c>
      <c r="B4106" s="3" t="s">
        <v>4100</v>
      </c>
      <c r="C4106" s="14" t="str">
        <f>IF(Raw_Data!F4106="successful","successful","")</f>
        <v/>
      </c>
      <c r="D4106" t="str">
        <f>IF(Raw_Data!F4106="successful",Raw_Data!L4106,"")</f>
        <v/>
      </c>
      <c r="E4106" t="str">
        <f>IF(Raw_Data!F4106="failed","failed","")</f>
        <v>failed</v>
      </c>
      <c r="F4106">
        <f>IF(Raw_Data!F4106="failed",Raw_Data!L4106,"")</f>
        <v>14</v>
      </c>
    </row>
    <row r="4107" spans="1:6" ht="16" x14ac:dyDescent="0.2">
      <c r="A4107">
        <v>4105</v>
      </c>
      <c r="B4107" s="3" t="s">
        <v>4101</v>
      </c>
      <c r="C4107" s="14" t="str">
        <f>IF(Raw_Data!F4107="successful","successful","")</f>
        <v/>
      </c>
      <c r="D4107" t="str">
        <f>IF(Raw_Data!F4107="successful",Raw_Data!L4107,"")</f>
        <v/>
      </c>
      <c r="E4107" t="str">
        <f>IF(Raw_Data!F4107="failed","failed","")</f>
        <v>failed</v>
      </c>
      <c r="F4107">
        <f>IF(Raw_Data!F4107="failed",Raw_Data!L4107,"")</f>
        <v>6</v>
      </c>
    </row>
    <row r="4108" spans="1:6" ht="16" x14ac:dyDescent="0.2">
      <c r="A4108">
        <v>4106</v>
      </c>
      <c r="B4108" s="3" t="s">
        <v>4102</v>
      </c>
      <c r="C4108" s="14" t="str">
        <f>IF(Raw_Data!F4108="successful","successful","")</f>
        <v/>
      </c>
      <c r="D4108" t="str">
        <f>IF(Raw_Data!F4108="successful",Raw_Data!L4108,"")</f>
        <v/>
      </c>
      <c r="E4108" t="str">
        <f>IF(Raw_Data!F4108="failed","failed","")</f>
        <v>failed</v>
      </c>
      <c r="F4108">
        <f>IF(Raw_Data!F4108="failed",Raw_Data!L4108,"")</f>
        <v>33</v>
      </c>
    </row>
    <row r="4109" spans="1:6" ht="16" x14ac:dyDescent="0.2">
      <c r="A4109">
        <v>4107</v>
      </c>
      <c r="B4109" s="3" t="s">
        <v>4103</v>
      </c>
      <c r="C4109" s="14" t="str">
        <f>IF(Raw_Data!F4109="successful","successful","")</f>
        <v/>
      </c>
      <c r="D4109" t="str">
        <f>IF(Raw_Data!F4109="successful",Raw_Data!L4109,"")</f>
        <v/>
      </c>
      <c r="E4109" t="str">
        <f>IF(Raw_Data!F4109="failed","failed","")</f>
        <v>failed</v>
      </c>
      <c r="F4109">
        <f>IF(Raw_Data!F4109="failed",Raw_Data!L4109,"")</f>
        <v>4</v>
      </c>
    </row>
    <row r="4110" spans="1:6" ht="16" x14ac:dyDescent="0.2">
      <c r="A4110">
        <v>4108</v>
      </c>
      <c r="B4110" s="3" t="s">
        <v>4104</v>
      </c>
      <c r="C4110" s="14" t="str">
        <f>IF(Raw_Data!F4110="successful","successful","")</f>
        <v/>
      </c>
      <c r="D4110" t="str">
        <f>IF(Raw_Data!F4110="successful",Raw_Data!L4110,"")</f>
        <v/>
      </c>
      <c r="E4110" t="str">
        <f>IF(Raw_Data!F4110="failed","failed","")</f>
        <v>failed</v>
      </c>
      <c r="F4110">
        <f>IF(Raw_Data!F4110="failed",Raw_Data!L4110,"")</f>
        <v>1</v>
      </c>
    </row>
    <row r="4111" spans="1:6" ht="16" x14ac:dyDescent="0.2">
      <c r="A4111">
        <v>4109</v>
      </c>
      <c r="B4111" s="3" t="s">
        <v>4105</v>
      </c>
      <c r="C4111" s="14" t="str">
        <f>IF(Raw_Data!F4111="successful","successful","")</f>
        <v/>
      </c>
      <c r="D4111" t="str">
        <f>IF(Raw_Data!F4111="successful",Raw_Data!L4111,"")</f>
        <v/>
      </c>
      <c r="E4111" t="str">
        <f>IF(Raw_Data!F4111="failed","failed","")</f>
        <v>failed</v>
      </c>
      <c r="F4111">
        <f>IF(Raw_Data!F4111="failed",Raw_Data!L4111,"")</f>
        <v>0</v>
      </c>
    </row>
    <row r="4112" spans="1:6" ht="16" x14ac:dyDescent="0.2">
      <c r="A4112">
        <v>4110</v>
      </c>
      <c r="B4112" s="3" t="s">
        <v>4106</v>
      </c>
      <c r="C4112" s="14" t="str">
        <f>IF(Raw_Data!F4112="successful","successful","")</f>
        <v/>
      </c>
      <c r="D4112" t="str">
        <f>IF(Raw_Data!F4112="successful",Raw_Data!L4112,"")</f>
        <v/>
      </c>
      <c r="E4112" t="str">
        <f>IF(Raw_Data!F4112="failed","failed","")</f>
        <v>failed</v>
      </c>
      <c r="F4112">
        <f>IF(Raw_Data!F4112="failed",Raw_Data!L4112,"")</f>
        <v>6</v>
      </c>
    </row>
    <row r="4113" spans="1:6" ht="16" x14ac:dyDescent="0.2">
      <c r="A4113">
        <v>4111</v>
      </c>
      <c r="B4113" s="3" t="s">
        <v>4107</v>
      </c>
      <c r="C4113" s="14" t="str">
        <f>IF(Raw_Data!F4113="successful","successful","")</f>
        <v/>
      </c>
      <c r="D4113" t="str">
        <f>IF(Raw_Data!F4113="successful",Raw_Data!L4113,"")</f>
        <v/>
      </c>
      <c r="E4113" t="str">
        <f>IF(Raw_Data!F4113="failed","failed","")</f>
        <v>failed</v>
      </c>
      <c r="F4113">
        <f>IF(Raw_Data!F4113="failed",Raw_Data!L4113,"")</f>
        <v>6</v>
      </c>
    </row>
    <row r="4114" spans="1:6" ht="16" x14ac:dyDescent="0.2">
      <c r="A4114">
        <v>4112</v>
      </c>
      <c r="B4114" s="3" t="s">
        <v>4108</v>
      </c>
      <c r="C4114" s="14" t="str">
        <f>IF(Raw_Data!F4114="successful","successful","")</f>
        <v/>
      </c>
      <c r="D4114" t="str">
        <f>IF(Raw_Data!F4114="successful",Raw_Data!L4114,"")</f>
        <v/>
      </c>
      <c r="E4114" t="str">
        <f>IF(Raw_Data!F4114="failed","failed","")</f>
        <v>failed</v>
      </c>
      <c r="F4114">
        <f>IF(Raw_Data!F4114="failed",Raw_Data!L4114,"")</f>
        <v>1</v>
      </c>
    </row>
    <row r="4115" spans="1:6" ht="16" x14ac:dyDescent="0.2">
      <c r="A4115">
        <v>4113</v>
      </c>
      <c r="B4115" s="3" t="s">
        <v>4109</v>
      </c>
      <c r="C4115" s="14" t="str">
        <f>IF(Raw_Data!F4115="successful","successful","")</f>
        <v/>
      </c>
      <c r="D4115" t="str">
        <f>IF(Raw_Data!F4115="successful",Raw_Data!L4115,"")</f>
        <v/>
      </c>
      <c r="E4115" t="str">
        <f>IF(Raw_Data!F4115="failed","failed","")</f>
        <v>failed</v>
      </c>
      <c r="F4115">
        <f>IF(Raw_Data!F4115="failed",Raw_Data!L4115,"")</f>
        <v>3</v>
      </c>
    </row>
  </sheetData>
  <autoFilter ref="A1:F4115" xr:uid="{CA1BE756-FF82-EF4B-BDB1-E48579D6546F}"/>
  <mergeCells count="2">
    <mergeCell ref="N3:O3"/>
    <mergeCell ref="Q3:R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Pivot_Country</vt:lpstr>
      <vt:lpstr>Pivot_Category</vt:lpstr>
      <vt:lpstr>Pivot_Sub-Category</vt:lpstr>
      <vt:lpstr>Bonus</vt:lpstr>
      <vt:lpstr>Bonus_Statiscal_Analysis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Cynthia Akpene Afedo-Abotsi</cp:lastModifiedBy>
  <dcterms:created xsi:type="dcterms:W3CDTF">2017-04-20T15:17:24Z</dcterms:created>
  <dcterms:modified xsi:type="dcterms:W3CDTF">2021-12-12T17:32:17Z</dcterms:modified>
</cp:coreProperties>
</file>