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aam\Downloads\"/>
    </mc:Choice>
  </mc:AlternateContent>
  <bookViews>
    <workbookView xWindow="0" yWindow="0" windowWidth="20490" windowHeight="7755"/>
  </bookViews>
  <sheets>
    <sheet name="Table of calories" sheetId="1" r:id="rId1"/>
    <sheet name="Calc calories daily" sheetId="2" r:id="rId2"/>
    <sheet name="Total Calor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7" i="3" l="1"/>
  <c r="A249" i="3"/>
  <c r="A251" i="3"/>
  <c r="A253" i="3"/>
  <c r="A255" i="3"/>
  <c r="A257" i="3"/>
  <c r="A259" i="3"/>
  <c r="A261" i="3"/>
  <c r="A263" i="3"/>
  <c r="A265" i="3"/>
  <c r="A267" i="3"/>
  <c r="A269" i="3"/>
  <c r="A271" i="3"/>
  <c r="A273" i="3"/>
  <c r="A275" i="3"/>
  <c r="A277" i="3"/>
  <c r="A279" i="3"/>
  <c r="A281" i="3"/>
  <c r="A283" i="3"/>
  <c r="A285" i="3"/>
  <c r="A287" i="3"/>
  <c r="A289" i="3"/>
  <c r="A291" i="3"/>
  <c r="A293" i="3"/>
  <c r="A295" i="3"/>
  <c r="A297" i="3"/>
  <c r="A299" i="3"/>
  <c r="A301" i="3"/>
  <c r="A303" i="3"/>
  <c r="A305" i="3"/>
  <c r="A307" i="3"/>
  <c r="A309" i="3"/>
  <c r="A311" i="3"/>
  <c r="A313" i="3"/>
  <c r="A315" i="3"/>
  <c r="A317" i="3"/>
  <c r="A319" i="3"/>
  <c r="A321" i="3"/>
  <c r="A323" i="3"/>
  <c r="A325" i="3"/>
  <c r="A327" i="3"/>
  <c r="A329" i="3"/>
  <c r="A331" i="3"/>
  <c r="A333" i="3"/>
  <c r="A335" i="3"/>
  <c r="A337" i="3"/>
  <c r="A339" i="3"/>
  <c r="A341" i="3"/>
  <c r="A343" i="3"/>
  <c r="A345" i="3"/>
  <c r="A347" i="3"/>
  <c r="A349" i="3"/>
  <c r="A351" i="3"/>
  <c r="A353" i="3"/>
  <c r="A355" i="3"/>
  <c r="A357" i="3"/>
  <c r="A359" i="3"/>
  <c r="A361" i="3"/>
  <c r="A363" i="3"/>
  <c r="A365" i="3"/>
  <c r="A367" i="3"/>
  <c r="A56" i="3"/>
  <c r="A58" i="3"/>
  <c r="A60" i="3"/>
  <c r="A62" i="3"/>
  <c r="A64" i="3"/>
  <c r="A66" i="3"/>
  <c r="A68" i="3"/>
  <c r="A70" i="3"/>
  <c r="A72" i="3"/>
  <c r="A74" i="3"/>
  <c r="A76" i="3"/>
  <c r="A78" i="3"/>
  <c r="A80" i="3"/>
  <c r="A82" i="3"/>
  <c r="A84" i="3"/>
  <c r="A86" i="3"/>
  <c r="A88" i="3"/>
  <c r="A90" i="3"/>
  <c r="A92" i="3"/>
  <c r="A94" i="3"/>
  <c r="A96" i="3"/>
  <c r="A98" i="3"/>
  <c r="A100" i="3"/>
  <c r="A102" i="3"/>
  <c r="A104" i="3"/>
  <c r="A106" i="3"/>
  <c r="A108" i="3"/>
  <c r="A110" i="3"/>
  <c r="A112" i="3"/>
  <c r="A114" i="3"/>
  <c r="A116" i="3"/>
  <c r="A118" i="3"/>
  <c r="A120" i="3"/>
  <c r="A122" i="3"/>
  <c r="A124" i="3"/>
  <c r="A126" i="3"/>
  <c r="A128" i="3"/>
  <c r="A130" i="3"/>
  <c r="A132" i="3"/>
  <c r="A134" i="3"/>
  <c r="A136" i="3"/>
  <c r="A138" i="3"/>
  <c r="A140" i="3"/>
  <c r="A142" i="3"/>
  <c r="A144" i="3"/>
  <c r="A146" i="3"/>
  <c r="A148" i="3"/>
  <c r="A150" i="3"/>
  <c r="A152" i="3"/>
  <c r="A154" i="3"/>
  <c r="A156" i="3"/>
  <c r="A158" i="3"/>
  <c r="A160" i="3"/>
  <c r="A162" i="3"/>
  <c r="A164" i="3"/>
  <c r="A166" i="3"/>
  <c r="A168" i="3"/>
  <c r="A170" i="3"/>
  <c r="A172" i="3"/>
  <c r="A174" i="3"/>
  <c r="A176" i="3"/>
  <c r="A178" i="3"/>
  <c r="A180" i="3"/>
  <c r="A182" i="3"/>
  <c r="A184" i="3"/>
  <c r="A186" i="3"/>
  <c r="A188" i="3"/>
  <c r="A190" i="3"/>
  <c r="A192" i="3"/>
  <c r="A194" i="3"/>
  <c r="A196" i="3"/>
  <c r="A198" i="3"/>
  <c r="A200" i="3"/>
  <c r="A202" i="3"/>
  <c r="A204" i="3"/>
  <c r="A206" i="3"/>
  <c r="A208" i="3"/>
  <c r="A210" i="3"/>
  <c r="A212" i="3"/>
  <c r="A214" i="3"/>
  <c r="A216" i="3"/>
  <c r="A218" i="3"/>
  <c r="A220" i="3"/>
  <c r="A222" i="3"/>
  <c r="A224" i="3"/>
  <c r="A226" i="3"/>
  <c r="A228" i="3"/>
  <c r="A230" i="3"/>
  <c r="A232" i="3"/>
  <c r="A234" i="3"/>
  <c r="A236" i="3"/>
  <c r="A238" i="3"/>
  <c r="A240" i="3"/>
  <c r="A242" i="3"/>
  <c r="A244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F3" i="3"/>
  <c r="F26" i="2"/>
  <c r="G26" i="2"/>
  <c r="H26" i="2"/>
  <c r="I26" i="2"/>
  <c r="I35" i="2" s="1"/>
  <c r="J26" i="2"/>
  <c r="F27" i="2"/>
  <c r="G27" i="2"/>
  <c r="H27" i="2"/>
  <c r="I27" i="2"/>
  <c r="J27" i="2"/>
  <c r="F28" i="2"/>
  <c r="G28" i="2"/>
  <c r="H28" i="2"/>
  <c r="I28" i="2"/>
  <c r="J28" i="2"/>
  <c r="F29" i="2"/>
  <c r="F35" i="2" s="1"/>
  <c r="G29" i="2"/>
  <c r="H29" i="2"/>
  <c r="I29" i="2"/>
  <c r="J29" i="2"/>
  <c r="J35" i="2" s="1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J25" i="2"/>
  <c r="I25" i="2"/>
  <c r="H25" i="2"/>
  <c r="H35" i="2" s="1"/>
  <c r="G25" i="2"/>
  <c r="F25" i="2"/>
  <c r="F19" i="2"/>
  <c r="G19" i="2"/>
  <c r="H19" i="2"/>
  <c r="I19" i="2"/>
  <c r="I23" i="2" s="1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J23" i="2" s="1"/>
  <c r="J18" i="2"/>
  <c r="I18" i="2"/>
  <c r="H18" i="2"/>
  <c r="G18" i="2"/>
  <c r="G23" i="2" s="1"/>
  <c r="F18" i="2"/>
  <c r="F12" i="2"/>
  <c r="G12" i="2"/>
  <c r="H12" i="2"/>
  <c r="I12" i="2"/>
  <c r="I16" i="2" s="1"/>
  <c r="J12" i="2"/>
  <c r="F13" i="2"/>
  <c r="G13" i="2"/>
  <c r="H13" i="2"/>
  <c r="H16" i="2" s="1"/>
  <c r="I13" i="2"/>
  <c r="J13" i="2"/>
  <c r="F14" i="2"/>
  <c r="G14" i="2"/>
  <c r="H14" i="2"/>
  <c r="I14" i="2"/>
  <c r="J14" i="2"/>
  <c r="F15" i="2"/>
  <c r="F16" i="2" s="1"/>
  <c r="G15" i="2"/>
  <c r="H15" i="2"/>
  <c r="I15" i="2"/>
  <c r="J15" i="2"/>
  <c r="J16" i="2" s="1"/>
  <c r="J11" i="2"/>
  <c r="I11" i="2"/>
  <c r="H11" i="2"/>
  <c r="G11" i="2"/>
  <c r="G16" i="2" s="1"/>
  <c r="F11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D25" i="2"/>
  <c r="C25" i="2"/>
  <c r="C19" i="2"/>
  <c r="D19" i="2"/>
  <c r="C20" i="2"/>
  <c r="D20" i="2"/>
  <c r="C21" i="2"/>
  <c r="D21" i="2"/>
  <c r="C22" i="2"/>
  <c r="D22" i="2"/>
  <c r="D18" i="2"/>
  <c r="C18" i="2"/>
  <c r="D12" i="2"/>
  <c r="D13" i="2"/>
  <c r="D14" i="2"/>
  <c r="D15" i="2"/>
  <c r="D11" i="2"/>
  <c r="C12" i="2"/>
  <c r="C13" i="2"/>
  <c r="C14" i="2"/>
  <c r="C15" i="2"/>
  <c r="C11" i="2"/>
  <c r="H5" i="2"/>
  <c r="I5" i="2"/>
  <c r="J5" i="2"/>
  <c r="H6" i="2"/>
  <c r="I6" i="2"/>
  <c r="J6" i="2"/>
  <c r="H7" i="2"/>
  <c r="I7" i="2"/>
  <c r="J7" i="2"/>
  <c r="H8" i="2"/>
  <c r="I8" i="2"/>
  <c r="J8" i="2"/>
  <c r="J4" i="2"/>
  <c r="I4" i="2"/>
  <c r="H4" i="2"/>
  <c r="G5" i="2"/>
  <c r="G6" i="2"/>
  <c r="G7" i="2"/>
  <c r="G8" i="2"/>
  <c r="G4" i="2"/>
  <c r="F5" i="2"/>
  <c r="F6" i="2"/>
  <c r="F7" i="2"/>
  <c r="F8" i="2"/>
  <c r="F4" i="2"/>
  <c r="D5" i="2"/>
  <c r="D6" i="2"/>
  <c r="D7" i="2"/>
  <c r="D8" i="2"/>
  <c r="D4" i="2"/>
  <c r="C5" i="2"/>
  <c r="C6" i="2"/>
  <c r="C7" i="2"/>
  <c r="C8" i="2"/>
  <c r="C4" i="2"/>
  <c r="A54" i="3"/>
  <c r="A52" i="3"/>
  <c r="A50" i="3"/>
  <c r="A48" i="3"/>
  <c r="A46" i="3"/>
  <c r="A44" i="3"/>
  <c r="A42" i="3"/>
  <c r="A40" i="3"/>
  <c r="A38" i="3"/>
  <c r="A36" i="3"/>
  <c r="A34" i="3"/>
  <c r="A32" i="3"/>
  <c r="A30" i="3"/>
  <c r="A28" i="3"/>
  <c r="A26" i="3"/>
  <c r="A24" i="3"/>
  <c r="A22" i="3"/>
  <c r="A20" i="3"/>
  <c r="A18" i="3"/>
  <c r="A16" i="3"/>
  <c r="A14" i="3"/>
  <c r="A12" i="3"/>
  <c r="A10" i="3"/>
  <c r="A8" i="3"/>
  <c r="A6" i="3"/>
  <c r="A4" i="3"/>
  <c r="E40" i="2"/>
  <c r="A26" i="2"/>
  <c r="A27" i="2" s="1"/>
  <c r="A28" i="2" s="1"/>
  <c r="A29" i="2" s="1"/>
  <c r="A30" i="2" s="1"/>
  <c r="A31" i="2" s="1"/>
  <c r="A32" i="2" s="1"/>
  <c r="A33" i="2" s="1"/>
  <c r="A34" i="2" s="1"/>
  <c r="A19" i="2"/>
  <c r="A20" i="2" s="1"/>
  <c r="A21" i="2" s="1"/>
  <c r="A22" i="2" s="1"/>
  <c r="H23" i="2"/>
  <c r="A12" i="2"/>
  <c r="A13" i="2" s="1"/>
  <c r="A14" i="2" s="1"/>
  <c r="A15" i="2" s="1"/>
  <c r="A5" i="2"/>
  <c r="A6" i="2" s="1"/>
  <c r="A7" i="2" s="1"/>
  <c r="A8" i="2" s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J3" i="1"/>
  <c r="F23" i="2" l="1"/>
  <c r="G9" i="2"/>
  <c r="F9" i="2"/>
  <c r="E3" i="3" s="1"/>
  <c r="J9" i="2"/>
  <c r="D3" i="3"/>
  <c r="H9" i="2"/>
  <c r="I9" i="2"/>
  <c r="B3" i="3"/>
  <c r="G35" i="2"/>
  <c r="C3" i="3" l="1"/>
</calcChain>
</file>

<file path=xl/sharedStrings.xml><?xml version="1.0" encoding="utf-8"?>
<sst xmlns="http://schemas.openxmlformats.org/spreadsheetml/2006/main" count="1495" uniqueCount="992">
  <si>
    <t>Search</t>
  </si>
  <si>
    <t>Num</t>
  </si>
  <si>
    <t>Food Name in English</t>
  </si>
  <si>
    <t>Food Name in Arabic</t>
  </si>
  <si>
    <t>Amount</t>
  </si>
  <si>
    <t>Calories</t>
  </si>
  <si>
    <t>Protein</t>
  </si>
  <si>
    <t>Carb</t>
  </si>
  <si>
    <t>Fat</t>
  </si>
  <si>
    <t>Fiber</t>
  </si>
  <si>
    <t>Helper</t>
  </si>
  <si>
    <t>Beef (cooked ,stewed or broiled)</t>
  </si>
  <si>
    <t>السعرات الحرارية في لحم بقرى صافى مطهي</t>
  </si>
  <si>
    <t>100 grams</t>
  </si>
  <si>
    <t>Roast beef</t>
  </si>
  <si>
    <t>السعرات الحرارية في الروست بيف لحم بارد</t>
  </si>
  <si>
    <t>Beef ground packaged frozen</t>
  </si>
  <si>
    <t>السعرات الحرارية في اللحم مفروم مجمد و نئ</t>
  </si>
  <si>
    <t>Beef Ground 3% (cooked ,stewed or broiled)</t>
  </si>
  <si>
    <t>السعرات الحرارية في اللحمة مفرومة 3% دسم مطهي</t>
  </si>
  <si>
    <t>Beef Ground 10% (cooked ,stewed or broiled)</t>
  </si>
  <si>
    <t>السعرات الحرارية في اللحمة مفرومة 10% دسم مطهي</t>
  </si>
  <si>
    <t>Kofta</t>
  </si>
  <si>
    <t>السعرات الحرارية في الكفتة</t>
  </si>
  <si>
    <t>Beef Shank Cooked</t>
  </si>
  <si>
    <t>السعرات الحرارية في اللحم موزة مطبوخ</t>
  </si>
  <si>
    <t>“Veal leg top round boneless cooked grilled</t>
  </si>
  <si>
    <t>السعرات الحرارية في الفخذة بتلو مطبوخة</t>
  </si>
  <si>
    <t>Full rump cooked broiled</t>
  </si>
  <si>
    <t>السعرات الحرارية في الوش الفخذة البقري مطبوخة</t>
  </si>
  <si>
    <t>Rib steaks</t>
  </si>
  <si>
    <t>السعرات الحرارية في اللحم ريش مطبوخ</t>
  </si>
  <si>
    <t>Mortadella</t>
  </si>
  <si>
    <t>السعرات الحرارية في المرتدلا</t>
  </si>
  <si>
    <t>Hot Dog Raw</t>
  </si>
  <si>
    <t>السعرات الحرارية في السوسيس – نقانق – هوت دوج قبل الطبخ</t>
  </si>
  <si>
    <t>Sausages beef cooked</t>
  </si>
  <si>
    <t>السعرات الحرارية في السجق بقري مطبوخ</t>
  </si>
  <si>
    <t>Sadia beef franks smoked raw</t>
  </si>
  <si>
    <t>السعرات الحرارية في الساديا نقانق بقري مدخنة نيئة</t>
  </si>
  <si>
    <t>Deli meat smoked turkey breast</t>
  </si>
  <si>
    <t>السعرات الحرارية في اللانشون الرومي المدخن</t>
  </si>
  <si>
    <t>Turkey Mortadella</t>
  </si>
  <si>
    <t>السعرات الحرارية في المرتدلا الديك الرومي</t>
  </si>
  <si>
    <t>Chicken Breast Raw Without Skin</t>
  </si>
  <si>
    <t>السعرات الحرارية في صدر دجاج نئ</t>
  </si>
  <si>
    <t>Chicken Breast (cooked ,stewed or broiled)</t>
  </si>
  <si>
    <t>السعرات الحرارية في صدر دجاج مطهي</t>
  </si>
  <si>
    <t>Squab Pigeon cooked</t>
  </si>
  <si>
    <t>السعرات الحرارية في الحمام مطبوخ بدون زيت</t>
  </si>
  <si>
    <t>Frozen Chicken Burger Raw</t>
  </si>
  <si>
    <t>السعرات الحرارية في البرجر دجاج نئ مجمد</t>
  </si>
  <si>
    <t>Chicken breast breaded fried</t>
  </si>
  <si>
    <t>السعرات الحرارية في صدور دجاج بانيه مقلية</t>
  </si>
  <si>
    <t>Chicken Broth , Soup</t>
  </si>
  <si>
    <t>السعرات الحرارية في شوربة الدجاج</t>
  </si>
  <si>
    <t>Beef broth soup</t>
  </si>
  <si>
    <t>السعرات الحرارية في شوربة لحم أحمر</t>
  </si>
  <si>
    <t>Chicken Leg (cooked ,stewed or broiled)</t>
  </si>
  <si>
    <t>السعرات الحرارية في ورك – رجل دجاج مطهي</t>
  </si>
  <si>
    <t>Duck Breast (cooked ,stewed or broiled)</t>
  </si>
  <si>
    <t>السعرات الحرارية في صدر بط مطهي</t>
  </si>
  <si>
    <t>Duck Leg (cooked ,stewed or broiled)</t>
  </si>
  <si>
    <t>السعرات الحرارية في ورك بط مطهي</t>
  </si>
  <si>
    <t>Turkey breast (cooked , stewed or broiled)</t>
  </si>
  <si>
    <t>السعرات الحرارية في صدر ديك رومي مطهي</t>
  </si>
  <si>
    <t>Turkey thighs (cooked , stewed or broiled)</t>
  </si>
  <si>
    <t>السعرات الحرارية في فخذ ديك رومي مطهي</t>
  </si>
  <si>
    <t>101 grams</t>
  </si>
  <si>
    <t>Turkey wings (cooked , stewed or broiled)</t>
  </si>
  <si>
    <t>السعرات الحرارية في جناح ديك رومي مطهي</t>
  </si>
  <si>
    <t>102 grams</t>
  </si>
  <si>
    <t>Rabbit Meat Cooked Roasted</t>
  </si>
  <si>
    <t>السعرات الحرارية في لحم أرانب مطبوخ</t>
  </si>
  <si>
    <t>Americana Beef Shawerma</t>
  </si>
  <si>
    <t>السعرات الحرارية في شاورما بقري أمريكانا</t>
  </si>
  <si>
    <t>Americana Chicken Shawerma</t>
  </si>
  <si>
    <t>السعرات الحرارية في شاورما دجاج أمريكانا</t>
  </si>
  <si>
    <t>Eggs Whole</t>
  </si>
  <si>
    <t>السعرات الحرارية في بيض مسلوق أو مقلي بدون زيت</t>
  </si>
  <si>
    <t>Egg Whites</t>
  </si>
  <si>
    <t>السعرات الحرارية في بياض البيض فقط</t>
  </si>
  <si>
    <t>Eggology Egg Whites</t>
  </si>
  <si>
    <t>السعرات الحرارية في بياض بيض إيجولوجي</t>
  </si>
  <si>
    <t>Luncheon</t>
  </si>
  <si>
    <t>السعرات الحرارية في اللانشون</t>
  </si>
  <si>
    <t>Pepperoni</t>
  </si>
  <si>
    <t>السعرات الحرارية في البيبروني</t>
  </si>
  <si>
    <t>Pastrami</t>
  </si>
  <si>
    <t>السعرات الحرارية في البسطرمة</t>
  </si>
  <si>
    <t>Lamb liver raw</t>
  </si>
  <si>
    <t>السعرات الحرارية في كبد غنم نئ</t>
  </si>
  <si>
    <t>Beef Liver (cooked ,stewed or broiled)</t>
  </si>
  <si>
    <t>السعرات الحرارية في كبدة مطهية</t>
  </si>
  <si>
    <t>Chicken Liver (cooked ,stewed or broiled)</t>
  </si>
  <si>
    <t>السعرات الحرارية في كبدة دجاج مطهية</t>
  </si>
  <si>
    <t>Chicken Heart (cooked ,stewed or broiled)</t>
  </si>
  <si>
    <t>السعرات الحرارية في قلوب دجاج مطهية</t>
  </si>
  <si>
    <t>Chicken Gizzared Cooked</t>
  </si>
  <si>
    <t>السعرات الحرارية في قوانص دجاج مطهية</t>
  </si>
  <si>
    <t>Alyoum Chicken Premium Chicken Kabab</t>
  </si>
  <si>
    <t>السعرات الحرارية في اليوم كباب الدجاج الفاخر</t>
  </si>
  <si>
    <t>Salami</t>
  </si>
  <si>
    <t>السعرات الحرارية في السلامي</t>
  </si>
  <si>
    <t>Tuna Canned in Oil Drained</t>
  </si>
  <si>
    <t>السعرات الحرارية في تونة مصفاة من الزيت</t>
  </si>
  <si>
    <t>Tuna canned in oil undrained</t>
  </si>
  <si>
    <t>السعرات الحرارية في تونة في الزيت غير مصفاة</t>
  </si>
  <si>
    <t>Tuna Canned in Water Drained</t>
  </si>
  <si>
    <t>السعرات الحرارية في تونة مصفاة من الماء</t>
  </si>
  <si>
    <t>Goody Light meat Tuna Sunflower Oil</t>
  </si>
  <si>
    <t>السعرات الحرارية في تونة قودي زيت عباد شمس مصفاة</t>
  </si>
  <si>
    <t>John West Tuna drained</t>
  </si>
  <si>
    <t>السعرات الحرارية في تونا جون ويست مصفاة</t>
  </si>
  <si>
    <t>Tuna rio marie olive oil</t>
  </si>
  <si>
    <t>السعرات الحرارية في تونا ريو ماري في زيت زيتون</t>
  </si>
  <si>
    <t>John West Spreadables Tuna Mediterranean</t>
  </si>
  <si>
    <t>السعرات الحرارية في تونة جون ويست البحر المتوسط</t>
  </si>
  <si>
    <t>Canned Anchovy Drained</t>
  </si>
  <si>
    <t>السعرات الحرارية في سمك انشوجة معلب</t>
  </si>
  <si>
    <t>Canned Salmon Drained</t>
  </si>
  <si>
    <t>السعرات الحرارية في سمك سلمون معلب مصفى</t>
  </si>
  <si>
    <t>Carrefour canned salmon</t>
  </si>
  <si>
    <t>السعرات الحرارية في كارفور سلمون معلب</t>
  </si>
  <si>
    <t>Nile Perch Fish Raw</t>
  </si>
  <si>
    <t>السعرات الحرارية في سمك قشر البياض نئ</t>
  </si>
  <si>
    <t>Basa fillet cooked</t>
  </si>
  <si>
    <t>السعرات الحرارية في فيليه سمك الباسا مطبوخ</t>
  </si>
  <si>
    <t>Gilt-Head bream cooked</t>
  </si>
  <si>
    <t>السعرات الحرارية في سمك دينيس مشوي</t>
  </si>
  <si>
    <t>Mullet Fish (cooked ,stewed or broiled)</t>
  </si>
  <si>
    <t>السعرات الحرارية في سمك بورى مطهي</t>
  </si>
  <si>
    <t>Tilapia Fish (cooked ,stewed or broiled)</t>
  </si>
  <si>
    <t>السعرات الحرارية في سمك بلطى مطهي</t>
  </si>
  <si>
    <t>Salmon (cooked ,stewed or broiled)</t>
  </si>
  <si>
    <t>السعرات الحرارية في سمك سالمون مطهي</t>
  </si>
  <si>
    <t>Parrot Fish cooked</t>
  </si>
  <si>
    <t>السعرات الحرارية في سمك الببغاء مطهي</t>
  </si>
  <si>
    <t>Seabream cooked</t>
  </si>
  <si>
    <t>السعرات الحرارية في سمك الكوفر مطهي</t>
  </si>
  <si>
    <t>Russian Zander Fish</t>
  </si>
  <si>
    <t>السعرات الحرارية في سمك قشر بياض نئ</t>
  </si>
  <si>
    <t>Shrimps (cooked ,stewed or broiled)</t>
  </si>
  <si>
    <t>السعرات الحرارية في جمبرى مطهي</t>
  </si>
  <si>
    <t>Supreme Fish cooked</t>
  </si>
  <si>
    <t>السعرات الحرارية في سمك سوبريم مطبوخ</t>
  </si>
  <si>
    <t>Red Emperor Fish Raw</t>
  </si>
  <si>
    <t>السعرات الحرارية في سمك شعري نئ</t>
  </si>
  <si>
    <t>Fish Carp cooked dry heat</t>
  </si>
  <si>
    <t>السعرات الحرارية في سمك الكارب مشوي</t>
  </si>
  <si>
    <t>Grouper Fish Raw</t>
  </si>
  <si>
    <t>السعرات الحرارية في سمك الهامور نئ</t>
  </si>
  <si>
    <t>Grouper fish cooked dry heat</t>
  </si>
  <si>
    <t>السعرات الحرارية في سمك هامور مطبوخ</t>
  </si>
  <si>
    <t>Squid (cooked ,stewed or broiled)</t>
  </si>
  <si>
    <t>السعرات الحرارية في سبيط او كاليماري مطهي</t>
  </si>
  <si>
    <t>Spanish Mackerel cooked dry heat</t>
  </si>
  <si>
    <t>السعرات الحرارية في سمك كنعد مشوي</t>
  </si>
  <si>
    <t>Mackerel Atlantic Raw</t>
  </si>
  <si>
    <t>السعرات الحرارية في سمك ماكريل محيط أطلنطي نئ</t>
  </si>
  <si>
    <t>Crab (raw)</t>
  </si>
  <si>
    <t>السعرات الحرارية في الكابوريا</t>
  </si>
  <si>
    <t>Lizard Fish Cooked</t>
  </si>
  <si>
    <t>السعرات الحرارية في سمك المكرونة مطبوخ</t>
  </si>
  <si>
    <t>Red Bream fish</t>
  </si>
  <si>
    <t>السعرات الحرارية في سمك المرجان</t>
  </si>
  <si>
    <t>Fish, herring, Atlantic, pickled</t>
  </si>
  <si>
    <t>السعرات الحرارية في رنجة من المحيط الأطلسى (مملح)</t>
  </si>
  <si>
    <t>Sea Bass Cooked Broiled</t>
  </si>
  <si>
    <t>السعرات الحرارية في سمك القاروص مطبوخ</t>
  </si>
  <si>
    <t>Canned Sardines with bones</t>
  </si>
  <si>
    <t>السعرات الحرارية في سردين معلب بالعظام مصفى</t>
  </si>
  <si>
    <t>Sardine canned in oil undrained</t>
  </si>
  <si>
    <t>السعرات الحرارية في سردين معلب في الزيت غير مصفى</t>
  </si>
  <si>
    <t>Sardine Whole cooked</t>
  </si>
  <si>
    <t>السعرات الحرارية في سردين كامل مطبوخ</t>
  </si>
  <si>
    <t>Morrison Sardines with Tomato Sauce</t>
  </si>
  <si>
    <t>السعرات الحرارية في سردين معلب موريسون بصوص الطماطم</t>
  </si>
  <si>
    <t>Caviar</t>
  </si>
  <si>
    <t>السعرات الحرارية في الكافيار أو البطارخ</t>
  </si>
  <si>
    <t>Greek yogurt</t>
  </si>
  <si>
    <t>السعرات الحرارية في زبادي يوناني</t>
  </si>
  <si>
    <t>Low Fat Greek Yogurt</t>
  </si>
  <si>
    <t>السعرات الحرارية في زبادي يوناني خالي الدسم</t>
  </si>
  <si>
    <t>Milk Full Cream</t>
  </si>
  <si>
    <t>السعرات الحرارية في حليب كامل الدسم</t>
  </si>
  <si>
    <t>Milk Reduced Fat</t>
  </si>
  <si>
    <t>السعرات الحرارية في حليب نصف دسم</t>
  </si>
  <si>
    <t>Milk Skimmed</t>
  </si>
  <si>
    <t>السعرات الحرارية في حليب خالى الدسم</t>
  </si>
  <si>
    <t>Al Ain reduced fat milk</t>
  </si>
  <si>
    <t>السعرات الحرارية في حليب العين قليل الدسم معزز بالفيتامينات</t>
  </si>
  <si>
    <t>Joya flavoured soya milk Vanilla</t>
  </si>
  <si>
    <t>السعرات الحرارية في حليب صويا بنكهة الفانيليا جويا</t>
  </si>
  <si>
    <t>Camel Milk Full cream</t>
  </si>
  <si>
    <t>السعرات الحرارية في حليب الإبل كامل الدسم</t>
  </si>
  <si>
    <t>Almond Milk Fortfied</t>
  </si>
  <si>
    <t>السعرات الحرارية في حليب لوز مدعم</t>
  </si>
  <si>
    <t>Nestle sweet condensed milk</t>
  </si>
  <si>
    <t>السعرات الحرارية في نستلة حليب مكثف محلى</t>
  </si>
  <si>
    <t>Condensed milk unsweetned</t>
  </si>
  <si>
    <t>السعرات الحرارية في حليب مكثف غير محلى</t>
  </si>
  <si>
    <t>Arla Protein yogurt</t>
  </si>
  <si>
    <t>السعرات الحرارية في زبادي عالي البروتين أرلا</t>
  </si>
  <si>
    <t>Roamy Cheese</t>
  </si>
  <si>
    <t>السعرات الحرارية في الجبنة الرومى</t>
  </si>
  <si>
    <t>Cheddar Cheese</t>
  </si>
  <si>
    <t>السعرات الحرارية في جبنة شيدر</t>
  </si>
  <si>
    <t>Edam Cheese</t>
  </si>
  <si>
    <t>السعرات الحرارية في جبنة فلمنك</t>
  </si>
  <si>
    <t>Marai Cheddar Cheese Slices</t>
  </si>
  <si>
    <t>السعرات الحرارية في المراعي شرائح جبن شيدر</t>
  </si>
  <si>
    <t>Low Fat Cheddar Cheese</t>
  </si>
  <si>
    <t>السعرات الحرارية في جبنة شيدر قليلة الدسم</t>
  </si>
  <si>
    <t>Maraai Low Fat Cheddar Cheese</t>
  </si>
  <si>
    <t>السعرات الحرارية في جبنة المراعي شيدر قليلة الدسم</t>
  </si>
  <si>
    <t>Marai Cheese Slices Fat free</t>
  </si>
  <si>
    <t>السعرات الحرارية في شرائح جبن المراعي خالية الدسم</t>
  </si>
  <si>
    <t>Mersin White Cheese</t>
  </si>
  <si>
    <t>السعرات الحرارية في جبنة بيضاء مرسين</t>
  </si>
  <si>
    <t>Turkish Labneh Lite</t>
  </si>
  <si>
    <t>السعرات الحرارية في لبنة تركي لايت</t>
  </si>
  <si>
    <t>Hungarian Cheese</t>
  </si>
  <si>
    <t>السعرات الحرارية في جبنة هنغارية</t>
  </si>
  <si>
    <t>Ricotta cheese</t>
  </si>
  <si>
    <t>السعرات الحرارية في جبنة ريكوتا</t>
  </si>
  <si>
    <t>Frico Edam light</t>
  </si>
  <si>
    <t>السعرات الحرارية في جبنة فريكو إيدام</t>
  </si>
  <si>
    <t>Feta Cheese</t>
  </si>
  <si>
    <t>السعرات الحرارية في الجبنة الفيتا</t>
  </si>
  <si>
    <t>Low Fat Feta Cheese</t>
  </si>
  <si>
    <t>السعرات الحرارية في جبنة فيتا قليلة الدسم</t>
  </si>
  <si>
    <t>Marai low fat feta cheese</t>
  </si>
  <si>
    <t>السعرات الحرارية في جبنة فيتا قليلة الدسم المراعي</t>
  </si>
  <si>
    <t>Domy Feta light</t>
  </si>
  <si>
    <t>السعرات الحرارية في دومتي جبنة فيتا لايت</t>
  </si>
  <si>
    <t>Cottage Cheese</t>
  </si>
  <si>
    <t>السعرات الحرارية في الجبنة القريش</t>
  </si>
  <si>
    <t>Light Cottage Cheese</t>
  </si>
  <si>
    <t>السعرات الحرارية في جبنة قريش قليلة الدسم</t>
  </si>
  <si>
    <t>Cream Cheese</t>
  </si>
  <si>
    <t>السعرات الحرارية في جبنة مثلثات</t>
  </si>
  <si>
    <t>Light Cream Cheese</t>
  </si>
  <si>
    <t>السعرات الحرارية في جبنة مثلثات لايت</t>
  </si>
  <si>
    <t>Mozzarella Full Cream</t>
  </si>
  <si>
    <t>السعرات الحرارية في جبنة موتزريلا كاملة الدسم</t>
  </si>
  <si>
    <t>Mozzarella low Fat</t>
  </si>
  <si>
    <t>السعرات الحرارية في جبنة موتزريلا خالية الدسم</t>
  </si>
  <si>
    <t>Halloumi Full Cream</t>
  </si>
  <si>
    <t>السعرات الحرارية في جبنة حلوم كاملة الدسم</t>
  </si>
  <si>
    <t>Halloumi Low Fat</t>
  </si>
  <si>
    <t>السعرات الحرارية في جبنة حلوم خالية الدسم</t>
  </si>
  <si>
    <t>Marai Halloumi Low Fat</t>
  </si>
  <si>
    <t>السعرات الحرارية في جبنة المراعي حلوم قليلة الدسم</t>
  </si>
  <si>
    <t>Marai Low fat Cheddar spread</t>
  </si>
  <si>
    <t>السعرات الحرارية في المراعي جبن شيدر قابل للدهن قليلة الدسم</t>
  </si>
  <si>
    <t>Puck low fat white cheese</t>
  </si>
  <si>
    <t>السعرات الحرارية في جبنة بوك بيضاء قليلة الدسم</t>
  </si>
  <si>
    <t>Philadelphia light soft cheese</t>
  </si>
  <si>
    <t>السعرات الحرارية في جبنة فيلاديلفيا لايت</t>
  </si>
  <si>
    <t>Labneh Diet</t>
  </si>
  <si>
    <t>السعرات الحرارية في لبنة دايت حمودة</t>
  </si>
  <si>
    <t>Pinar traditional white cheese</t>
  </si>
  <si>
    <t>السعرات الحرارية في جبنة بينار بيضاء</t>
  </si>
  <si>
    <t>Bahcivan white cheese</t>
  </si>
  <si>
    <t>السعرات الحرارية في باهسيفان جبنة بيضاء</t>
  </si>
  <si>
    <t>Buttermilk</t>
  </si>
  <si>
    <t>السعرات الحرارية في اللبن الرائب</t>
  </si>
  <si>
    <t>Milk cream</t>
  </si>
  <si>
    <t>السعرات الحرارية في القشطة</t>
  </si>
  <si>
    <t>Light Cream</t>
  </si>
  <si>
    <t>السعرات الحرارية في قشطة لايت</t>
  </si>
  <si>
    <t>Yogurt Full cream</t>
  </si>
  <si>
    <t>السعرات الحرارية في الزبادى كامل الدسم</t>
  </si>
  <si>
    <t>Yogurt Reduced fat</t>
  </si>
  <si>
    <t>السعرات الحرارية في الزبادي قليل الدسم</t>
  </si>
  <si>
    <t>Marai Yogurt Low Fat</t>
  </si>
  <si>
    <t>السعرات الحرارية في الزبادي المراعي قليل الدسم</t>
  </si>
  <si>
    <t>Marai Yoghurt Skim Milk</t>
  </si>
  <si>
    <t>السعرات الحرارية في الزبادي المراعي خالي الدسم</t>
  </si>
  <si>
    <t>Marai Vital fresh milk</t>
  </si>
  <si>
    <t>السعرات الحرارية في حليب المراعي فيتال لايت</t>
  </si>
  <si>
    <t>Yoplait Yogurt Mixed Berries Low Fat</t>
  </si>
  <si>
    <t>السعرات الحرارية في الزبادي يوبليه قليل الدسم فراولة و توت</t>
  </si>
  <si>
    <t>Danette Chocolate Pudding</t>
  </si>
  <si>
    <t>السعرات الحرارية في دانيت شيكولاتة بودينج</t>
  </si>
  <si>
    <t>Fage yogurt 2% fat</t>
  </si>
  <si>
    <t>السعرات الحرارية في زبادي فيج 2% دسم</t>
  </si>
  <si>
    <t>Icecream</t>
  </si>
  <si>
    <t>السعرات الحرارية في الآيس كريم</t>
  </si>
  <si>
    <t>Cheesecake</t>
  </si>
  <si>
    <t>السعرات الحرارية في الشيز كيك</t>
  </si>
  <si>
    <t>Kunafa</t>
  </si>
  <si>
    <t>السعرات الحرارية في الكنافة الشرقي</t>
  </si>
  <si>
    <t>Pizza</t>
  </si>
  <si>
    <t>السعرات الحرارية في البيتزا بالوزن</t>
  </si>
  <si>
    <t>Jam</t>
  </si>
  <si>
    <t>السعرات الحرارية في المربى</t>
  </si>
  <si>
    <t>Light Jam</t>
  </si>
  <si>
    <t>السعرات الحرارية في المربى لايت</t>
  </si>
  <si>
    <t>Deemah Rich oats biscuits</t>
  </si>
  <si>
    <t>السعرات الحرارية في بسكويت ديمة ريتش بالشوفان</t>
  </si>
  <si>
    <t>Nutella</t>
  </si>
  <si>
    <t>السعرات الحرارية في النيوتيلا</t>
  </si>
  <si>
    <t>Jelly</t>
  </si>
  <si>
    <t>السعرات الحرارية في الجيلي</t>
  </si>
  <si>
    <t>Custard</t>
  </si>
  <si>
    <t>السعرات الحرارية في الكاسترد</t>
  </si>
  <si>
    <t>Cinabbon Classic</t>
  </si>
  <si>
    <t>السعرات الحرارية في سينابون رول كلاسيك</t>
  </si>
  <si>
    <t>Serious Mass</t>
  </si>
  <si>
    <t>السعرات الحرارية في سيريوس ماس</t>
  </si>
  <si>
    <t>Muscle-Tech Phase 8</t>
  </si>
  <si>
    <t>السعرات الحرارية في بروتين ماصل تك فيز 8</t>
  </si>
  <si>
    <t>Chike High protein coffee</t>
  </si>
  <si>
    <t>السعرات الحرارية في شيك قهوة عالية البروتين</t>
  </si>
  <si>
    <t>Whey Protein</t>
  </si>
  <si>
    <t>السعرات الحرارية في واي بروتين</t>
  </si>
  <si>
    <t>Myprotein Iso 97</t>
  </si>
  <si>
    <t>السعرات الحرارية في ماي بروتين أيزو 97</t>
  </si>
  <si>
    <t>Casein Protein</t>
  </si>
  <si>
    <t>السعرات الحرارية في كاسيين بروتين</t>
  </si>
  <si>
    <t>Dymatize Iso 100</t>
  </si>
  <si>
    <t>السعرات الحرارية في ديماتيز أيزو 100</t>
  </si>
  <si>
    <t>Dymatize Elite Casein</t>
  </si>
  <si>
    <t>السعرات الحرارية في ديماتيز إليت كاسيين</t>
  </si>
  <si>
    <t>Isopure Zero Carb</t>
  </si>
  <si>
    <t>السعرات الحرارية في أيزو بيور زيرو كارب</t>
  </si>
  <si>
    <t>NOW Vanilla Whey Protein</t>
  </si>
  <si>
    <t>السعرات الحرارية في واي بروتين بالفانيليا شركة NOW</t>
  </si>
  <si>
    <t>NOW Strawberry Whey Protein</t>
  </si>
  <si>
    <t>السعرات الحرارية في واي بروتين فراولة شركة NOW</t>
  </si>
  <si>
    <t>Mars Whey Protein</t>
  </si>
  <si>
    <t>السعرات الحرارية في مارس واي بروتين</t>
  </si>
  <si>
    <t>Milk Protein Concentrate</t>
  </si>
  <si>
    <t>السعرات الحرارية في مركز بروتين الحليب</t>
  </si>
  <si>
    <t>Whole milk powder</t>
  </si>
  <si>
    <t>السعرات الحرارية في حليب بودرة مجفف</t>
  </si>
  <si>
    <t>Dano powder light</t>
  </si>
  <si>
    <t>السعرات الحرارية في حليب دانو مجفف لايت</t>
  </si>
  <si>
    <t>Flapjacked Protein pancake and baking mix</t>
  </si>
  <si>
    <t>السعرات الحرارية في بروتين بان كيك فلاب جاكد</t>
  </si>
  <si>
    <t>Regilait Powdered Skimmed milk</t>
  </si>
  <si>
    <t>السعرات الحرارية في حليب ريجيليه مجفف خالي الدسم</t>
  </si>
  <si>
    <t>Protein Bar</t>
  </si>
  <si>
    <t>السعرات الحرارية في بروتين بار</t>
  </si>
  <si>
    <t>Pure protein bar</t>
  </si>
  <si>
    <t>السعرات الحرارية في بروتين بار بيور</t>
  </si>
  <si>
    <t>Detour protein bar chocolate chip</t>
  </si>
  <si>
    <t>السعرات الحرارية في بروتين بار ديتور شيكولاتة</t>
  </si>
  <si>
    <t>Lift low carb protein bar</t>
  </si>
  <si>
    <t>السعرات الحرارية في بروتين بار ليفت منخفض الكارب</t>
  </si>
  <si>
    <t>Barebells Cookies and Cream Protein Bar</t>
  </si>
  <si>
    <t>السعرات الحرارية في بروتين بار باربيلز كوكيز</t>
  </si>
  <si>
    <t>Dymatize Elite Protein Bar</t>
  </si>
  <si>
    <t>السعرات الحرارية في ديماتيز إليت بروتين بار</t>
  </si>
  <si>
    <t>Mars Protein</t>
  </si>
  <si>
    <t>السعرات الحرارية في مارس بروتين</t>
  </si>
  <si>
    <t>Snicker’s Protein</t>
  </si>
  <si>
    <t>السعرات الحرارية في سنيكرز بروتين</t>
  </si>
  <si>
    <t>Nestle Fitness Chocolate</t>
  </si>
  <si>
    <t>السعرات الحرارية في نستلة فتنس شوكليت بار</t>
  </si>
  <si>
    <t>Arrowwheat Mills organic buckwheat</t>
  </si>
  <si>
    <t>السعرات الحرارية في قمح عضوي أرو ويت ميلز</t>
  </si>
  <si>
    <t>Quest Protein Bar S’mores</t>
  </si>
  <si>
    <t>السعرات الحرارية في كويست بروتين بار</t>
  </si>
  <si>
    <t>Quest Protein bar cookies and cream</t>
  </si>
  <si>
    <t>السعرات الحرارية في كويست بروتين بار كوكيز كريم</t>
  </si>
  <si>
    <t>Max sport protein bar</t>
  </si>
  <si>
    <t>السعرات الحرارية في بروتين بار ماكس سبورت</t>
  </si>
  <si>
    <t>Think Thin High protein bar White chocolate</t>
  </si>
  <si>
    <t>السعرات الحرارية في بروتين بار ثنك ثين شيكولاتة بيضاء</t>
  </si>
  <si>
    <t>Yogurt Skim Milk</t>
  </si>
  <si>
    <t>السعرات الحرارية في الزبادى خالى الدسم</t>
  </si>
  <si>
    <t>Danone light yogurt</t>
  </si>
  <si>
    <t>السعرات الحرارية في الزبادي دانون لايت</t>
  </si>
  <si>
    <t>Oats raw</t>
  </si>
  <si>
    <t>السعرات الحرارية في الشوفان نئ</t>
  </si>
  <si>
    <t>100% Wholegrain Oats</t>
  </si>
  <si>
    <t>السعرات الحرارية في الشوفان كامل الحبة نئ</t>
  </si>
  <si>
    <t>Granola</t>
  </si>
  <si>
    <t>السعرات الحرارية في الجرانولا</t>
  </si>
  <si>
    <t>Fitness Granola Oats Pumkin Seeds Cranberry</t>
  </si>
  <si>
    <t>السعرات الحرارية في الجرانولا فتنس شوفان لب كريز</t>
  </si>
  <si>
    <t>Nestle Fitness Fruits</t>
  </si>
  <si>
    <t>السعرات الحرارية في نستلة فتنس فروتس</t>
  </si>
  <si>
    <t>Weetabix Protein crunch</t>
  </si>
  <si>
    <t>السعرات الحرارية في ويتابكس بروتين كرنش</t>
  </si>
  <si>
    <t>Weetabix 100% Whole Grain</t>
  </si>
  <si>
    <t>السعرات الحرارية في ويتابكس حبوب كاملة</t>
  </si>
  <si>
    <t>Nature Valley Oats and Chocolate</t>
  </si>
  <si>
    <t>السعرات الحرارية في ألواح الجرانولا نيتشر فالي</t>
  </si>
  <si>
    <t>Museli dried fruit and nuts</t>
  </si>
  <si>
    <t>السعرات الحرارية في موسلي فواكه مجففة و مكسرات</t>
  </si>
  <si>
    <t>Fava Beans cooked , boiled</t>
  </si>
  <si>
    <t>السعرات الحرارية في الفول المسلوق</t>
  </si>
  <si>
    <t>California Fava Beans Egyptian Recipe</t>
  </si>
  <si>
    <t>السعرات الحرارية في كاليفورنيا فول مدمس بالخلطة المصرية</t>
  </si>
  <si>
    <t>California Garden Peeled Fave beans</t>
  </si>
  <si>
    <t>السعرات الحرارية في كاليفورنيا جاردنز فول مقشور معلب</t>
  </si>
  <si>
    <t>Raw Fava Beans</t>
  </si>
  <si>
    <t>السعرات الحرارية في الفول نئ ناشف</t>
  </si>
  <si>
    <t>White Rice Raw</t>
  </si>
  <si>
    <t>السعرات الحرارية في أرز أبيض نئ</t>
  </si>
  <si>
    <t>Raw Basmati Rice</t>
  </si>
  <si>
    <t>السعرات الحرارية في أرز بسمتي نئ</t>
  </si>
  <si>
    <t>White Rice (cooked ,boiled)</t>
  </si>
  <si>
    <t>السعرات الحرارية في ارز ابيض مسلوق</t>
  </si>
  <si>
    <t>Brown Rice (cooked ,boiled)</t>
  </si>
  <si>
    <t>السعرات الحرارية في ارز بنى مسلوق</t>
  </si>
  <si>
    <t>Basmati Rice (cooked ,boiled)</t>
  </si>
  <si>
    <t>السعرات الحرارية في ارز بسمتى مسلوق</t>
  </si>
  <si>
    <t>Rice Cakes</t>
  </si>
  <si>
    <t>السعرات الحرارية في كعكة الأرز</t>
  </si>
  <si>
    <t>Biona Organic rice cakes with quinoa</t>
  </si>
  <si>
    <t>السعرات الحرارية في كعكة الأرز بيونا مع الكينوا</t>
  </si>
  <si>
    <t>Asian Oreintal Nuts mix</t>
  </si>
  <si>
    <t>السعرات الحرارية في مكسرات صينية متنوعة</t>
  </si>
  <si>
    <t>Instant Noodles</t>
  </si>
  <si>
    <t>السعرات الحرارية في نودلز فورية</t>
  </si>
  <si>
    <t>Black eyed peas raw</t>
  </si>
  <si>
    <t>السعرات الحرارية في لوبيا ناشفة نيئة</t>
  </si>
  <si>
    <t>Cowpea</t>
  </si>
  <si>
    <t>السعرات الحرارية في لوبيا خضراء ناشفة</t>
  </si>
  <si>
    <t>Kidney beans canned drained</t>
  </si>
  <si>
    <t>السعرات الحرارية في فاصوليا حمراء معلبة مصقاة</t>
  </si>
  <si>
    <t>White Beans canned drained</t>
  </si>
  <si>
    <t>السعرات الحرارية في فاصوليا بيضاء معلبة مصفاة</t>
  </si>
  <si>
    <t>Soybeans cooked boiled</t>
  </si>
  <si>
    <t>السعرات الحرارية في فول صويا مسلوق</t>
  </si>
  <si>
    <t>Chick Peas</t>
  </si>
  <si>
    <t>السعرات الحرارية في حمص ناشف</t>
  </si>
  <si>
    <t>Boiled Chickpeas</t>
  </si>
  <si>
    <t>السعرات الحرارية في حمص مسلوق</t>
  </si>
  <si>
    <t>Canned Chickpeas</t>
  </si>
  <si>
    <t>السعرات الحرارية في حمص معلب</t>
  </si>
  <si>
    <t>Lentils</t>
  </si>
  <si>
    <t>السعرات الحرارية في عدس ناشف</t>
  </si>
  <si>
    <t>Cooked Lentils</t>
  </si>
  <si>
    <t>السعرات الحرارية في عدس مسلوق</t>
  </si>
  <si>
    <t>Maggi Corrainder and Garlic mix</t>
  </si>
  <si>
    <t>السعرات الحرارية في ماجي خلطة الثوم و الكزبرة</t>
  </si>
  <si>
    <t>Lupin</t>
  </si>
  <si>
    <t>السعرات الحرارية في ترمس مسلوق</t>
  </si>
  <si>
    <t>Pasta (cooked ,boiled)</t>
  </si>
  <si>
    <t>السعرات الحرارية في مكرونة مسلوقة</t>
  </si>
  <si>
    <t>Pasta raw</t>
  </si>
  <si>
    <t>السعرات الحرارية في مكرونة ناشفة نيئة</t>
  </si>
  <si>
    <t>Whole wheat spaghetti raw</t>
  </si>
  <si>
    <t>السعرات الحرارية في مكرونة سباغيتي قمح كامل نيئة</t>
  </si>
  <si>
    <t>Luisine Sliced Brown bread</t>
  </si>
  <si>
    <t>السعرات الحرارية في لوزين خبز توست بر</t>
  </si>
  <si>
    <t>Herfy sliced bran bread</t>
  </si>
  <si>
    <t>السعرات الحرارية في هرفي شرائح خبز النخالة</t>
  </si>
  <si>
    <t>Luisine brown bread sandwich roll</t>
  </si>
  <si>
    <t>السعرات الحرارية في لوزين ساندوتش رول بر</t>
  </si>
  <si>
    <t>Luisine square</t>
  </si>
  <si>
    <t>السعرات الحرارية في لوزين سكوير</t>
  </si>
  <si>
    <t>Multi Cereal bread</t>
  </si>
  <si>
    <t>السعرات الحرارية في خبز الحبوب المتعددة</t>
  </si>
  <si>
    <t>Modern Bakery Protein bread</t>
  </si>
  <si>
    <t>السعرات الحرارية في المخبز الحديث خبز البروتين</t>
  </si>
  <si>
    <t>whole Wheat flour</t>
  </si>
  <si>
    <t>السعرات الحرارية في دقيق أسمر</t>
  </si>
  <si>
    <t>Whole Wheat Bread</t>
  </si>
  <si>
    <t>السعرات الحرارية في خبز بني كامل</t>
  </si>
  <si>
    <t>Rice bread</t>
  </si>
  <si>
    <t>السعرات الحرارية في خبز الأرز</t>
  </si>
  <si>
    <t>X-Tra fiber Wooden Bakery</t>
  </si>
  <si>
    <t>السعرات الحرارية في خبز عالي الالياف مخبوزات وودن</t>
  </si>
  <si>
    <t>Wholemeal bread</t>
  </si>
  <si>
    <t>السعرات الحرارية في خبز القمح الكامل</t>
  </si>
  <si>
    <t>banana bread</t>
  </si>
  <si>
    <t>السعرات الحرارية في خبز الموز</t>
  </si>
  <si>
    <t>Rusk sticks</t>
  </si>
  <si>
    <t>السعرات الحرارية في بقسماط أصابع</t>
  </si>
  <si>
    <t>Rye Crispbread</t>
  </si>
  <si>
    <t>السعرات الحرارية في خبز سن أو خبز البر</t>
  </si>
  <si>
    <t>White bread</t>
  </si>
  <si>
    <t>السعرات الحرارية في خبز ابيض</t>
  </si>
  <si>
    <t>Haddad Bakery High Protein Pita</t>
  </si>
  <si>
    <t>السعرات الحرارية في خبز أبيض الحداد عالي البروتين</t>
  </si>
  <si>
    <t>French Bread (Vienna, Sourdough)</t>
  </si>
  <si>
    <t>السعرات الحرارية في خبز باجيت</t>
  </si>
  <si>
    <t>Barley Bread</t>
  </si>
  <si>
    <t>السعرات الحرارية في خبز شعير</t>
  </si>
  <si>
    <t>Rye Rusks</t>
  </si>
  <si>
    <t>السعرات الحرارية في شابورة بر</t>
  </si>
  <si>
    <t>Psyllium Husk</t>
  </si>
  <si>
    <t>السعرات الحرارية في قشور البسيليوم</t>
  </si>
  <si>
    <t>Croissant</t>
  </si>
  <si>
    <t>السعرات الحرارية في كرواسون أو باتيه سادة</t>
  </si>
  <si>
    <t>White Flour</t>
  </si>
  <si>
    <t>السعرات الحرارية في دقيق أبيض</t>
  </si>
  <si>
    <t>Wheat durum</t>
  </si>
  <si>
    <t>السعرات الحرارية في حبوب القمح نيئة</t>
  </si>
  <si>
    <t>Bread Crumbs</t>
  </si>
  <si>
    <t>السعرات الحرارية في بقسماط</t>
  </si>
  <si>
    <t>Bulgur Cooked</t>
  </si>
  <si>
    <t>السعرات الحرارية في برغل المسلوق</t>
  </si>
  <si>
    <t>Quinoa Cooked</t>
  </si>
  <si>
    <t>السعرات الحرارية في كينوا مسلوقة</t>
  </si>
  <si>
    <t>Couscous cooked</t>
  </si>
  <si>
    <t>السعرات الحرارية في كسكسي مسلوق</t>
  </si>
  <si>
    <t>Sweet Potato cooked</t>
  </si>
  <si>
    <t>السعرات الحرارية في بطاطا مطهية</t>
  </si>
  <si>
    <t>Boiled Potato</t>
  </si>
  <si>
    <t>السعرات الحرارية في بطاطس مسلوقة</t>
  </si>
  <si>
    <t>Grilled Potato</t>
  </si>
  <si>
    <t>السعرات الحرارية في بطاطس مشوية</t>
  </si>
  <si>
    <t>Potato Chips</t>
  </si>
  <si>
    <t>السعرات الحرارية في بطاطس شيبسى</t>
  </si>
  <si>
    <t>Protein Bites Chips</t>
  </si>
  <si>
    <t>السعرات الحرارية في شيبسي بروتين بايتس</t>
  </si>
  <si>
    <t>Fried Potato</t>
  </si>
  <si>
    <t>السعرات الحرارية في بطاطس مقلية</t>
  </si>
  <si>
    <t>Ketchup</t>
  </si>
  <si>
    <t>السعرات الحرارية في الكاتشاب</t>
  </si>
  <si>
    <t>Tomato Paste</t>
  </si>
  <si>
    <t>السعرات الحرارية في صلصة الطماطم</t>
  </si>
  <si>
    <t>Regular Mayonnaise</t>
  </si>
  <si>
    <t>السعرات الحرارية في مايونيز عادى</t>
  </si>
  <si>
    <t>Light Mayonnaise</t>
  </si>
  <si>
    <t>السعرات الحرارية في مايونيز لايت</t>
  </si>
  <si>
    <t>Fat free thousand Island</t>
  </si>
  <si>
    <t>السعرات الحرارية في صلصة ثاوزاند ايلاند خالية من الدهون</t>
  </si>
  <si>
    <t>Mustard</t>
  </si>
  <si>
    <t>السعرات الحرارية في المسطردة</t>
  </si>
  <si>
    <t>Balsamic Vingear</t>
  </si>
  <si>
    <t>السعرات الحرارية في الخل بلسمي</t>
  </si>
  <si>
    <t>White Sugar</t>
  </si>
  <si>
    <t>السعرات الحرارية في سكر ابيض</t>
  </si>
  <si>
    <t>Coffee Creamer</t>
  </si>
  <si>
    <t>السعرات الحرارية في مبيض قهوة</t>
  </si>
  <si>
    <t>Nescafe 3 in 1</t>
  </si>
  <si>
    <t>السعرات الحرارية في النسكافيه 3 في 1</t>
  </si>
  <si>
    <t>Honey</t>
  </si>
  <si>
    <t>السعرات الحرارية في عسل نحل</t>
  </si>
  <si>
    <t>Molasses</t>
  </si>
  <si>
    <t>السعرات الحرارية في عسل اسود</t>
  </si>
  <si>
    <t>Dates Molasses</t>
  </si>
  <si>
    <t>السعرات الحرارية في دبس التمر</t>
  </si>
  <si>
    <t>Brown Sugar</t>
  </si>
  <si>
    <t>السعرات الحرارية في سكر بنى</t>
  </si>
  <si>
    <t>Cocoa Powder</t>
  </si>
  <si>
    <t>السعرات الحرارية في مسحوق كاكاو خام</t>
  </si>
  <si>
    <t>Snicker’s Bar</t>
  </si>
  <si>
    <t>السعرات الحرارية في شيكولاتة سنيكرز</t>
  </si>
  <si>
    <t>dark chocolate 70%</t>
  </si>
  <si>
    <t>السعرات الحرارية في شكولاتة سوداء 70%</t>
  </si>
  <si>
    <t>Dark chocolate 90%</t>
  </si>
  <si>
    <t>السعرات الحرارية في شيكولاتة دارك 90%</t>
  </si>
  <si>
    <t>Corona Dark Chocolate</t>
  </si>
  <si>
    <t>السعرات الحرارية في كورونا شيكولاتة دارك</t>
  </si>
  <si>
    <t>Biscuits</t>
  </si>
  <si>
    <t>السعرات الحرارية في بسكويت سادة</t>
  </si>
  <si>
    <t>Mars Bar</t>
  </si>
  <si>
    <t>السعرات الحرارية في شيكولاتة مارس</t>
  </si>
  <si>
    <t>Mcvities Digestive Biscuits</t>
  </si>
  <si>
    <t>السعرات الحرارية في بسكويت دايجيستيف</t>
  </si>
  <si>
    <t>Gateux</t>
  </si>
  <si>
    <t>السعرات الحرارية في الجاتوه</t>
  </si>
  <si>
    <t>Pancakes</t>
  </si>
  <si>
    <t>السعرات الحرارية في عجينة قطائف او بان كيكس</t>
  </si>
  <si>
    <t>Malt Beverage</t>
  </si>
  <si>
    <t>السعرات الحرارية في شراب شعير</t>
  </si>
  <si>
    <t>Corn dry</t>
  </si>
  <si>
    <t>السعرات الحرارية في ذرة ناشفة (للفيشار)</t>
  </si>
  <si>
    <t>Corn Boiled</t>
  </si>
  <si>
    <t>السعرات الحرارية في ذرة مسلوقة</t>
  </si>
  <si>
    <t>Corn Fire Roasted</t>
  </si>
  <si>
    <t>السعرات الحرارية في ذرة مشوية على الفحم</t>
  </si>
  <si>
    <t>Cereal</t>
  </si>
  <si>
    <t>السعرات الحرارية في كورن فلكس</t>
  </si>
  <si>
    <t>Kelloggs Special K</t>
  </si>
  <si>
    <t>السعرات الحرارية في كورن فلكس كيلوجز</t>
  </si>
  <si>
    <t>Kelloggs coco pops</t>
  </si>
  <si>
    <t>السعرات الحرارية في كيلوجز كوكو بوبس</t>
  </si>
  <si>
    <t>Corn Starch</t>
  </si>
  <si>
    <t>السعرات الحرارية في نشا ذرة</t>
  </si>
  <si>
    <t>Olive oil</t>
  </si>
  <si>
    <t>السعرات الحرارية في زيت زيتون</t>
  </si>
  <si>
    <t>Corn Oil</t>
  </si>
  <si>
    <t>السعرات الحرارية في زيت ذرة</t>
  </si>
  <si>
    <t>Fish Oil</t>
  </si>
  <si>
    <t>السعرات الحرارية في زيت سمك</t>
  </si>
  <si>
    <t>Sunflower Oil</t>
  </si>
  <si>
    <t>السعرات الحرارية في زيت عباد الشمس</t>
  </si>
  <si>
    <t>Butter</t>
  </si>
  <si>
    <t>السعرات الحرارية في الزبدة</t>
  </si>
  <si>
    <t>Becel light butter</t>
  </si>
  <si>
    <t>السعرات الحرارية في الزبدة لايت</t>
  </si>
  <si>
    <t>Lard</t>
  </si>
  <si>
    <t>السعرات الحرارية في اللية</t>
  </si>
  <si>
    <t>Cooking Cream</t>
  </si>
  <si>
    <t>السعرات الحرارية في كريمة طبخ</t>
  </si>
  <si>
    <t>Pomegranate Molasses</t>
  </si>
  <si>
    <t>السعرات الحرارية في دبس الرمان</t>
  </si>
  <si>
    <t>Olives</t>
  </si>
  <si>
    <t>السعرات الحرارية في الزيتون</t>
  </si>
  <si>
    <t>Peanuts</t>
  </si>
  <si>
    <t>السعرات الحرارية في فول سودانى</t>
  </si>
  <si>
    <t>Mixed nuts</t>
  </si>
  <si>
    <t>السعرات الحرارية في مكسرات مشكلة</t>
  </si>
  <si>
    <t>Castani Kri Kri</t>
  </si>
  <si>
    <t>السعرات الحرارية في كاستانيا كري كري</t>
  </si>
  <si>
    <t>Pine Nuts</t>
  </si>
  <si>
    <t>السعرات الحرارية في مكسرات الصنوبر</t>
  </si>
  <si>
    <t>flax seeds</t>
  </si>
  <si>
    <t>السعرات الحرارية في حبوب الكتان</t>
  </si>
  <si>
    <t>chia seed</t>
  </si>
  <si>
    <t>السعرات الحرارية في حبوب الشيا</t>
  </si>
  <si>
    <t>Pumpkin Seeds</t>
  </si>
  <si>
    <t>السعرات الحرارية في اللب</t>
  </si>
  <si>
    <t>Sunflower seeds</t>
  </si>
  <si>
    <t>السعرات الحرارية في حب الشمس</t>
  </si>
  <si>
    <t>Pistachio</t>
  </si>
  <si>
    <t>السعرات الحرارية في الفستق</t>
  </si>
  <si>
    <t>Cashew</t>
  </si>
  <si>
    <t>السعرات الحرارية في الكاجو</t>
  </si>
  <si>
    <t>Walnuts</t>
  </si>
  <si>
    <t>السعرات الحرارية في عين جمل</t>
  </si>
  <si>
    <t>Coconut</t>
  </si>
  <si>
    <t>السعرات الحرارية في جوز الهند</t>
  </si>
  <si>
    <t>Almonds</t>
  </si>
  <si>
    <t>السعرات الحرارية في اللوز</t>
  </si>
  <si>
    <t>Sesame Seeds</t>
  </si>
  <si>
    <t>السعرات الحرارية في السمسم</t>
  </si>
  <si>
    <t>Peanut Butter</t>
  </si>
  <si>
    <t>السعرات الحرارية في زبدة فول سودانى</t>
  </si>
  <si>
    <t>Skippy roasted honey peanut butter</t>
  </si>
  <si>
    <t>السعرات الحرارية في زبدة فول سوداني سكيبي محمصة بالعسل</t>
  </si>
  <si>
    <t>Skippy reduced fat peanut butter</t>
  </si>
  <si>
    <t>السعرات الحرارية في زبدة فول سوداني سكيبي منخفضة الدهن</t>
  </si>
  <si>
    <t>Peanut butter and co dark chocolate dreams</t>
  </si>
  <si>
    <t>السعرات الحرارية في زبدة فول سوداني دارك شوكليت دريمز</t>
  </si>
  <si>
    <t>Whole earth smooth organic peanut butter</t>
  </si>
  <si>
    <t>السعرات الحرارية في زبدة فول سوداني وول إيرث اورجانيك</t>
  </si>
  <si>
    <t>Pistachio Butter</t>
  </si>
  <si>
    <t>السعرات الحرارية في زبدة فستق</t>
  </si>
  <si>
    <t>Tahini</t>
  </si>
  <si>
    <t>السعرات الحرارية في الطحينة</t>
  </si>
  <si>
    <t>Halvah</t>
  </si>
  <si>
    <t>السعرات الحرارية في الحلاوة طحينية</t>
  </si>
  <si>
    <t>Banana</t>
  </si>
  <si>
    <t>السعرات الحرارية في الموز</t>
  </si>
  <si>
    <t>Annona</t>
  </si>
  <si>
    <t>السعرات الحرارية في فاكهة القشطة</t>
  </si>
  <si>
    <t>Orange</t>
  </si>
  <si>
    <t>السعرات الحرارية في البرتقال</t>
  </si>
  <si>
    <t>Al safi Orange Juice</t>
  </si>
  <si>
    <t>السعرات الحرارية في عصير برتقال الصافي</t>
  </si>
  <si>
    <t>Orange Juice</t>
  </si>
  <si>
    <t>السعرات الحرارية في عصير برتقال</t>
  </si>
  <si>
    <t>Al Safi Apple Juice</t>
  </si>
  <si>
    <t>السعرات الحرارية في عصير تفاح الصافي</t>
  </si>
  <si>
    <t>Apple Juice</t>
  </si>
  <si>
    <t>السعرات الحرارية في عصير تفاح</t>
  </si>
  <si>
    <t>Floridas Natural Orange Pineapple</t>
  </si>
  <si>
    <t>السعرات الحرارية في عصير برتقال و أناناس فلوريدا ناتشورال</t>
  </si>
  <si>
    <t>Pomegranate Juice</t>
  </si>
  <si>
    <t>السعرات الحرارية في عصير رمان</t>
  </si>
  <si>
    <t>Apple</t>
  </si>
  <si>
    <t>السعرات الحرارية في التفاح</t>
  </si>
  <si>
    <t>Grapes</t>
  </si>
  <si>
    <t>السعرات الحرارية في العنب</t>
  </si>
  <si>
    <t>Watermelon</t>
  </si>
  <si>
    <t>السعرات الحرارية في البطيخ</t>
  </si>
  <si>
    <t>Honeydew melon</t>
  </si>
  <si>
    <t>السعرات الحرارية في الشمام</t>
  </si>
  <si>
    <t>Cantaloupe</t>
  </si>
  <si>
    <t>السعرات الحرارية في الكانتلوب</t>
  </si>
  <si>
    <t>Prickly Pears</t>
  </si>
  <si>
    <t>السعرات الحرارية في التين شوكي</t>
  </si>
  <si>
    <t>Fig</t>
  </si>
  <si>
    <t>السعرات الحرارية في التين</t>
  </si>
  <si>
    <t>Papaya</t>
  </si>
  <si>
    <t>السعرات الحرارية في الببايا</t>
  </si>
  <si>
    <t>Peach</t>
  </si>
  <si>
    <t>السعرات الحرارية في الخوخ</t>
  </si>
  <si>
    <t>Plum</t>
  </si>
  <si>
    <t>السعرات الحرارية في البرقوق</t>
  </si>
  <si>
    <t>Apricot</t>
  </si>
  <si>
    <t>السعرات الحرارية في المشمش</t>
  </si>
  <si>
    <t>Avocado</t>
  </si>
  <si>
    <t>السعرات الحرارية في الافوكادو</t>
  </si>
  <si>
    <t>Tangerine</t>
  </si>
  <si>
    <t>السعرات الحرارية في اليوسفى</t>
  </si>
  <si>
    <t>Grapefruit</t>
  </si>
  <si>
    <t>السعرات الحرارية في الجريب فروت</t>
  </si>
  <si>
    <t>Cherries</t>
  </si>
  <si>
    <t>السعرات الحرارية في الكريز</t>
  </si>
  <si>
    <t>Blackberries</t>
  </si>
  <si>
    <t>السعرات الحرارية في التوت</t>
  </si>
  <si>
    <t>Goji Berries</t>
  </si>
  <si>
    <t>السعرات الحرارية في توت الغوجي</t>
  </si>
  <si>
    <t>Mango</t>
  </si>
  <si>
    <t>السعرات الحرارية في المانجو</t>
  </si>
  <si>
    <t>Dates</t>
  </si>
  <si>
    <t>السعرات الحرارية في بلح – تمر</t>
  </si>
  <si>
    <t>Persimmon</t>
  </si>
  <si>
    <t>السعرات الحرارية في الكاكا</t>
  </si>
  <si>
    <t>Strawberry</t>
  </si>
  <si>
    <t>السعرات الحرارية في الفراولة</t>
  </si>
  <si>
    <t>Kiwi</t>
  </si>
  <si>
    <t>السعرات الحرارية في الكيوى</t>
  </si>
  <si>
    <t>Pomegranate</t>
  </si>
  <si>
    <t>السعرات الحرارية في الرمان</t>
  </si>
  <si>
    <t>Pineapple</t>
  </si>
  <si>
    <t>السعرات الحرارية في الاناناس</t>
  </si>
  <si>
    <t>Pumpkin Raw</t>
  </si>
  <si>
    <t>السعرات الحرارية في القرع</t>
  </si>
  <si>
    <t>Guava</t>
  </si>
  <si>
    <t>السعرات الحرارية في الجوافة</t>
  </si>
  <si>
    <t>Pears</t>
  </si>
  <si>
    <t>السعرات الحرارية في الكمثرى</t>
  </si>
  <si>
    <t>Berries</t>
  </si>
  <si>
    <t>Fruit Salad</t>
  </si>
  <si>
    <t>السعرات الحرارية في سلطة فواكه مشكلة</t>
  </si>
  <si>
    <t>Raisins</t>
  </si>
  <si>
    <t>السعرات الحرارية في الزبيب</t>
  </si>
  <si>
    <t>Dried Cranberries</t>
  </si>
  <si>
    <t>السعرات الحرارية في توت بري مجفف</t>
  </si>
  <si>
    <t>Dried Blueberries</t>
  </si>
  <si>
    <t>السعرات الحرارية في توت مجفف</t>
  </si>
  <si>
    <t>Dried Apricot</t>
  </si>
  <si>
    <t>السعرات الحرارية في مشمش مجفف مشمشية</t>
  </si>
  <si>
    <t>Dried figs</t>
  </si>
  <si>
    <t>السعرات الحرارية في التين المجفف</t>
  </si>
  <si>
    <t>Qamar Aldeen</t>
  </si>
  <si>
    <t>السعرات الحرارية في قمر الدين خام</t>
  </si>
  <si>
    <t>Carob</t>
  </si>
  <si>
    <t>السعرات الحرارية في خروب خام</t>
  </si>
  <si>
    <t>Tamarind</t>
  </si>
  <si>
    <t>السعرات الحرارية في التمر الهندي خام</t>
  </si>
  <si>
    <t>Frozen mixed vegetables</t>
  </si>
  <si>
    <t>السعرات الحرارية في خضروات مشكلة مجمدة</t>
  </si>
  <si>
    <t>Fresh Express Farmer’s Garden</t>
  </si>
  <si>
    <t>السعرات الحرارية في خضروات مشكلة فارمرز جاردن</t>
  </si>
  <si>
    <t>Cucumbers</t>
  </si>
  <si>
    <t>السعرات الحرارية في الخيار</t>
  </si>
  <si>
    <t>Tomato</t>
  </si>
  <si>
    <t>السعرات الحرارية في الطماطم</t>
  </si>
  <si>
    <t>Artichoke cooked</t>
  </si>
  <si>
    <t>السعرات الحرارية في الخرشوف مطبوخ</t>
  </si>
  <si>
    <t>Radish</t>
  </si>
  <si>
    <t>السعرات الحرارية في الفجل</t>
  </si>
  <si>
    <t>Parsley</t>
  </si>
  <si>
    <t>السعرات الحرارية في البقدونس</t>
  </si>
  <si>
    <t>Onions</t>
  </si>
  <si>
    <t>السعرات الحرارية في البصل</t>
  </si>
  <si>
    <t>Leeks</t>
  </si>
  <si>
    <t>السعرات الحرارية في الكراث</t>
  </si>
  <si>
    <t>Beets</t>
  </si>
  <si>
    <t>السعرات الحرارية في البنجر الشمندر</t>
  </si>
  <si>
    <t>Molokhia – Tossa Jute</t>
  </si>
  <si>
    <t>السعرات الحرارية في الملوخية</t>
  </si>
  <si>
    <t>Montana Frozen Molokhia</t>
  </si>
  <si>
    <t>السعرات الحرارية في مونتانا ملوخية مجمدة</t>
  </si>
  <si>
    <t>Watercress</t>
  </si>
  <si>
    <t>السعرات الحرارية في الجرجير</t>
  </si>
  <si>
    <t>Celery</t>
  </si>
  <si>
    <t>السعرات الحرارية في الكرفس</t>
  </si>
  <si>
    <t>Celery Juice</t>
  </si>
  <si>
    <t>السعرات الحرارية في عصير كرفس</t>
  </si>
  <si>
    <t>Taro</t>
  </si>
  <si>
    <t>السعرات الحرارية في القلقاس</t>
  </si>
  <si>
    <t>Cabbage</t>
  </si>
  <si>
    <t>السعرات الحرارية في كرنب – ملفوف</t>
  </si>
  <si>
    <t>Broccoli</t>
  </si>
  <si>
    <t>السعرات الحرارية في البروكلى</t>
  </si>
  <si>
    <t>Dill</t>
  </si>
  <si>
    <t>السعرات الحرارية في الشبت</t>
  </si>
  <si>
    <t>Rosemary</t>
  </si>
  <si>
    <t>السعرات الحرارية في الروز مارى</t>
  </si>
  <si>
    <t>Basil</t>
  </si>
  <si>
    <t>السعرات الحرارية في الريحان</t>
  </si>
  <si>
    <t>Lettuce</t>
  </si>
  <si>
    <t>السعرات الحرارية في الخس</t>
  </si>
  <si>
    <t>Carrots</t>
  </si>
  <si>
    <t>السعرات الحرارية في الجزر</t>
  </si>
  <si>
    <t>Bell Pepper</t>
  </si>
  <si>
    <t>السعرات الحرارية في الفلفل</t>
  </si>
  <si>
    <t>Mushrooms</t>
  </si>
  <si>
    <t>السعرات الحرارية في المشروم</t>
  </si>
  <si>
    <t>Zucchini</t>
  </si>
  <si>
    <t>السعرات الحرارية في الكوسة</t>
  </si>
  <si>
    <t>Frozen Spinach</t>
  </si>
  <si>
    <t>السعرات الحرارية في السبانخ مجمدة</t>
  </si>
  <si>
    <t>Spinach</t>
  </si>
  <si>
    <t>السعرات الحرارية في السبانخ</t>
  </si>
  <si>
    <t>Green Peas</t>
  </si>
  <si>
    <t>السعرات الحرارية في البسلة</t>
  </si>
  <si>
    <t>Okra</t>
  </si>
  <si>
    <t>السعرات الحرارية في البامية</t>
  </si>
  <si>
    <t>Green Beans</t>
  </si>
  <si>
    <t>السعرات الحرارية في الفاصوليا خضراء</t>
  </si>
  <si>
    <t>Eggplant</t>
  </si>
  <si>
    <t>السعرات الحرارية في الباذنجان</t>
  </si>
  <si>
    <t>Cauliflower</t>
  </si>
  <si>
    <t>السعرات الحرارية في القرنبيط</t>
  </si>
  <si>
    <t>Garlic</t>
  </si>
  <si>
    <t>السعرات الحرارية في الثوم</t>
  </si>
  <si>
    <t>Unsweetened Iced Tea</t>
  </si>
  <si>
    <t>السعرات الحرارية في شاي مثلج غير محلي</t>
  </si>
  <si>
    <t>100 ml</t>
  </si>
  <si>
    <t>Diet Cola</t>
  </si>
  <si>
    <t>السعرات الحرارية في الكولا دايت</t>
  </si>
  <si>
    <t>100 mg</t>
  </si>
  <si>
    <t>maple syrup</t>
  </si>
  <si>
    <t>السعرات الحرارية في شراب القيقب</t>
  </si>
  <si>
    <t>Hershey’s lite syrup Chocolate flavor</t>
  </si>
  <si>
    <t>السعرات الحرارية في شراب هيرشي بالشيكولاتة لايت</t>
  </si>
  <si>
    <t>Subway Chicken Teriyaki 6 inch</t>
  </si>
  <si>
    <t>السعرات الحرارية في صب واي دجاج ترياكي 6 أنش</t>
  </si>
  <si>
    <t>AlAreesh chicken spring rolls</t>
  </si>
  <si>
    <t>السعرات الحرارية في العريش سبرنج رولز الدجاج</t>
  </si>
  <si>
    <t>Americana Chicken Cordon Bleu</t>
  </si>
  <si>
    <t>السعرات الحرارية في كوردون بلو أمريكانا</t>
  </si>
  <si>
    <t>Subway Oven Roasted Chicken 6 inch</t>
  </si>
  <si>
    <t>السعرات الحرارية في صب واي دجاج مشوي 6 أنش</t>
  </si>
  <si>
    <t>Subway Chicken Fajita 6 inch</t>
  </si>
  <si>
    <t>السعرات الحرارية في صب واي دجاج فاهيتا 6 أنش</t>
  </si>
  <si>
    <t>Macdonald’s Big Tasty</t>
  </si>
  <si>
    <t>السعرات الحرارية في ماكدونالدز بيج تاستي</t>
  </si>
  <si>
    <t>Macdonald’s Quarter Pounder</t>
  </si>
  <si>
    <t>السعرات الحرارية في ماكدونالدز كوارتر باوندر</t>
  </si>
  <si>
    <t>Hardee’s Super Star</t>
  </si>
  <si>
    <t>السعرات الحرارية في هارديز سوبر ستار</t>
  </si>
  <si>
    <t>Hardee’s Oreo Milk Shake</t>
  </si>
  <si>
    <t>السعرات الحرارية في هارديز أوريو ميلك شيك</t>
  </si>
  <si>
    <t>Macdonald’s Mcflory</t>
  </si>
  <si>
    <t>السعرات الحرارية في ماكدونالدز ماك فلوري</t>
  </si>
  <si>
    <t>Halwani Bros Hamburger</t>
  </si>
  <si>
    <t>السعرات الحرارية في حلواني اخوان هامبورجر</t>
  </si>
  <si>
    <t>President Low Fat Cheddar Cheese</t>
  </si>
  <si>
    <t>السعرات الحرارية في بريزيدن جبنة شيدر قليل الدسم</t>
  </si>
  <si>
    <t>Frico light gouda cheese</t>
  </si>
  <si>
    <t>السعرات الحرارية في جبنة فريكو جودة قليلة الدسم</t>
  </si>
  <si>
    <t>President extra light 0.9% fat</t>
  </si>
  <si>
    <t>السعرات الحرارية في جبنة بريزيدن إكسترا لايت</t>
  </si>
  <si>
    <t>Philadephia Cheese Spread Light</t>
  </si>
  <si>
    <t>السعرات الحرارية في فيلاديفيا جبنة لابت</t>
  </si>
  <si>
    <t>President White Lite Cheese</t>
  </si>
  <si>
    <t>السعرات الحرارية في بريزيدن جبنة بيضاء لايت</t>
  </si>
  <si>
    <t>Halwani Bros Minced Meat</t>
  </si>
  <si>
    <t>السعرات الحرارية في حلواني اخوان لحم مفروم</t>
  </si>
  <si>
    <t>The Three Cows Shredded mozarrella cheese</t>
  </si>
  <si>
    <t>السعرات الحرارية في جبنة البقرات الثلاث موتزاريللا مبشورة</t>
  </si>
  <si>
    <t>Al monaiem Sliced Coopoliva</t>
  </si>
  <si>
    <t>السعرات الحرارية في كوبوليڤا شرائح زيتون المنجم</t>
  </si>
  <si>
    <t>Qody Fava Beans</t>
  </si>
  <si>
    <t>السعرات الحرارية في قودي فول مدمس سادة</t>
  </si>
  <si>
    <t>Al Kabeer Felafel</t>
  </si>
  <si>
    <t>السعرات الحرارية في فلافل سادة قبل القلي ( الكبير )</t>
  </si>
  <si>
    <t>Philadelphia Freekeh</t>
  </si>
  <si>
    <t>السعرات الحرارية في فريكة أبو خلدون خشنة</t>
  </si>
  <si>
    <t>Basak Broccoli cream soup</t>
  </si>
  <si>
    <t>السعرات الحرارية في شوربة باشاك بروكلي بالكريم</t>
  </si>
  <si>
    <t>Basak Mushroom cream soup</t>
  </si>
  <si>
    <t>السعرات الحرارية في فطرباشاك بالكريمة</t>
  </si>
  <si>
    <t>Basak Star noodle vegatable soop</t>
  </si>
  <si>
    <t>السعرات الحرارية في شوربة النجوم بالخضار باشاك</t>
  </si>
  <si>
    <t>Quaker Vegetables Cumin and Oats Soup</t>
  </si>
  <si>
    <t>السعرات الحرارية في شوربة كويكر خضروات كمون شوفان</t>
  </si>
  <si>
    <t>cheddar cheese Low fat Almarai</t>
  </si>
  <si>
    <t>السعرات الحرارية في جبنة شيدر قليلة الدسم – المراعي</t>
  </si>
  <si>
    <t>Lulu tortilla</t>
  </si>
  <si>
    <t>السعرات الحرارية في لولو تورتيلا</t>
  </si>
  <si>
    <t>Milk Low fat almarai</t>
  </si>
  <si>
    <t>السعرات الحرارية في الحليب قليل الدسم المراعي</t>
  </si>
  <si>
    <t>Nestle fitness Cereals made with whole grain</t>
  </si>
  <si>
    <t>السعرات الحرارية في نستلة فتنس رقائق مصنوعة من الحبوب الكاملة</t>
  </si>
  <si>
    <t>Yogurt Low fat almarai</t>
  </si>
  <si>
    <t>السعرات الحرارية في الزبادي قليل الدسم المراعي</t>
  </si>
  <si>
    <t>Lulu Chapatti</t>
  </si>
  <si>
    <t>السعرات الحرارية في لولو تشاباتي</t>
  </si>
  <si>
    <t>Iko oat bran sugar free</t>
  </si>
  <si>
    <t>السعرات الحرارية في شوفان قليل السكر</t>
  </si>
  <si>
    <t>almethaly flour</t>
  </si>
  <si>
    <t>السعرات الحرارية في طحين المثالي</t>
  </si>
  <si>
    <t>All bran flakes Kelloggs</t>
  </si>
  <si>
    <t>السعرات الحرارية في رقائق من نخالة القمح الطبيعي شركة كيلوقس</t>
  </si>
  <si>
    <t>Alwafra Greek Yogurt</t>
  </si>
  <si>
    <t>السعرات الحرارية في الوفرة روب يوناني</t>
  </si>
  <si>
    <t>Mafrood bread almethaly</t>
  </si>
  <si>
    <t>السعرات الحرارية في خبز مفرود شركة المثالي</t>
  </si>
  <si>
    <t>Toast almethaly</t>
  </si>
  <si>
    <t>السعرات الحرارية في شرائح خبز توست شركة المثالي</t>
  </si>
  <si>
    <t>Almarai up Salted milk syrup</t>
  </si>
  <si>
    <t>السعرات الحرارية في المراعي اب شراب حليب مملح</t>
  </si>
  <si>
    <t>Lite Yogurt Activia</t>
  </si>
  <si>
    <t>السعرات الحرارية في زبادي لايت أكتيفيا</t>
  </si>
  <si>
    <t>White toast bread square tazaj</t>
  </si>
  <si>
    <t>السعرات الحرارية في خبز توست ابيض مربع طازج</t>
  </si>
  <si>
    <t>100 games</t>
  </si>
  <si>
    <t>Galaxy chocolate Smooth dark</t>
  </si>
  <si>
    <t>السعرات الحرارية في شوكولاتة غامقة وناعمه جالكسي</t>
  </si>
  <si>
    <t>Granola dark chocolate and red berries love crunch</t>
  </si>
  <si>
    <t>السعرات الحرارية في جرانولا شوكولاتة وتوت احمر لوف كرانش</t>
  </si>
  <si>
    <t>Um Khalid mixing omani shuwa mix</t>
  </si>
  <si>
    <t>السعرات الحرارية في مخلط الشواء العماني ام خالد</t>
  </si>
  <si>
    <t>Life Protein Icecream</t>
  </si>
  <si>
    <t>السعرات الحرارية في بروتين آيس كريم لايف</t>
  </si>
  <si>
    <t>Marai mozarella low fat</t>
  </si>
  <si>
    <t>السعرات الحرارية في جبنة موزريلا المراعي قليلة الدسم</t>
  </si>
  <si>
    <t>السعرات الحرارية في فاكهة البابايا</t>
  </si>
  <si>
    <t>Puck Bechamel Sauce with cheese</t>
  </si>
  <si>
    <t>السعرات الحرارية في صوص البشاميل مع الجبن بوك</t>
  </si>
  <si>
    <t>Craft Cheddar</t>
  </si>
  <si>
    <t>السعرات الحرارية في جبن كرافت شدر</t>
  </si>
  <si>
    <t>Almarai Vital Stirred Yogurt Mango and Peach</t>
  </si>
  <si>
    <t>السعرات الحرارية في المراعي فيتال زبادي مانجو و خوخ</t>
  </si>
  <si>
    <t>Pride Cheese Extra Light</t>
  </si>
  <si>
    <t>السعرات الحرارية في جبنة برايد أكسترا لايت</t>
  </si>
  <si>
    <t>Mcvities Digestive – Dark Chocolate Biscuits</t>
  </si>
  <si>
    <t>السعرات الحرارية في ماكفيتيز دايجستف – بسكوت مع شكولاته داكنة</t>
  </si>
  <si>
    <t>Maxim protein bar</t>
  </si>
  <si>
    <t>السعرات الحرارية في ماكسيم بروتين بار</t>
  </si>
  <si>
    <t>Maltesers</t>
  </si>
  <si>
    <t>السعرات الحرارية في المالتيزرز</t>
  </si>
  <si>
    <t>Americana Beef Burgers</t>
  </si>
  <si>
    <t>السعرات الحرارية في امريكانا برجر جامبو بقري</t>
  </si>
  <si>
    <t>pofak kuwait</t>
  </si>
  <si>
    <t>السعرات الحرارية في بفك الكويت</t>
  </si>
  <si>
    <t>Protein bar Barebells caramel &amp;cashew</t>
  </si>
  <si>
    <t>السعرات الحرارية في باربلز بروتين كراميل وكاجو</t>
  </si>
  <si>
    <t>Chechil cheese</t>
  </si>
  <si>
    <t>السعرات الحرارية في جبن جيجيل</t>
  </si>
  <si>
    <t>Luisine cream cheese sandwich</t>
  </si>
  <si>
    <t>السعرات الحرارية في لوزين تصبيرة ساندوتش جبن كريمي</t>
  </si>
  <si>
    <t>Greek yogurt blueberry</t>
  </si>
  <si>
    <t>السعرات الحرارية في زبادي يوناني توت ازرق شركة ندي</t>
  </si>
  <si>
    <t>Almarai Yogurt strawberries</t>
  </si>
  <si>
    <t>السعرات الحرارية في المراعي زبادي فراوله</t>
  </si>
  <si>
    <t>Jelly Cranberry Greens</t>
  </si>
  <si>
    <t>السعرات الحرارية في جيلي توت شركه جرينز</t>
  </si>
  <si>
    <t>Luna Red kidney beans</t>
  </si>
  <si>
    <t>السعرات الحرارية في لونا فاصوليا حمراء معلبة</t>
  </si>
  <si>
    <t>Cooked Mackerel</t>
  </si>
  <si>
    <t>السعرات الحرارية في سمك ماكريل مطبوخ</t>
  </si>
  <si>
    <t>skimmed milk Almarai</t>
  </si>
  <si>
    <t>السعرات الحرارية في حليب خالي الدسم المراعي</t>
  </si>
  <si>
    <t>Cream Light Almarai</t>
  </si>
  <si>
    <t>السعرات الحرارية في قشطه لايت المراعي</t>
  </si>
  <si>
    <t>Bechamel sauce with cheese Puck</t>
  </si>
  <si>
    <t>السعرات الحرارية في صوص البشاميل مع الجبن شركه بوك</t>
  </si>
  <si>
    <t>cheese spread light Philadelphia</t>
  </si>
  <si>
    <t>السعرات الحرارية في جبن سائل لايت فيلادلفيا</t>
  </si>
  <si>
    <t>Salmon raw</t>
  </si>
  <si>
    <t>السعرات الحرارية في سمك سلمون نئ</t>
  </si>
  <si>
    <t>Tang orange</t>
  </si>
  <si>
    <t>السعرات الحرارية في تانج برتقال</t>
  </si>
  <si>
    <t>Cheese Slices fat free almarai</t>
  </si>
  <si>
    <t>السعرات الحرارية في شرائح الجبن خالية الدسم المراعي</t>
  </si>
  <si>
    <t>Beef sheesh kebab freshly foods</t>
  </si>
  <si>
    <t>السعرات الحرارية في شيش كباب لحم بقري فرشلي فود</t>
  </si>
  <si>
    <t>Goody Peanut butter low fat</t>
  </si>
  <si>
    <t>السعرات الحرارية في زبده فول سوداني قليله الدهون جودي</t>
  </si>
  <si>
    <t>Impact Whey Isolate Myprotein</t>
  </si>
  <si>
    <t>السعرات الحرارية في واي بروتين ايزوليت ماي بروتين</t>
  </si>
  <si>
    <t>Super Mass Gainer Dymatize</t>
  </si>
  <si>
    <t>السعرات الحرارية في سوبر ماس جينر ديماتيز</t>
  </si>
  <si>
    <t>Cooking cream light almarai</t>
  </si>
  <si>
    <t>السعرات الحرارية في كريمة الطبخ لايت المراعي</t>
  </si>
  <si>
    <t>Tuna salad mayonnaise fisherman</t>
  </si>
  <si>
    <t>السعرات الحرارية في سلطه تونه بالمايونيز شركه فيشر مان</t>
  </si>
  <si>
    <t>Tanour healthy bread with black seeds</t>
  </si>
  <si>
    <t>السعرات الحرارية في خبز تنور بحبه البركه صحي</t>
  </si>
  <si>
    <t>Doline Posni</t>
  </si>
  <si>
    <t>السعرات الحرارية في جبن دولين قليل الدسم عالي البروتين</t>
  </si>
  <si>
    <t>Classic White Cheese</t>
  </si>
  <si>
    <t>السعرات الحرارية في جبن ابيض كلاسيك</t>
  </si>
  <si>
    <t>Bio Primo Superfood Lupinen Protein Pulver</t>
  </si>
  <si>
    <t>السعرات الحرارية في بروتين نباتي بيو بريمو</t>
  </si>
  <si>
    <t>Multipower 100% pure whey</t>
  </si>
  <si>
    <t>السعرات الحرارية في واي بروتين مالتي باور الماني</t>
  </si>
  <si>
    <t>NOW Pea Protein</t>
  </si>
  <si>
    <t>السعرات الحرارية في بروتين البازلاء من شركة ناو</t>
  </si>
  <si>
    <t>Raw shelled shrimp</t>
  </si>
  <si>
    <t>السعرات الحرارية في جمبري نئ مقشر</t>
  </si>
  <si>
    <t>Sports Factory Protein Shake 90</t>
  </si>
  <si>
    <t>السعرات الحرارية في سبورتس فاكتوري بروتين شيك 90</t>
  </si>
  <si>
    <t>Merluccius Fish frozen</t>
  </si>
  <si>
    <t>السعرات الحرارية في سمك النازل البحري مجمد</t>
  </si>
  <si>
    <t>Meal 1</t>
  </si>
  <si>
    <t>Total</t>
  </si>
  <si>
    <t>Meal 2</t>
  </si>
  <si>
    <t>Meal 3</t>
  </si>
  <si>
    <t>Snacks</t>
  </si>
  <si>
    <t>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</si>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</sst>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Arial"/>
      <family val="2"/>
    </font>
    <font>
      <b/>
      <sz val="12"/>
      <color theme="1"/>
      <name val="Droid Arabic Kufi"/>
    </font>
    <font>
      <b/>
      <sz val="12"/>
      <color theme="1"/>
      <name val="Helvetica"/>
    </font>
    <font>
      <sz val="11"/>
      <color theme="1"/>
      <name val="Helvetica"/>
    </font>
    <font>
      <b/>
      <sz val="11"/>
      <color theme="1"/>
      <name val="Helvetica"/>
    </font>
    <font>
      <sz val="15"/>
      <color theme="1"/>
      <name val="Helvetica"/>
    </font>
    <font>
      <sz val="11"/>
      <color rgb="FFFF000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Alignment="1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2" borderId="0" xfId="0" applyFont="1" applyFill="1"/>
    <xf numFmtId="0" fontId="8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9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164" fontId="6" fillId="5" borderId="1" xfId="0" applyNumberFormat="1" applyFont="1" applyFill="1" applyBorder="1"/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abSelected="1" zoomScale="93" zoomScaleNormal="93" workbookViewId="0">
      <selection activeCell="B15" sqref="B15"/>
    </sheetView>
  </sheetViews>
  <sheetFormatPr defaultRowHeight="15"/>
  <cols>
    <col min="1" max="1" width="7.7109375" style="1" bestFit="1" customWidth="1"/>
    <col min="2" max="2" width="58.5703125" style="1" bestFit="1" customWidth="1"/>
    <col min="3" max="3" width="54.28515625" style="1" bestFit="1" customWidth="1"/>
    <col min="4" max="4" width="12.5703125" style="1" customWidth="1"/>
    <col min="5" max="5" width="13.140625" style="1" bestFit="1" customWidth="1"/>
    <col min="6" max="8" width="11.5703125" style="1" customWidth="1"/>
    <col min="9" max="9" width="10.28515625" style="1" customWidth="1"/>
    <col min="10" max="10" width="11" style="1" bestFit="1" customWidth="1"/>
    <col min="11" max="16384" width="9.140625" style="1"/>
  </cols>
  <sheetData>
    <row r="1" spans="1:10" ht="19.5" thickBot="1">
      <c r="B1" s="2" t="s">
        <v>0</v>
      </c>
      <c r="C1" s="3"/>
      <c r="D1" s="2"/>
    </row>
    <row r="2" spans="1:10" ht="19.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ht="16.5" thickBot="1">
      <c r="A3" s="5">
        <v>1</v>
      </c>
      <c r="B3" s="5" t="s">
        <v>11</v>
      </c>
      <c r="C3" s="5" t="s">
        <v>12</v>
      </c>
      <c r="D3" s="5" t="s">
        <v>13</v>
      </c>
      <c r="E3" s="5">
        <v>250</v>
      </c>
      <c r="F3" s="5">
        <v>25</v>
      </c>
      <c r="G3" s="5">
        <v>0</v>
      </c>
      <c r="H3" s="5">
        <v>13</v>
      </c>
      <c r="I3" s="5">
        <v>0</v>
      </c>
      <c r="J3" s="5" t="b">
        <f>OR(IF(ISBLANK($C$1),FALSE,IFERROR(IF(SEARCH($C$1,C3)&gt;0,TRUE,FALSE),FALSE)),IF(ISBLANK($C$1),FALSE,IFERROR(IF(SEARCH($C$1,B3)&gt;0,TRUE,FALSE),FALSE)))</f>
        <v>0</v>
      </c>
    </row>
    <row r="4" spans="1:10" ht="16.5" thickBot="1">
      <c r="A4" s="5">
        <f>A3+1</f>
        <v>2</v>
      </c>
      <c r="B4" s="5" t="s">
        <v>14</v>
      </c>
      <c r="C4" s="5" t="s">
        <v>15</v>
      </c>
      <c r="D4" s="5" t="s">
        <v>13</v>
      </c>
      <c r="E4" s="5">
        <v>267</v>
      </c>
      <c r="F4" s="5">
        <v>21.9</v>
      </c>
      <c r="G4" s="5">
        <v>0</v>
      </c>
      <c r="H4" s="5">
        <v>17.32</v>
      </c>
      <c r="I4" s="5">
        <v>0</v>
      </c>
      <c r="J4" s="5" t="b">
        <f t="shared" ref="J4:J67" si="0">OR(IF(ISBLANK($C$1),FALSE,IFERROR(IF(SEARCH($C$1,C4)&gt;0,TRUE,FALSE),FALSE)),IF(ISBLANK($C$1),FALSE,IFERROR(IF(SEARCH($C$1,B4)&gt;0,TRUE,FALSE),FALSE)))</f>
        <v>0</v>
      </c>
    </row>
    <row r="5" spans="1:10" ht="16.5" thickBot="1">
      <c r="A5" s="5">
        <f t="shared" ref="A5:A68" si="1">A4+1</f>
        <v>3</v>
      </c>
      <c r="B5" s="5" t="s">
        <v>16</v>
      </c>
      <c r="C5" s="5" t="s">
        <v>17</v>
      </c>
      <c r="D5" s="5" t="s">
        <v>13</v>
      </c>
      <c r="E5" s="5">
        <v>202</v>
      </c>
      <c r="F5" s="5">
        <v>18.3</v>
      </c>
      <c r="G5" s="5">
        <v>5</v>
      </c>
      <c r="H5" s="5">
        <v>12</v>
      </c>
      <c r="I5" s="5">
        <v>0.4</v>
      </c>
      <c r="J5" s="5" t="b">
        <f t="shared" si="0"/>
        <v>0</v>
      </c>
    </row>
    <row r="6" spans="1:10" ht="16.5" thickBot="1">
      <c r="A6" s="5">
        <f t="shared" si="1"/>
        <v>4</v>
      </c>
      <c r="B6" s="5" t="s">
        <v>18</v>
      </c>
      <c r="C6" s="5" t="s">
        <v>19</v>
      </c>
      <c r="D6" s="5" t="s">
        <v>13</v>
      </c>
      <c r="E6" s="5">
        <v>151</v>
      </c>
      <c r="F6" s="5">
        <v>27</v>
      </c>
      <c r="G6" s="5">
        <v>0</v>
      </c>
      <c r="H6" s="5">
        <v>3</v>
      </c>
      <c r="I6" s="5">
        <v>0</v>
      </c>
      <c r="J6" s="5" t="b">
        <f t="shared" si="0"/>
        <v>0</v>
      </c>
    </row>
    <row r="7" spans="1:10" ht="16.5" thickBot="1">
      <c r="A7" s="5">
        <f t="shared" si="1"/>
        <v>5</v>
      </c>
      <c r="B7" s="5" t="s">
        <v>20</v>
      </c>
      <c r="C7" s="5" t="s">
        <v>21</v>
      </c>
      <c r="D7" s="5" t="s">
        <v>13</v>
      </c>
      <c r="E7" s="5">
        <v>214</v>
      </c>
      <c r="F7" s="5">
        <v>27</v>
      </c>
      <c r="G7" s="5">
        <v>0</v>
      </c>
      <c r="H7" s="5">
        <v>10</v>
      </c>
      <c r="I7" s="5">
        <v>0</v>
      </c>
      <c r="J7" s="5" t="b">
        <f t="shared" si="0"/>
        <v>0</v>
      </c>
    </row>
    <row r="8" spans="1:10" ht="16.5" thickBot="1">
      <c r="A8" s="5">
        <f t="shared" si="1"/>
        <v>6</v>
      </c>
      <c r="B8" s="5" t="s">
        <v>22</v>
      </c>
      <c r="C8" s="5" t="s">
        <v>23</v>
      </c>
      <c r="D8" s="5" t="s">
        <v>13</v>
      </c>
      <c r="E8" s="5">
        <v>271</v>
      </c>
      <c r="F8" s="5">
        <v>26</v>
      </c>
      <c r="G8" s="5">
        <v>0</v>
      </c>
      <c r="H8" s="5">
        <v>18</v>
      </c>
      <c r="I8" s="5">
        <v>0</v>
      </c>
      <c r="J8" s="5" t="b">
        <f t="shared" si="0"/>
        <v>0</v>
      </c>
    </row>
    <row r="9" spans="1:10" ht="16.5" thickBot="1">
      <c r="A9" s="5">
        <f t="shared" si="1"/>
        <v>7</v>
      </c>
      <c r="B9" s="5" t="s">
        <v>24</v>
      </c>
      <c r="C9" s="5" t="s">
        <v>25</v>
      </c>
      <c r="D9" s="5" t="s">
        <v>13</v>
      </c>
      <c r="E9" s="5">
        <v>201</v>
      </c>
      <c r="F9" s="5">
        <v>33</v>
      </c>
      <c r="G9" s="5">
        <v>0</v>
      </c>
      <c r="H9" s="5">
        <v>6.4</v>
      </c>
      <c r="I9" s="5">
        <v>0</v>
      </c>
      <c r="J9" s="5" t="b">
        <f t="shared" si="0"/>
        <v>0</v>
      </c>
    </row>
    <row r="10" spans="1:10" ht="16.5" thickBot="1">
      <c r="A10" s="5">
        <f t="shared" si="1"/>
        <v>8</v>
      </c>
      <c r="B10" s="5" t="s">
        <v>26</v>
      </c>
      <c r="C10" s="5" t="s">
        <v>27</v>
      </c>
      <c r="D10" s="5" t="s">
        <v>13</v>
      </c>
      <c r="E10" s="5">
        <v>128</v>
      </c>
      <c r="F10" s="5">
        <v>27</v>
      </c>
      <c r="G10" s="5">
        <v>0</v>
      </c>
      <c r="H10" s="5">
        <v>2.2000000000000002</v>
      </c>
      <c r="I10" s="5">
        <v>0</v>
      </c>
      <c r="J10" s="5" t="b">
        <f t="shared" si="0"/>
        <v>0</v>
      </c>
    </row>
    <row r="11" spans="1:10" ht="16.5" thickBot="1">
      <c r="A11" s="5">
        <f t="shared" si="1"/>
        <v>9</v>
      </c>
      <c r="B11" s="5" t="s">
        <v>28</v>
      </c>
      <c r="C11" s="5" t="s">
        <v>29</v>
      </c>
      <c r="D11" s="5" t="s">
        <v>13</v>
      </c>
      <c r="E11" s="5">
        <v>168</v>
      </c>
      <c r="F11" s="5">
        <v>33.700000000000003</v>
      </c>
      <c r="G11" s="5">
        <v>0</v>
      </c>
      <c r="H11" s="5">
        <v>2.7</v>
      </c>
      <c r="I11" s="5">
        <v>0</v>
      </c>
      <c r="J11" s="5" t="b">
        <f t="shared" si="0"/>
        <v>0</v>
      </c>
    </row>
    <row r="12" spans="1:10" ht="16.5" thickBot="1">
      <c r="A12" s="5">
        <f t="shared" si="1"/>
        <v>10</v>
      </c>
      <c r="B12" s="5" t="s">
        <v>30</v>
      </c>
      <c r="C12" s="5" t="s">
        <v>31</v>
      </c>
      <c r="D12" s="5" t="s">
        <v>13</v>
      </c>
      <c r="E12" s="5">
        <v>354</v>
      </c>
      <c r="F12" s="5">
        <v>23</v>
      </c>
      <c r="G12" s="5">
        <v>0</v>
      </c>
      <c r="H12" s="5">
        <v>29</v>
      </c>
      <c r="I12" s="5">
        <v>0</v>
      </c>
      <c r="J12" s="5" t="b">
        <f t="shared" si="0"/>
        <v>0</v>
      </c>
    </row>
    <row r="13" spans="1:10" ht="16.5" thickBot="1">
      <c r="A13" s="5">
        <f t="shared" si="1"/>
        <v>11</v>
      </c>
      <c r="B13" s="5" t="s">
        <v>32</v>
      </c>
      <c r="C13" s="5" t="s">
        <v>33</v>
      </c>
      <c r="D13" s="5" t="s">
        <v>13</v>
      </c>
      <c r="E13" s="5">
        <v>311</v>
      </c>
      <c r="F13" s="5">
        <v>16</v>
      </c>
      <c r="G13" s="5">
        <v>3</v>
      </c>
      <c r="H13" s="5">
        <v>25</v>
      </c>
      <c r="I13" s="5">
        <v>0</v>
      </c>
      <c r="J13" s="5" t="b">
        <f t="shared" si="0"/>
        <v>0</v>
      </c>
    </row>
    <row r="14" spans="1:10" ht="16.5" thickBot="1">
      <c r="A14" s="5">
        <f t="shared" si="1"/>
        <v>12</v>
      </c>
      <c r="B14" s="5" t="s">
        <v>34</v>
      </c>
      <c r="C14" s="5" t="s">
        <v>35</v>
      </c>
      <c r="D14" s="5" t="s">
        <v>13</v>
      </c>
      <c r="E14" s="5">
        <v>289</v>
      </c>
      <c r="F14" s="5">
        <v>10</v>
      </c>
      <c r="G14" s="5">
        <v>4</v>
      </c>
      <c r="H14" s="5">
        <v>26</v>
      </c>
      <c r="I14" s="5">
        <v>0</v>
      </c>
      <c r="J14" s="5" t="b">
        <f t="shared" si="0"/>
        <v>0</v>
      </c>
    </row>
    <row r="15" spans="1:10" ht="16.5" thickBot="1">
      <c r="A15" s="5">
        <f t="shared" si="1"/>
        <v>13</v>
      </c>
      <c r="B15" s="5" t="s">
        <v>36</v>
      </c>
      <c r="C15" s="5" t="s">
        <v>37</v>
      </c>
      <c r="D15" s="5" t="s">
        <v>13</v>
      </c>
      <c r="E15" s="5">
        <v>331</v>
      </c>
      <c r="F15" s="5">
        <v>18</v>
      </c>
      <c r="G15" s="5">
        <v>0</v>
      </c>
      <c r="H15" s="5">
        <v>28</v>
      </c>
      <c r="I15" s="5">
        <v>0</v>
      </c>
      <c r="J15" s="5" t="b">
        <f t="shared" si="0"/>
        <v>0</v>
      </c>
    </row>
    <row r="16" spans="1:10" ht="16.5" thickBot="1">
      <c r="A16" s="5">
        <f t="shared" si="1"/>
        <v>14</v>
      </c>
      <c r="B16" s="5" t="s">
        <v>38</v>
      </c>
      <c r="C16" s="5" t="s">
        <v>39</v>
      </c>
      <c r="D16" s="5" t="s">
        <v>13</v>
      </c>
      <c r="E16" s="5">
        <v>137</v>
      </c>
      <c r="F16" s="5">
        <v>13</v>
      </c>
      <c r="G16" s="5">
        <v>6.5</v>
      </c>
      <c r="H16" s="5">
        <v>6.5</v>
      </c>
      <c r="I16" s="5">
        <v>1</v>
      </c>
      <c r="J16" s="5" t="b">
        <f t="shared" si="0"/>
        <v>0</v>
      </c>
    </row>
    <row r="17" spans="1:10" ht="16.5" thickBot="1">
      <c r="A17" s="5">
        <f t="shared" si="1"/>
        <v>15</v>
      </c>
      <c r="B17" s="5" t="s">
        <v>40</v>
      </c>
      <c r="C17" s="5" t="s">
        <v>41</v>
      </c>
      <c r="D17" s="5" t="s">
        <v>13</v>
      </c>
      <c r="E17" s="5">
        <v>109</v>
      </c>
      <c r="F17" s="5">
        <v>17.399999999999999</v>
      </c>
      <c r="G17" s="5">
        <v>2.2000000000000002</v>
      </c>
      <c r="H17" s="5">
        <v>3</v>
      </c>
      <c r="I17" s="5">
        <v>0</v>
      </c>
      <c r="J17" s="5" t="b">
        <f t="shared" si="0"/>
        <v>0</v>
      </c>
    </row>
    <row r="18" spans="1:10" ht="16.5" thickBot="1">
      <c r="A18" s="5">
        <f t="shared" si="1"/>
        <v>16</v>
      </c>
      <c r="B18" s="5" t="s">
        <v>42</v>
      </c>
      <c r="C18" s="5" t="s">
        <v>43</v>
      </c>
      <c r="D18" s="5" t="s">
        <v>13</v>
      </c>
      <c r="E18" s="5">
        <v>109</v>
      </c>
      <c r="F18" s="5">
        <v>17.399999999999999</v>
      </c>
      <c r="G18" s="5">
        <v>2.2000000000000002</v>
      </c>
      <c r="H18" s="5">
        <v>3</v>
      </c>
      <c r="I18" s="5">
        <v>0</v>
      </c>
      <c r="J18" s="5" t="b">
        <f t="shared" si="0"/>
        <v>0</v>
      </c>
    </row>
    <row r="19" spans="1:10" ht="16.5" thickBot="1">
      <c r="A19" s="5">
        <f t="shared" si="1"/>
        <v>17</v>
      </c>
      <c r="B19" s="5" t="s">
        <v>44</v>
      </c>
      <c r="C19" s="5" t="s">
        <v>45</v>
      </c>
      <c r="D19" s="5" t="s">
        <v>13</v>
      </c>
      <c r="E19" s="5">
        <v>110</v>
      </c>
      <c r="F19" s="5">
        <v>23</v>
      </c>
      <c r="G19" s="5">
        <v>0</v>
      </c>
      <c r="H19" s="5">
        <v>1</v>
      </c>
      <c r="I19" s="5">
        <v>0</v>
      </c>
      <c r="J19" s="5" t="b">
        <f t="shared" si="0"/>
        <v>0</v>
      </c>
    </row>
    <row r="20" spans="1:10" ht="16.5" thickBot="1">
      <c r="A20" s="5">
        <f t="shared" si="1"/>
        <v>18</v>
      </c>
      <c r="B20" s="5" t="s">
        <v>46</v>
      </c>
      <c r="C20" s="5" t="s">
        <v>47</v>
      </c>
      <c r="D20" s="5" t="s">
        <v>13</v>
      </c>
      <c r="E20" s="5">
        <v>165</v>
      </c>
      <c r="F20" s="5">
        <v>30</v>
      </c>
      <c r="G20" s="5">
        <v>0</v>
      </c>
      <c r="H20" s="5">
        <v>4</v>
      </c>
      <c r="I20" s="5">
        <v>0</v>
      </c>
      <c r="J20" s="5" t="b">
        <f t="shared" si="0"/>
        <v>0</v>
      </c>
    </row>
    <row r="21" spans="1:10" ht="16.5" thickBot="1">
      <c r="A21" s="5">
        <f t="shared" si="1"/>
        <v>19</v>
      </c>
      <c r="B21" s="5" t="s">
        <v>48</v>
      </c>
      <c r="C21" s="5" t="s">
        <v>49</v>
      </c>
      <c r="D21" s="5" t="s">
        <v>13</v>
      </c>
      <c r="E21" s="5">
        <v>141</v>
      </c>
      <c r="F21" s="5">
        <v>21.8</v>
      </c>
      <c r="G21" s="5">
        <v>0.3</v>
      </c>
      <c r="H21" s="5">
        <v>5.0999999999999996</v>
      </c>
      <c r="I21" s="5"/>
      <c r="J21" s="5" t="b">
        <f t="shared" si="0"/>
        <v>0</v>
      </c>
    </row>
    <row r="22" spans="1:10" ht="16.5" thickBot="1">
      <c r="A22" s="5">
        <f t="shared" si="1"/>
        <v>20</v>
      </c>
      <c r="B22" s="5" t="s">
        <v>50</v>
      </c>
      <c r="C22" s="5" t="s">
        <v>51</v>
      </c>
      <c r="D22" s="5" t="s">
        <v>13</v>
      </c>
      <c r="E22" s="5">
        <v>240</v>
      </c>
      <c r="F22" s="5">
        <v>17</v>
      </c>
      <c r="G22" s="5">
        <v>5.5</v>
      </c>
      <c r="H22" s="5">
        <v>16</v>
      </c>
      <c r="I22" s="5">
        <v>0</v>
      </c>
      <c r="J22" s="5" t="b">
        <f t="shared" si="0"/>
        <v>0</v>
      </c>
    </row>
    <row r="23" spans="1:10" ht="16.5" thickBot="1">
      <c r="A23" s="5">
        <f t="shared" si="1"/>
        <v>21</v>
      </c>
      <c r="B23" s="5" t="s">
        <v>52</v>
      </c>
      <c r="C23" s="5" t="s">
        <v>53</v>
      </c>
      <c r="D23" s="5" t="s">
        <v>13</v>
      </c>
      <c r="E23" s="5">
        <v>270</v>
      </c>
      <c r="F23" s="5">
        <v>21.7</v>
      </c>
      <c r="G23" s="5">
        <v>9.4</v>
      </c>
      <c r="H23" s="5">
        <v>16.5</v>
      </c>
      <c r="I23" s="5">
        <v>3</v>
      </c>
      <c r="J23" s="5" t="b">
        <f t="shared" si="0"/>
        <v>0</v>
      </c>
    </row>
    <row r="24" spans="1:10" ht="16.5" thickBot="1">
      <c r="A24" s="5">
        <f t="shared" si="1"/>
        <v>22</v>
      </c>
      <c r="B24" s="5" t="s">
        <v>54</v>
      </c>
      <c r="C24" s="5" t="s">
        <v>55</v>
      </c>
      <c r="D24" s="5" t="s">
        <v>13</v>
      </c>
      <c r="E24" s="5">
        <v>16</v>
      </c>
      <c r="F24" s="5">
        <v>2</v>
      </c>
      <c r="G24" s="5">
        <v>0.5</v>
      </c>
      <c r="H24" s="5">
        <v>0.6</v>
      </c>
      <c r="I24" s="5">
        <v>0</v>
      </c>
      <c r="J24" s="5" t="b">
        <f t="shared" si="0"/>
        <v>0</v>
      </c>
    </row>
    <row r="25" spans="1:10" ht="16.5" thickBot="1">
      <c r="A25" s="5">
        <f t="shared" si="1"/>
        <v>23</v>
      </c>
      <c r="B25" s="5" t="s">
        <v>56</v>
      </c>
      <c r="C25" s="5" t="s">
        <v>57</v>
      </c>
      <c r="D25" s="5" t="s">
        <v>13</v>
      </c>
      <c r="E25" s="5">
        <v>88</v>
      </c>
      <c r="F25" s="5">
        <v>9</v>
      </c>
      <c r="G25" s="5">
        <v>0</v>
      </c>
      <c r="H25" s="5">
        <v>4</v>
      </c>
      <c r="I25" s="5">
        <v>0</v>
      </c>
      <c r="J25" s="5" t="b">
        <f t="shared" si="0"/>
        <v>0</v>
      </c>
    </row>
    <row r="26" spans="1:10" ht="16.5" thickBot="1">
      <c r="A26" s="5">
        <f t="shared" si="1"/>
        <v>24</v>
      </c>
      <c r="B26" s="5" t="s">
        <v>58</v>
      </c>
      <c r="C26" s="5" t="s">
        <v>59</v>
      </c>
      <c r="D26" s="5" t="s">
        <v>13</v>
      </c>
      <c r="E26" s="5">
        <v>212</v>
      </c>
      <c r="F26" s="5">
        <v>23.68</v>
      </c>
      <c r="G26" s="5">
        <v>0</v>
      </c>
      <c r="H26" s="5">
        <v>12.28</v>
      </c>
      <c r="I26" s="5">
        <v>0</v>
      </c>
      <c r="J26" s="5" t="b">
        <f t="shared" si="0"/>
        <v>0</v>
      </c>
    </row>
    <row r="27" spans="1:10" ht="16.5" thickBot="1">
      <c r="A27" s="5">
        <f t="shared" si="1"/>
        <v>25</v>
      </c>
      <c r="B27" s="5" t="s">
        <v>60</v>
      </c>
      <c r="C27" s="5" t="s">
        <v>61</v>
      </c>
      <c r="D27" s="5" t="s">
        <v>13</v>
      </c>
      <c r="E27" s="5">
        <v>133</v>
      </c>
      <c r="F27" s="5">
        <v>26.22</v>
      </c>
      <c r="G27" s="5">
        <v>0</v>
      </c>
      <c r="H27" s="5">
        <v>2.38</v>
      </c>
      <c r="I27" s="5">
        <v>0</v>
      </c>
      <c r="J27" s="5" t="b">
        <f t="shared" si="0"/>
        <v>0</v>
      </c>
    </row>
    <row r="28" spans="1:10" ht="16.5" thickBot="1">
      <c r="A28" s="5">
        <f t="shared" si="1"/>
        <v>26</v>
      </c>
      <c r="B28" s="5" t="s">
        <v>62</v>
      </c>
      <c r="C28" s="5" t="s">
        <v>63</v>
      </c>
      <c r="D28" s="5" t="s">
        <v>13</v>
      </c>
      <c r="E28" s="5">
        <v>178</v>
      </c>
      <c r="F28" s="5">
        <v>29.1</v>
      </c>
      <c r="G28" s="5">
        <v>0</v>
      </c>
      <c r="H28" s="5">
        <v>5.96</v>
      </c>
      <c r="I28" s="5">
        <v>0</v>
      </c>
      <c r="J28" s="5" t="b">
        <f t="shared" si="0"/>
        <v>0</v>
      </c>
    </row>
    <row r="29" spans="1:10" ht="16.5" thickBot="1">
      <c r="A29" s="5">
        <f t="shared" si="1"/>
        <v>27</v>
      </c>
      <c r="B29" s="5" t="s">
        <v>64</v>
      </c>
      <c r="C29" s="5" t="s">
        <v>65</v>
      </c>
      <c r="D29" s="5" t="s">
        <v>13</v>
      </c>
      <c r="E29" s="5">
        <v>135</v>
      </c>
      <c r="F29" s="5">
        <v>30</v>
      </c>
      <c r="G29" s="5">
        <v>0</v>
      </c>
      <c r="H29" s="5">
        <v>0.74</v>
      </c>
      <c r="I29" s="5">
        <v>0</v>
      </c>
      <c r="J29" s="5" t="b">
        <f t="shared" si="0"/>
        <v>0</v>
      </c>
    </row>
    <row r="30" spans="1:10" ht="16.5" thickBot="1">
      <c r="A30" s="5">
        <f t="shared" si="1"/>
        <v>28</v>
      </c>
      <c r="B30" s="5" t="s">
        <v>66</v>
      </c>
      <c r="C30" s="5" t="s">
        <v>67</v>
      </c>
      <c r="D30" s="5" t="s">
        <v>68</v>
      </c>
      <c r="E30" s="5">
        <v>196</v>
      </c>
      <c r="F30" s="5">
        <v>17</v>
      </c>
      <c r="G30" s="5">
        <v>0</v>
      </c>
      <c r="H30" s="5">
        <v>13.4</v>
      </c>
      <c r="I30" s="5">
        <v>0</v>
      </c>
      <c r="J30" s="5" t="b">
        <f t="shared" si="0"/>
        <v>0</v>
      </c>
    </row>
    <row r="31" spans="1:10" ht="16.5" thickBot="1">
      <c r="A31" s="5">
        <f t="shared" si="1"/>
        <v>29</v>
      </c>
      <c r="B31" s="5" t="s">
        <v>69</v>
      </c>
      <c r="C31" s="5" t="s">
        <v>70</v>
      </c>
      <c r="D31" s="5" t="s">
        <v>71</v>
      </c>
      <c r="E31" s="5">
        <v>227</v>
      </c>
      <c r="F31" s="5">
        <v>27</v>
      </c>
      <c r="G31" s="5">
        <v>0</v>
      </c>
      <c r="H31" s="5">
        <v>12</v>
      </c>
      <c r="I31" s="5">
        <v>0</v>
      </c>
      <c r="J31" s="5" t="b">
        <f t="shared" si="0"/>
        <v>0</v>
      </c>
    </row>
    <row r="32" spans="1:10" ht="16.5" thickBot="1">
      <c r="A32" s="5">
        <f t="shared" si="1"/>
        <v>30</v>
      </c>
      <c r="B32" s="5" t="s">
        <v>72</v>
      </c>
      <c r="C32" s="5" t="s">
        <v>73</v>
      </c>
      <c r="D32" s="5" t="s">
        <v>13</v>
      </c>
      <c r="E32" s="5">
        <v>197</v>
      </c>
      <c r="F32" s="5">
        <v>29</v>
      </c>
      <c r="G32" s="5">
        <v>0</v>
      </c>
      <c r="H32" s="5">
        <v>8</v>
      </c>
      <c r="I32" s="5">
        <v>0</v>
      </c>
      <c r="J32" s="5" t="b">
        <f t="shared" si="0"/>
        <v>0</v>
      </c>
    </row>
    <row r="33" spans="1:10" ht="16.5" thickBot="1">
      <c r="A33" s="5">
        <f t="shared" si="1"/>
        <v>31</v>
      </c>
      <c r="B33" s="5" t="s">
        <v>74</v>
      </c>
      <c r="C33" s="5" t="s">
        <v>75</v>
      </c>
      <c r="D33" s="5" t="s">
        <v>13</v>
      </c>
      <c r="E33" s="5">
        <v>185</v>
      </c>
      <c r="F33" s="5">
        <v>24.5</v>
      </c>
      <c r="G33" s="5">
        <v>3.2</v>
      </c>
      <c r="H33" s="5">
        <v>8.5500000000000007</v>
      </c>
      <c r="I33" s="5">
        <v>2.8</v>
      </c>
      <c r="J33" s="5" t="b">
        <f t="shared" si="0"/>
        <v>0</v>
      </c>
    </row>
    <row r="34" spans="1:10" ht="16.5" thickBot="1">
      <c r="A34" s="5">
        <f t="shared" si="1"/>
        <v>32</v>
      </c>
      <c r="B34" s="5" t="s">
        <v>76</v>
      </c>
      <c r="C34" s="5" t="s">
        <v>77</v>
      </c>
      <c r="D34" s="5" t="s">
        <v>13</v>
      </c>
      <c r="E34" s="5">
        <v>192</v>
      </c>
      <c r="F34" s="5">
        <v>16</v>
      </c>
      <c r="G34" s="5">
        <v>5</v>
      </c>
      <c r="H34" s="5">
        <v>12</v>
      </c>
      <c r="I34" s="5">
        <v>0</v>
      </c>
      <c r="J34" s="5" t="b">
        <f t="shared" si="0"/>
        <v>0</v>
      </c>
    </row>
    <row r="35" spans="1:10" ht="16.5" thickBot="1">
      <c r="A35" s="5">
        <f t="shared" si="1"/>
        <v>33</v>
      </c>
      <c r="B35" s="5" t="s">
        <v>78</v>
      </c>
      <c r="C35" s="5" t="s">
        <v>79</v>
      </c>
      <c r="D35" s="5" t="s">
        <v>13</v>
      </c>
      <c r="E35" s="5">
        <v>147</v>
      </c>
      <c r="F35" s="5">
        <v>12.58</v>
      </c>
      <c r="G35" s="5">
        <v>0.77</v>
      </c>
      <c r="H35" s="5">
        <v>9.94</v>
      </c>
      <c r="I35" s="5">
        <v>0</v>
      </c>
      <c r="J35" s="5" t="b">
        <f t="shared" si="0"/>
        <v>0</v>
      </c>
    </row>
    <row r="36" spans="1:10" ht="16.5" thickBot="1">
      <c r="A36" s="5">
        <f t="shared" si="1"/>
        <v>34</v>
      </c>
      <c r="B36" s="5" t="s">
        <v>80</v>
      </c>
      <c r="C36" s="5" t="s">
        <v>81</v>
      </c>
      <c r="D36" s="5" t="s">
        <v>13</v>
      </c>
      <c r="E36" s="5">
        <v>52</v>
      </c>
      <c r="F36" s="5">
        <v>10</v>
      </c>
      <c r="G36" s="5">
        <v>0.7</v>
      </c>
      <c r="H36" s="5">
        <v>0.2</v>
      </c>
      <c r="I36" s="5">
        <v>0</v>
      </c>
      <c r="J36" s="5" t="b">
        <f t="shared" si="0"/>
        <v>0</v>
      </c>
    </row>
    <row r="37" spans="1:10" ht="16.5" thickBot="1">
      <c r="A37" s="5">
        <f t="shared" si="1"/>
        <v>35</v>
      </c>
      <c r="B37" s="5" t="s">
        <v>82</v>
      </c>
      <c r="C37" s="5" t="s">
        <v>83</v>
      </c>
      <c r="D37" s="5" t="s">
        <v>13</v>
      </c>
      <c r="E37" s="5">
        <v>52.155999999999999</v>
      </c>
      <c r="F37" s="5">
        <v>10.608000000000001</v>
      </c>
      <c r="G37" s="5">
        <v>0.88400000000000001</v>
      </c>
      <c r="H37" s="5">
        <v>0</v>
      </c>
      <c r="I37" s="5">
        <v>0</v>
      </c>
      <c r="J37" s="5" t="b">
        <f t="shared" si="0"/>
        <v>0</v>
      </c>
    </row>
    <row r="38" spans="1:10" ht="16.5" thickBot="1">
      <c r="A38" s="5">
        <f t="shared" si="1"/>
        <v>36</v>
      </c>
      <c r="B38" s="5" t="s">
        <v>84</v>
      </c>
      <c r="C38" s="5" t="s">
        <v>85</v>
      </c>
      <c r="D38" s="5" t="s">
        <v>13</v>
      </c>
      <c r="E38" s="5">
        <v>216</v>
      </c>
      <c r="F38" s="5">
        <v>18</v>
      </c>
      <c r="G38" s="5">
        <v>4</v>
      </c>
      <c r="H38" s="5">
        <v>14</v>
      </c>
      <c r="I38" s="5">
        <v>0</v>
      </c>
      <c r="J38" s="5" t="b">
        <f t="shared" si="0"/>
        <v>0</v>
      </c>
    </row>
    <row r="39" spans="1:10" ht="16.5" thickBot="1">
      <c r="A39" s="5">
        <f t="shared" si="1"/>
        <v>37</v>
      </c>
      <c r="B39" s="5" t="s">
        <v>86</v>
      </c>
      <c r="C39" s="5" t="s">
        <v>87</v>
      </c>
      <c r="D39" s="5" t="s">
        <v>13</v>
      </c>
      <c r="E39" s="5">
        <v>494</v>
      </c>
      <c r="F39" s="5">
        <v>23</v>
      </c>
      <c r="G39" s="5">
        <v>0</v>
      </c>
      <c r="H39" s="5">
        <v>44</v>
      </c>
      <c r="I39" s="5">
        <v>0</v>
      </c>
      <c r="J39" s="5" t="b">
        <f t="shared" si="0"/>
        <v>0</v>
      </c>
    </row>
    <row r="40" spans="1:10" ht="16.5" thickBot="1">
      <c r="A40" s="5">
        <f t="shared" si="1"/>
        <v>38</v>
      </c>
      <c r="B40" s="5" t="s">
        <v>88</v>
      </c>
      <c r="C40" s="5" t="s">
        <v>89</v>
      </c>
      <c r="D40" s="5" t="s">
        <v>13</v>
      </c>
      <c r="E40" s="5">
        <v>105</v>
      </c>
      <c r="F40" s="5">
        <v>22.7</v>
      </c>
      <c r="G40" s="5">
        <v>0.2</v>
      </c>
      <c r="H40" s="5">
        <v>1.5</v>
      </c>
      <c r="I40" s="5">
        <v>0</v>
      </c>
      <c r="J40" s="5" t="b">
        <f t="shared" si="0"/>
        <v>0</v>
      </c>
    </row>
    <row r="41" spans="1:10" ht="16.5" thickBot="1">
      <c r="A41" s="5">
        <f t="shared" si="1"/>
        <v>39</v>
      </c>
      <c r="B41" s="5" t="s">
        <v>90</v>
      </c>
      <c r="C41" s="5" t="s">
        <v>91</v>
      </c>
      <c r="D41" s="5" t="s">
        <v>13</v>
      </c>
      <c r="E41" s="5">
        <v>139</v>
      </c>
      <c r="F41" s="5">
        <v>20</v>
      </c>
      <c r="G41" s="5">
        <v>1.8</v>
      </c>
      <c r="H41" s="5">
        <v>5</v>
      </c>
      <c r="I41" s="5">
        <v>0</v>
      </c>
      <c r="J41" s="5" t="b">
        <f t="shared" si="0"/>
        <v>0</v>
      </c>
    </row>
    <row r="42" spans="1:10" ht="16.5" thickBot="1">
      <c r="A42" s="5">
        <f t="shared" si="1"/>
        <v>40</v>
      </c>
      <c r="B42" s="5" t="s">
        <v>92</v>
      </c>
      <c r="C42" s="5" t="s">
        <v>93</v>
      </c>
      <c r="D42" s="5" t="s">
        <v>13</v>
      </c>
      <c r="E42" s="5">
        <v>191</v>
      </c>
      <c r="F42" s="5">
        <v>29</v>
      </c>
      <c r="G42" s="5">
        <v>5</v>
      </c>
      <c r="H42" s="5">
        <v>5</v>
      </c>
      <c r="I42" s="5">
        <v>0</v>
      </c>
      <c r="J42" s="5" t="b">
        <f t="shared" si="0"/>
        <v>0</v>
      </c>
    </row>
    <row r="43" spans="1:10" ht="16.5" thickBot="1">
      <c r="A43" s="5">
        <f t="shared" si="1"/>
        <v>41</v>
      </c>
      <c r="B43" s="5" t="s">
        <v>94</v>
      </c>
      <c r="C43" s="5" t="s">
        <v>95</v>
      </c>
      <c r="D43" s="5" t="s">
        <v>13</v>
      </c>
      <c r="E43" s="5">
        <v>167</v>
      </c>
      <c r="F43" s="5">
        <v>24.5</v>
      </c>
      <c r="G43" s="5">
        <v>1</v>
      </c>
      <c r="H43" s="5">
        <v>6.5</v>
      </c>
      <c r="I43" s="5">
        <v>0</v>
      </c>
      <c r="J43" s="5" t="b">
        <f t="shared" si="0"/>
        <v>0</v>
      </c>
    </row>
    <row r="44" spans="1:10" ht="16.5" thickBot="1">
      <c r="A44" s="5">
        <f t="shared" si="1"/>
        <v>42</v>
      </c>
      <c r="B44" s="5" t="s">
        <v>96</v>
      </c>
      <c r="C44" s="5" t="s">
        <v>97</v>
      </c>
      <c r="D44" s="5" t="s">
        <v>13</v>
      </c>
      <c r="E44" s="5">
        <v>185</v>
      </c>
      <c r="F44" s="5">
        <v>26.5</v>
      </c>
      <c r="G44" s="5">
        <v>0</v>
      </c>
      <c r="H44" s="5">
        <v>7.9</v>
      </c>
      <c r="I44" s="5">
        <v>0</v>
      </c>
      <c r="J44" s="5" t="b">
        <f t="shared" si="0"/>
        <v>0</v>
      </c>
    </row>
    <row r="45" spans="1:10" ht="16.5" thickBot="1">
      <c r="A45" s="5">
        <f t="shared" si="1"/>
        <v>43</v>
      </c>
      <c r="B45" s="5" t="s">
        <v>98</v>
      </c>
      <c r="C45" s="5" t="s">
        <v>99</v>
      </c>
      <c r="D45" s="5" t="s">
        <v>13</v>
      </c>
      <c r="E45" s="5">
        <v>154</v>
      </c>
      <c r="F45" s="5">
        <v>30.1</v>
      </c>
      <c r="G45" s="5">
        <v>0</v>
      </c>
      <c r="H45" s="5">
        <v>2.7</v>
      </c>
      <c r="I45" s="5">
        <v>0</v>
      </c>
      <c r="J45" s="5" t="b">
        <f t="shared" si="0"/>
        <v>0</v>
      </c>
    </row>
    <row r="46" spans="1:10" ht="16.5" thickBot="1">
      <c r="A46" s="5">
        <f t="shared" si="1"/>
        <v>44</v>
      </c>
      <c r="B46" s="5" t="s">
        <v>100</v>
      </c>
      <c r="C46" s="5" t="s">
        <v>101</v>
      </c>
      <c r="D46" s="5" t="s">
        <v>13</v>
      </c>
      <c r="E46" s="5">
        <v>176</v>
      </c>
      <c r="F46" s="5">
        <v>17.5</v>
      </c>
      <c r="G46" s="5">
        <v>6.3</v>
      </c>
      <c r="H46" s="5">
        <v>8.9</v>
      </c>
      <c r="I46" s="5">
        <v>0</v>
      </c>
      <c r="J46" s="5" t="b">
        <f t="shared" si="0"/>
        <v>0</v>
      </c>
    </row>
    <row r="47" spans="1:10" ht="16.5" thickBot="1">
      <c r="A47" s="5">
        <f t="shared" si="1"/>
        <v>45</v>
      </c>
      <c r="B47" s="5" t="s">
        <v>102</v>
      </c>
      <c r="C47" s="5" t="s">
        <v>103</v>
      </c>
      <c r="D47" s="5" t="s">
        <v>13</v>
      </c>
      <c r="E47" s="5">
        <v>336</v>
      </c>
      <c r="F47" s="5">
        <v>22</v>
      </c>
      <c r="G47" s="5">
        <v>1</v>
      </c>
      <c r="H47" s="5">
        <v>26</v>
      </c>
      <c r="I47" s="5">
        <v>0</v>
      </c>
      <c r="J47" s="5" t="b">
        <f t="shared" si="0"/>
        <v>0</v>
      </c>
    </row>
    <row r="48" spans="1:10" ht="16.5" thickBot="1">
      <c r="A48" s="5">
        <f t="shared" si="1"/>
        <v>46</v>
      </c>
      <c r="B48" s="5" t="s">
        <v>104</v>
      </c>
      <c r="C48" s="5" t="s">
        <v>105</v>
      </c>
      <c r="D48" s="5" t="s">
        <v>13</v>
      </c>
      <c r="E48" s="5">
        <v>198</v>
      </c>
      <c r="F48" s="5">
        <v>29</v>
      </c>
      <c r="G48" s="5">
        <v>0</v>
      </c>
      <c r="H48" s="5">
        <v>8</v>
      </c>
      <c r="I48" s="5">
        <v>0</v>
      </c>
      <c r="J48" s="5" t="b">
        <f t="shared" si="0"/>
        <v>0</v>
      </c>
    </row>
    <row r="49" spans="1:10" ht="16.5" thickBot="1">
      <c r="A49" s="5">
        <f t="shared" si="1"/>
        <v>47</v>
      </c>
      <c r="B49" s="5" t="s">
        <v>106</v>
      </c>
      <c r="C49" s="5" t="s">
        <v>107</v>
      </c>
      <c r="D49" s="5" t="s">
        <v>13</v>
      </c>
      <c r="E49" s="5">
        <v>290</v>
      </c>
      <c r="F49" s="5">
        <v>20.8</v>
      </c>
      <c r="G49" s="5">
        <v>0</v>
      </c>
      <c r="H49" s="5">
        <v>23.2</v>
      </c>
      <c r="I49" s="5">
        <v>0</v>
      </c>
      <c r="J49" s="5" t="b">
        <f t="shared" si="0"/>
        <v>0</v>
      </c>
    </row>
    <row r="50" spans="1:10" ht="16.5" thickBot="1">
      <c r="A50" s="5">
        <f t="shared" si="1"/>
        <v>48</v>
      </c>
      <c r="B50" s="5" t="s">
        <v>108</v>
      </c>
      <c r="C50" s="5" t="s">
        <v>109</v>
      </c>
      <c r="D50" s="5" t="s">
        <v>13</v>
      </c>
      <c r="E50" s="5">
        <v>116</v>
      </c>
      <c r="F50" s="5">
        <v>26</v>
      </c>
      <c r="G50" s="5">
        <v>0</v>
      </c>
      <c r="H50" s="5">
        <v>1</v>
      </c>
      <c r="I50" s="5">
        <v>0</v>
      </c>
      <c r="J50" s="5" t="b">
        <f t="shared" si="0"/>
        <v>0</v>
      </c>
    </row>
    <row r="51" spans="1:10" ht="16.5" thickBot="1">
      <c r="A51" s="5">
        <f t="shared" si="1"/>
        <v>49</v>
      </c>
      <c r="B51" s="5" t="s">
        <v>110</v>
      </c>
      <c r="C51" s="5" t="s">
        <v>111</v>
      </c>
      <c r="D51" s="5" t="s">
        <v>13</v>
      </c>
      <c r="E51" s="5">
        <v>207</v>
      </c>
      <c r="F51" s="5">
        <v>28.3</v>
      </c>
      <c r="G51" s="5">
        <v>0</v>
      </c>
      <c r="H51" s="5">
        <v>10.4</v>
      </c>
      <c r="I51" s="5">
        <v>0</v>
      </c>
      <c r="J51" s="5" t="b">
        <f t="shared" si="0"/>
        <v>0</v>
      </c>
    </row>
    <row r="52" spans="1:10" ht="16.5" thickBot="1">
      <c r="A52" s="5">
        <f t="shared" si="1"/>
        <v>50</v>
      </c>
      <c r="B52" s="5" t="s">
        <v>112</v>
      </c>
      <c r="C52" s="5" t="s">
        <v>113</v>
      </c>
      <c r="D52" s="5" t="s">
        <v>13</v>
      </c>
      <c r="E52" s="5">
        <v>180</v>
      </c>
      <c r="F52" s="5">
        <v>27</v>
      </c>
      <c r="G52" s="5">
        <v>0</v>
      </c>
      <c r="H52" s="5">
        <v>8</v>
      </c>
      <c r="I52" s="5">
        <v>0</v>
      </c>
      <c r="J52" s="5" t="b">
        <f t="shared" si="0"/>
        <v>0</v>
      </c>
    </row>
    <row r="53" spans="1:10" ht="16.5" thickBot="1">
      <c r="A53" s="5">
        <f t="shared" si="1"/>
        <v>51</v>
      </c>
      <c r="B53" s="5" t="s">
        <v>114</v>
      </c>
      <c r="C53" s="5" t="s">
        <v>115</v>
      </c>
      <c r="D53" s="5" t="s">
        <v>13</v>
      </c>
      <c r="E53" s="5">
        <v>360</v>
      </c>
      <c r="F53" s="5">
        <v>18</v>
      </c>
      <c r="G53" s="5">
        <v>0</v>
      </c>
      <c r="H53" s="5">
        <v>32</v>
      </c>
      <c r="I53" s="5">
        <v>0</v>
      </c>
      <c r="J53" s="5" t="b">
        <f t="shared" si="0"/>
        <v>0</v>
      </c>
    </row>
    <row r="54" spans="1:10" ht="16.5" thickBot="1">
      <c r="A54" s="5">
        <f t="shared" si="1"/>
        <v>52</v>
      </c>
      <c r="B54" s="5" t="s">
        <v>116</v>
      </c>
      <c r="C54" s="5" t="s">
        <v>117</v>
      </c>
      <c r="D54" s="5" t="s">
        <v>13</v>
      </c>
      <c r="E54" s="5">
        <v>184</v>
      </c>
      <c r="F54" s="5">
        <v>13</v>
      </c>
      <c r="G54" s="5">
        <v>5.5</v>
      </c>
      <c r="H54" s="5">
        <v>12</v>
      </c>
      <c r="I54" s="5">
        <v>0</v>
      </c>
      <c r="J54" s="5" t="b">
        <f t="shared" si="0"/>
        <v>0</v>
      </c>
    </row>
    <row r="55" spans="1:10" ht="16.5" thickBot="1">
      <c r="A55" s="5">
        <f t="shared" si="1"/>
        <v>53</v>
      </c>
      <c r="B55" s="5" t="s">
        <v>118</v>
      </c>
      <c r="C55" s="5" t="s">
        <v>119</v>
      </c>
      <c r="D55" s="5" t="s">
        <v>13</v>
      </c>
      <c r="E55" s="5">
        <v>210</v>
      </c>
      <c r="F55" s="5">
        <v>28.89</v>
      </c>
      <c r="G55" s="5">
        <v>0</v>
      </c>
      <c r="H55" s="5">
        <v>9.7100000000000009</v>
      </c>
      <c r="I55" s="5">
        <v>0</v>
      </c>
      <c r="J55" s="5" t="b">
        <f t="shared" si="0"/>
        <v>0</v>
      </c>
    </row>
    <row r="56" spans="1:10" ht="16.5" thickBot="1">
      <c r="A56" s="5">
        <f t="shared" si="1"/>
        <v>54</v>
      </c>
      <c r="B56" s="5" t="s">
        <v>120</v>
      </c>
      <c r="C56" s="5" t="s">
        <v>121</v>
      </c>
      <c r="D56" s="5" t="s">
        <v>13</v>
      </c>
      <c r="E56" s="5">
        <v>144</v>
      </c>
      <c r="F56" s="5">
        <v>20.5</v>
      </c>
      <c r="G56" s="5">
        <v>0</v>
      </c>
      <c r="H56" s="5">
        <v>6.28</v>
      </c>
      <c r="I56" s="5">
        <v>0</v>
      </c>
      <c r="J56" s="5" t="b">
        <f t="shared" si="0"/>
        <v>0</v>
      </c>
    </row>
    <row r="57" spans="1:10" ht="16.5" thickBot="1">
      <c r="A57" s="5">
        <f t="shared" si="1"/>
        <v>55</v>
      </c>
      <c r="B57" s="5" t="s">
        <v>122</v>
      </c>
      <c r="C57" s="5" t="s">
        <v>123</v>
      </c>
      <c r="D57" s="5" t="s">
        <v>13</v>
      </c>
      <c r="E57" s="5">
        <v>170</v>
      </c>
      <c r="F57" s="5">
        <v>20</v>
      </c>
      <c r="G57" s="5">
        <v>1.7</v>
      </c>
      <c r="H57" s="5">
        <v>10</v>
      </c>
      <c r="I57" s="5">
        <v>0</v>
      </c>
      <c r="J57" s="5" t="b">
        <f t="shared" si="0"/>
        <v>0</v>
      </c>
    </row>
    <row r="58" spans="1:10" ht="16.5" thickBot="1">
      <c r="A58" s="5">
        <f t="shared" si="1"/>
        <v>56</v>
      </c>
      <c r="B58" s="5" t="s">
        <v>124</v>
      </c>
      <c r="C58" s="5" t="s">
        <v>125</v>
      </c>
      <c r="D58" s="5" t="s">
        <v>13</v>
      </c>
      <c r="E58" s="5">
        <v>82</v>
      </c>
      <c r="F58" s="5">
        <v>17</v>
      </c>
      <c r="G58" s="5">
        <v>2</v>
      </c>
      <c r="H58" s="5">
        <v>0</v>
      </c>
      <c r="I58" s="5"/>
      <c r="J58" s="5" t="b">
        <f t="shared" si="0"/>
        <v>0</v>
      </c>
    </row>
    <row r="59" spans="1:10" ht="16.5" thickBot="1">
      <c r="A59" s="5">
        <f t="shared" si="1"/>
        <v>57</v>
      </c>
      <c r="B59" s="5" t="s">
        <v>126</v>
      </c>
      <c r="C59" s="5" t="s">
        <v>127</v>
      </c>
      <c r="D59" s="5" t="s">
        <v>13</v>
      </c>
      <c r="E59" s="5">
        <v>107</v>
      </c>
      <c r="F59" s="5">
        <v>21</v>
      </c>
      <c r="G59" s="5">
        <v>0</v>
      </c>
      <c r="H59" s="5">
        <v>1</v>
      </c>
      <c r="I59" s="5">
        <v>0</v>
      </c>
      <c r="J59" s="5" t="b">
        <f t="shared" si="0"/>
        <v>0</v>
      </c>
    </row>
    <row r="60" spans="1:10" ht="16.5" thickBot="1">
      <c r="A60" s="5">
        <f t="shared" si="1"/>
        <v>58</v>
      </c>
      <c r="B60" s="5" t="s">
        <v>128</v>
      </c>
      <c r="C60" s="5" t="s">
        <v>129</v>
      </c>
      <c r="D60" s="5" t="s">
        <v>13</v>
      </c>
      <c r="E60" s="5">
        <v>88</v>
      </c>
      <c r="F60" s="5">
        <v>20</v>
      </c>
      <c r="G60" s="5">
        <v>0</v>
      </c>
      <c r="H60" s="5">
        <v>1</v>
      </c>
      <c r="I60" s="5">
        <v>0</v>
      </c>
      <c r="J60" s="5" t="b">
        <f t="shared" si="0"/>
        <v>0</v>
      </c>
    </row>
    <row r="61" spans="1:10" ht="16.5" thickBot="1">
      <c r="A61" s="5">
        <f t="shared" si="1"/>
        <v>59</v>
      </c>
      <c r="B61" s="5" t="s">
        <v>130</v>
      </c>
      <c r="C61" s="5" t="s">
        <v>131</v>
      </c>
      <c r="D61" s="5" t="s">
        <v>13</v>
      </c>
      <c r="E61" s="5">
        <v>150</v>
      </c>
      <c r="F61" s="5">
        <v>24.81</v>
      </c>
      <c r="G61" s="5">
        <v>0</v>
      </c>
      <c r="H61" s="5">
        <v>4.8600000000000003</v>
      </c>
      <c r="I61" s="5">
        <v>0</v>
      </c>
      <c r="J61" s="5" t="b">
        <f t="shared" si="0"/>
        <v>0</v>
      </c>
    </row>
    <row r="62" spans="1:10" ht="16.5" thickBot="1">
      <c r="A62" s="5">
        <f t="shared" si="1"/>
        <v>60</v>
      </c>
      <c r="B62" s="5" t="s">
        <v>132</v>
      </c>
      <c r="C62" s="5" t="s">
        <v>133</v>
      </c>
      <c r="D62" s="5" t="s">
        <v>13</v>
      </c>
      <c r="E62" s="5">
        <v>128</v>
      </c>
      <c r="F62" s="5">
        <v>26</v>
      </c>
      <c r="G62" s="5">
        <v>0</v>
      </c>
      <c r="H62" s="5">
        <v>3</v>
      </c>
      <c r="I62" s="5">
        <v>0</v>
      </c>
      <c r="J62" s="5" t="b">
        <f t="shared" si="0"/>
        <v>0</v>
      </c>
    </row>
    <row r="63" spans="1:10" ht="16.5" thickBot="1">
      <c r="A63" s="5">
        <f t="shared" si="1"/>
        <v>61</v>
      </c>
      <c r="B63" s="5" t="s">
        <v>134</v>
      </c>
      <c r="C63" s="5" t="s">
        <v>135</v>
      </c>
      <c r="D63" s="5" t="s">
        <v>13</v>
      </c>
      <c r="E63" s="5">
        <v>171</v>
      </c>
      <c r="F63" s="5">
        <v>24</v>
      </c>
      <c r="G63" s="5">
        <v>0.49</v>
      </c>
      <c r="H63" s="5">
        <v>7.56</v>
      </c>
      <c r="I63" s="5">
        <v>0</v>
      </c>
      <c r="J63" s="5" t="b">
        <f t="shared" si="0"/>
        <v>0</v>
      </c>
    </row>
    <row r="64" spans="1:10" ht="16.5" thickBot="1">
      <c r="A64" s="5">
        <f t="shared" si="1"/>
        <v>62</v>
      </c>
      <c r="B64" s="5" t="s">
        <v>136</v>
      </c>
      <c r="C64" s="5" t="s">
        <v>137</v>
      </c>
      <c r="D64" s="5" t="s">
        <v>13</v>
      </c>
      <c r="E64" s="5">
        <v>150</v>
      </c>
      <c r="F64" s="5">
        <v>28</v>
      </c>
      <c r="G64" s="5">
        <v>0</v>
      </c>
      <c r="H64" s="5">
        <v>2</v>
      </c>
      <c r="I64" s="5"/>
      <c r="J64" s="5" t="b">
        <f t="shared" si="0"/>
        <v>0</v>
      </c>
    </row>
    <row r="65" spans="1:10" ht="16.5" thickBot="1">
      <c r="A65" s="5">
        <f t="shared" si="1"/>
        <v>63</v>
      </c>
      <c r="B65" s="5" t="s">
        <v>138</v>
      </c>
      <c r="C65" s="5" t="s">
        <v>139</v>
      </c>
      <c r="D65" s="5" t="s">
        <v>13</v>
      </c>
      <c r="E65" s="5">
        <v>77</v>
      </c>
      <c r="F65" s="5">
        <v>17</v>
      </c>
      <c r="G65" s="5">
        <v>0</v>
      </c>
      <c r="H65" s="5">
        <v>1</v>
      </c>
      <c r="I65" s="5">
        <v>0</v>
      </c>
      <c r="J65" s="5" t="b">
        <f t="shared" si="0"/>
        <v>0</v>
      </c>
    </row>
    <row r="66" spans="1:10" ht="16.5" thickBot="1">
      <c r="A66" s="5">
        <f t="shared" si="1"/>
        <v>64</v>
      </c>
      <c r="B66" s="5" t="s">
        <v>140</v>
      </c>
      <c r="C66" s="5" t="s">
        <v>141</v>
      </c>
      <c r="D66" s="5" t="s">
        <v>13</v>
      </c>
      <c r="E66" s="5">
        <v>84</v>
      </c>
      <c r="F66" s="5">
        <v>18</v>
      </c>
      <c r="G66" s="5">
        <v>0</v>
      </c>
      <c r="H66" s="5">
        <v>1</v>
      </c>
      <c r="I66" s="5">
        <v>0</v>
      </c>
      <c r="J66" s="5" t="b">
        <f t="shared" si="0"/>
        <v>0</v>
      </c>
    </row>
    <row r="67" spans="1:10" ht="16.5" thickBot="1">
      <c r="A67" s="5">
        <f t="shared" si="1"/>
        <v>65</v>
      </c>
      <c r="B67" s="5" t="s">
        <v>142</v>
      </c>
      <c r="C67" s="5" t="s">
        <v>143</v>
      </c>
      <c r="D67" s="5" t="s">
        <v>13</v>
      </c>
      <c r="E67" s="5">
        <v>154</v>
      </c>
      <c r="F67" s="5">
        <v>24.47</v>
      </c>
      <c r="G67" s="5">
        <v>1.17</v>
      </c>
      <c r="H67" s="5">
        <v>5.03</v>
      </c>
      <c r="I67" s="5">
        <v>0</v>
      </c>
      <c r="J67" s="5" t="b">
        <f t="shared" si="0"/>
        <v>0</v>
      </c>
    </row>
    <row r="68" spans="1:10" ht="16.5" thickBot="1">
      <c r="A68" s="5">
        <f t="shared" si="1"/>
        <v>66</v>
      </c>
      <c r="B68" s="5" t="s">
        <v>144</v>
      </c>
      <c r="C68" s="5" t="s">
        <v>145</v>
      </c>
      <c r="D68" s="5" t="s">
        <v>13</v>
      </c>
      <c r="E68" s="5">
        <v>88</v>
      </c>
      <c r="F68" s="5">
        <v>16</v>
      </c>
      <c r="G68" s="5">
        <v>4</v>
      </c>
      <c r="H68" s="5">
        <v>1</v>
      </c>
      <c r="I68" s="5">
        <v>0</v>
      </c>
      <c r="J68" s="5" t="b">
        <f t="shared" ref="J68:J131" si="2">OR(IF(ISBLANK($C$1),FALSE,IFERROR(IF(SEARCH($C$1,C68)&gt;0,TRUE,FALSE),FALSE)),IF(ISBLANK($C$1),FALSE,IFERROR(IF(SEARCH($C$1,B68)&gt;0,TRUE,FALSE),FALSE)))</f>
        <v>0</v>
      </c>
    </row>
    <row r="69" spans="1:10" ht="16.5" thickBot="1">
      <c r="A69" s="5">
        <f t="shared" ref="A69:A132" si="3">A68+1</f>
        <v>67</v>
      </c>
      <c r="B69" s="5" t="s">
        <v>146</v>
      </c>
      <c r="C69" s="5" t="s">
        <v>147</v>
      </c>
      <c r="D69" s="5" t="s">
        <v>13</v>
      </c>
      <c r="E69" s="5">
        <v>110</v>
      </c>
      <c r="F69" s="5">
        <v>20</v>
      </c>
      <c r="G69" s="5">
        <v>0</v>
      </c>
      <c r="H69" s="5">
        <v>1</v>
      </c>
      <c r="I69" s="5">
        <v>0</v>
      </c>
      <c r="J69" s="5" t="b">
        <f t="shared" si="2"/>
        <v>0</v>
      </c>
    </row>
    <row r="70" spans="1:10" ht="16.5" thickBot="1">
      <c r="A70" s="5">
        <f t="shared" si="3"/>
        <v>68</v>
      </c>
      <c r="B70" s="5" t="s">
        <v>148</v>
      </c>
      <c r="C70" s="5" t="s">
        <v>149</v>
      </c>
      <c r="D70" s="5" t="s">
        <v>13</v>
      </c>
      <c r="E70" s="5">
        <v>162</v>
      </c>
      <c r="F70" s="5">
        <v>23</v>
      </c>
      <c r="G70" s="5">
        <v>0</v>
      </c>
      <c r="H70" s="5">
        <v>7</v>
      </c>
      <c r="I70" s="5">
        <v>0</v>
      </c>
      <c r="J70" s="5" t="b">
        <f t="shared" si="2"/>
        <v>0</v>
      </c>
    </row>
    <row r="71" spans="1:10" ht="16.5" thickBot="1">
      <c r="A71" s="5">
        <f t="shared" si="3"/>
        <v>69</v>
      </c>
      <c r="B71" s="5" t="s">
        <v>150</v>
      </c>
      <c r="C71" s="5" t="s">
        <v>151</v>
      </c>
      <c r="D71" s="5" t="s">
        <v>13</v>
      </c>
      <c r="E71" s="5">
        <v>92</v>
      </c>
      <c r="F71" s="5">
        <v>19</v>
      </c>
      <c r="G71" s="5">
        <v>0</v>
      </c>
      <c r="H71" s="5">
        <v>1</v>
      </c>
      <c r="I71" s="5">
        <v>0</v>
      </c>
      <c r="J71" s="5" t="b">
        <f t="shared" si="2"/>
        <v>0</v>
      </c>
    </row>
    <row r="72" spans="1:10" ht="16.5" thickBot="1">
      <c r="A72" s="5">
        <f t="shared" si="3"/>
        <v>70</v>
      </c>
      <c r="B72" s="5" t="s">
        <v>152</v>
      </c>
      <c r="C72" s="5" t="s">
        <v>153</v>
      </c>
      <c r="D72" s="5" t="s">
        <v>13</v>
      </c>
      <c r="E72" s="5">
        <v>118</v>
      </c>
      <c r="F72" s="5">
        <v>25</v>
      </c>
      <c r="G72" s="5">
        <v>0</v>
      </c>
      <c r="H72" s="5">
        <v>1</v>
      </c>
      <c r="I72" s="5">
        <v>0</v>
      </c>
      <c r="J72" s="5" t="b">
        <f t="shared" si="2"/>
        <v>0</v>
      </c>
    </row>
    <row r="73" spans="1:10" ht="16.5" thickBot="1">
      <c r="A73" s="5">
        <f t="shared" si="3"/>
        <v>71</v>
      </c>
      <c r="B73" s="5" t="s">
        <v>154</v>
      </c>
      <c r="C73" s="5" t="s">
        <v>155</v>
      </c>
      <c r="D73" s="5" t="s">
        <v>13</v>
      </c>
      <c r="E73" s="5">
        <v>105</v>
      </c>
      <c r="F73" s="5">
        <v>17.899999999999999</v>
      </c>
      <c r="G73" s="5">
        <v>3.5</v>
      </c>
      <c r="H73" s="5">
        <v>1.6</v>
      </c>
      <c r="I73" s="5">
        <v>0</v>
      </c>
      <c r="J73" s="5" t="b">
        <f t="shared" si="2"/>
        <v>0</v>
      </c>
    </row>
    <row r="74" spans="1:10" ht="16.5" thickBot="1">
      <c r="A74" s="5">
        <f t="shared" si="3"/>
        <v>72</v>
      </c>
      <c r="B74" s="5" t="s">
        <v>156</v>
      </c>
      <c r="C74" s="5" t="s">
        <v>157</v>
      </c>
      <c r="D74" s="5" t="s">
        <v>13</v>
      </c>
      <c r="E74" s="5">
        <v>158</v>
      </c>
      <c r="F74" s="5">
        <v>24</v>
      </c>
      <c r="G74" s="5">
        <v>0</v>
      </c>
      <c r="H74" s="5">
        <v>6</v>
      </c>
      <c r="I74" s="5">
        <v>0</v>
      </c>
      <c r="J74" s="5" t="b">
        <f t="shared" si="2"/>
        <v>0</v>
      </c>
    </row>
    <row r="75" spans="1:10" ht="16.5" thickBot="1">
      <c r="A75" s="5">
        <f t="shared" si="3"/>
        <v>73</v>
      </c>
      <c r="B75" s="5" t="s">
        <v>158</v>
      </c>
      <c r="C75" s="5" t="s">
        <v>159</v>
      </c>
      <c r="D75" s="5" t="s">
        <v>13</v>
      </c>
      <c r="E75" s="5">
        <v>205</v>
      </c>
      <c r="F75" s="5">
        <v>18.600000000000001</v>
      </c>
      <c r="G75" s="5">
        <v>0</v>
      </c>
      <c r="H75" s="5">
        <v>13.9</v>
      </c>
      <c r="I75" s="5">
        <v>0</v>
      </c>
      <c r="J75" s="5" t="b">
        <f t="shared" si="2"/>
        <v>0</v>
      </c>
    </row>
    <row r="76" spans="1:10" ht="16.5" thickBot="1">
      <c r="A76" s="5">
        <f t="shared" si="3"/>
        <v>74</v>
      </c>
      <c r="B76" s="5" t="s">
        <v>160</v>
      </c>
      <c r="C76" s="5" t="s">
        <v>161</v>
      </c>
      <c r="D76" s="5" t="s">
        <v>13</v>
      </c>
      <c r="E76" s="5">
        <v>86</v>
      </c>
      <c r="F76" s="5">
        <v>17</v>
      </c>
      <c r="G76" s="5">
        <v>59</v>
      </c>
      <c r="H76" s="5">
        <v>1</v>
      </c>
      <c r="I76" s="5">
        <v>0</v>
      </c>
      <c r="J76" s="5" t="b">
        <f t="shared" si="2"/>
        <v>0</v>
      </c>
    </row>
    <row r="77" spans="1:10" ht="16.5" thickBot="1">
      <c r="A77" s="5">
        <f t="shared" si="3"/>
        <v>75</v>
      </c>
      <c r="B77" s="5" t="s">
        <v>162</v>
      </c>
      <c r="C77" s="5" t="s">
        <v>163</v>
      </c>
      <c r="D77" s="5" t="s">
        <v>13</v>
      </c>
      <c r="E77" s="5">
        <v>93</v>
      </c>
      <c r="F77" s="5">
        <v>20.100000000000001</v>
      </c>
      <c r="G77" s="5">
        <v>0</v>
      </c>
      <c r="H77" s="5">
        <v>0.8</v>
      </c>
      <c r="I77" s="5">
        <v>0</v>
      </c>
      <c r="J77" s="5" t="b">
        <f t="shared" si="2"/>
        <v>0</v>
      </c>
    </row>
    <row r="78" spans="1:10" ht="16.5" thickBot="1">
      <c r="A78" s="5">
        <f t="shared" si="3"/>
        <v>76</v>
      </c>
      <c r="B78" s="5" t="s">
        <v>164</v>
      </c>
      <c r="C78" s="5" t="s">
        <v>165</v>
      </c>
      <c r="D78" s="5" t="s">
        <v>13</v>
      </c>
      <c r="E78" s="5">
        <v>143</v>
      </c>
      <c r="F78" s="5">
        <v>23</v>
      </c>
      <c r="G78" s="5">
        <v>1</v>
      </c>
      <c r="H78" s="5">
        <v>5</v>
      </c>
      <c r="I78" s="5">
        <v>0</v>
      </c>
      <c r="J78" s="5" t="b">
        <f t="shared" si="2"/>
        <v>0</v>
      </c>
    </row>
    <row r="79" spans="1:10" ht="16.5" thickBot="1">
      <c r="A79" s="5">
        <f t="shared" si="3"/>
        <v>77</v>
      </c>
      <c r="B79" s="5" t="s">
        <v>166</v>
      </c>
      <c r="C79" s="5" t="s">
        <v>167</v>
      </c>
      <c r="D79" s="5" t="s">
        <v>13</v>
      </c>
      <c r="E79" s="5">
        <v>262</v>
      </c>
      <c r="F79" s="5">
        <v>14</v>
      </c>
      <c r="G79" s="5">
        <v>3</v>
      </c>
      <c r="H79" s="5">
        <v>18</v>
      </c>
      <c r="I79" s="5">
        <v>0</v>
      </c>
      <c r="J79" s="5" t="b">
        <f t="shared" si="2"/>
        <v>0</v>
      </c>
    </row>
    <row r="80" spans="1:10" ht="16.5" thickBot="1">
      <c r="A80" s="5">
        <f t="shared" si="3"/>
        <v>78</v>
      </c>
      <c r="B80" s="5" t="s">
        <v>168</v>
      </c>
      <c r="C80" s="5" t="s">
        <v>169</v>
      </c>
      <c r="D80" s="5" t="s">
        <v>13</v>
      </c>
      <c r="E80" s="5">
        <v>148</v>
      </c>
      <c r="F80" s="5">
        <v>22.1</v>
      </c>
      <c r="G80" s="5">
        <v>0.5</v>
      </c>
      <c r="H80" s="5">
        <v>5.8</v>
      </c>
      <c r="I80" s="5">
        <v>0</v>
      </c>
      <c r="J80" s="5" t="b">
        <f t="shared" si="2"/>
        <v>0</v>
      </c>
    </row>
    <row r="81" spans="1:10" ht="16.5" thickBot="1">
      <c r="A81" s="5">
        <f t="shared" si="3"/>
        <v>79</v>
      </c>
      <c r="B81" s="5" t="s">
        <v>170</v>
      </c>
      <c r="C81" s="5" t="s">
        <v>171</v>
      </c>
      <c r="D81" s="5" t="s">
        <v>13</v>
      </c>
      <c r="E81" s="5">
        <v>208</v>
      </c>
      <c r="F81" s="5">
        <v>24</v>
      </c>
      <c r="G81" s="5">
        <v>0</v>
      </c>
      <c r="H81" s="5">
        <v>12</v>
      </c>
      <c r="I81" s="5">
        <v>0</v>
      </c>
      <c r="J81" s="5" t="b">
        <f t="shared" si="2"/>
        <v>0</v>
      </c>
    </row>
    <row r="82" spans="1:10" ht="16.5" thickBot="1">
      <c r="A82" s="5">
        <f t="shared" si="3"/>
        <v>80</v>
      </c>
      <c r="B82" s="5" t="s">
        <v>172</v>
      </c>
      <c r="C82" s="5" t="s">
        <v>173</v>
      </c>
      <c r="D82" s="5" t="s">
        <v>13</v>
      </c>
      <c r="E82" s="5">
        <v>298</v>
      </c>
      <c r="F82" s="5">
        <v>19</v>
      </c>
      <c r="G82" s="5">
        <v>0</v>
      </c>
      <c r="H82" s="5">
        <v>25</v>
      </c>
      <c r="I82" s="5">
        <v>0</v>
      </c>
      <c r="J82" s="5" t="b">
        <f t="shared" si="2"/>
        <v>0</v>
      </c>
    </row>
    <row r="83" spans="1:10" ht="16.5" thickBot="1">
      <c r="A83" s="5">
        <f t="shared" si="3"/>
        <v>81</v>
      </c>
      <c r="B83" s="5" t="s">
        <v>174</v>
      </c>
      <c r="C83" s="5" t="s">
        <v>175</v>
      </c>
      <c r="D83" s="5" t="s">
        <v>13</v>
      </c>
      <c r="E83" s="5">
        <v>199</v>
      </c>
      <c r="F83" s="5">
        <v>24</v>
      </c>
      <c r="G83" s="5">
        <v>0</v>
      </c>
      <c r="H83" s="5">
        <v>11</v>
      </c>
      <c r="I83" s="5">
        <v>0</v>
      </c>
      <c r="J83" s="5" t="b">
        <f t="shared" si="2"/>
        <v>0</v>
      </c>
    </row>
    <row r="84" spans="1:10" ht="16.5" thickBot="1">
      <c r="A84" s="5">
        <f t="shared" si="3"/>
        <v>82</v>
      </c>
      <c r="B84" s="5" t="s">
        <v>176</v>
      </c>
      <c r="C84" s="5" t="s">
        <v>177</v>
      </c>
      <c r="D84" s="5" t="s">
        <v>13</v>
      </c>
      <c r="E84" s="5">
        <v>139</v>
      </c>
      <c r="F84" s="5">
        <v>17</v>
      </c>
      <c r="G84" s="5">
        <v>1</v>
      </c>
      <c r="H84" s="5">
        <v>7</v>
      </c>
      <c r="I84" s="5">
        <v>0</v>
      </c>
      <c r="J84" s="5" t="b">
        <f t="shared" si="2"/>
        <v>0</v>
      </c>
    </row>
    <row r="85" spans="1:10" ht="16.5" thickBot="1">
      <c r="A85" s="5">
        <f t="shared" si="3"/>
        <v>83</v>
      </c>
      <c r="B85" s="5" t="s">
        <v>178</v>
      </c>
      <c r="C85" s="5" t="s">
        <v>179</v>
      </c>
      <c r="D85" s="5" t="s">
        <v>13</v>
      </c>
      <c r="E85" s="5">
        <v>264</v>
      </c>
      <c r="F85" s="5">
        <v>25</v>
      </c>
      <c r="G85" s="5">
        <v>4</v>
      </c>
      <c r="H85" s="5">
        <v>18</v>
      </c>
      <c r="I85" s="5">
        <v>0</v>
      </c>
      <c r="J85" s="5" t="b">
        <f t="shared" si="2"/>
        <v>0</v>
      </c>
    </row>
    <row r="86" spans="1:10" ht="16.5" thickBot="1">
      <c r="A86" s="5">
        <f t="shared" si="3"/>
        <v>84</v>
      </c>
      <c r="B86" s="5" t="s">
        <v>180</v>
      </c>
      <c r="C86" s="5" t="s">
        <v>181</v>
      </c>
      <c r="D86" s="5" t="s">
        <v>13</v>
      </c>
      <c r="E86" s="5">
        <v>87</v>
      </c>
      <c r="F86" s="5">
        <v>7</v>
      </c>
      <c r="G86" s="5">
        <v>13</v>
      </c>
      <c r="H86" s="5">
        <v>3</v>
      </c>
      <c r="I86" s="5">
        <v>0</v>
      </c>
      <c r="J86" s="5" t="b">
        <f t="shared" si="2"/>
        <v>0</v>
      </c>
    </row>
    <row r="87" spans="1:10" ht="16.5" thickBot="1">
      <c r="A87" s="5">
        <f t="shared" si="3"/>
        <v>85</v>
      </c>
      <c r="B87" s="5" t="s">
        <v>182</v>
      </c>
      <c r="C87" s="5" t="s">
        <v>183</v>
      </c>
      <c r="D87" s="5" t="s">
        <v>13</v>
      </c>
      <c r="E87" s="5">
        <v>59</v>
      </c>
      <c r="F87" s="5">
        <v>11</v>
      </c>
      <c r="G87" s="5">
        <v>4</v>
      </c>
      <c r="H87" s="5">
        <v>1</v>
      </c>
      <c r="I87" s="5">
        <v>0</v>
      </c>
      <c r="J87" s="5" t="b">
        <f t="shared" si="2"/>
        <v>0</v>
      </c>
    </row>
    <row r="88" spans="1:10" ht="16.5" thickBot="1">
      <c r="A88" s="5">
        <f t="shared" si="3"/>
        <v>86</v>
      </c>
      <c r="B88" s="5" t="s">
        <v>184</v>
      </c>
      <c r="C88" s="5" t="s">
        <v>185</v>
      </c>
      <c r="D88" s="5" t="s">
        <v>13</v>
      </c>
      <c r="E88" s="5">
        <v>60</v>
      </c>
      <c r="F88" s="5">
        <v>3</v>
      </c>
      <c r="G88" s="5">
        <v>5</v>
      </c>
      <c r="H88" s="5">
        <v>3</v>
      </c>
      <c r="I88" s="5">
        <v>0</v>
      </c>
      <c r="J88" s="5" t="b">
        <f t="shared" si="2"/>
        <v>0</v>
      </c>
    </row>
    <row r="89" spans="1:10" ht="16.5" thickBot="1">
      <c r="A89" s="5">
        <f t="shared" si="3"/>
        <v>87</v>
      </c>
      <c r="B89" s="5" t="s">
        <v>186</v>
      </c>
      <c r="C89" s="5" t="s">
        <v>187</v>
      </c>
      <c r="D89" s="5" t="s">
        <v>13</v>
      </c>
      <c r="E89" s="5">
        <v>50</v>
      </c>
      <c r="F89" s="5">
        <v>3.3</v>
      </c>
      <c r="G89" s="5">
        <v>4.68</v>
      </c>
      <c r="H89" s="5">
        <v>1.97</v>
      </c>
      <c r="I89" s="5">
        <v>0</v>
      </c>
      <c r="J89" s="5" t="b">
        <f t="shared" si="2"/>
        <v>0</v>
      </c>
    </row>
    <row r="90" spans="1:10" ht="16.5" thickBot="1">
      <c r="A90" s="5">
        <f t="shared" si="3"/>
        <v>88</v>
      </c>
      <c r="B90" s="5" t="s">
        <v>188</v>
      </c>
      <c r="C90" s="5" t="s">
        <v>189</v>
      </c>
      <c r="D90" s="5" t="s">
        <v>13</v>
      </c>
      <c r="E90" s="5">
        <v>35</v>
      </c>
      <c r="F90" s="5">
        <v>3</v>
      </c>
      <c r="G90" s="5">
        <v>5</v>
      </c>
      <c r="H90" s="5">
        <v>0.2</v>
      </c>
      <c r="I90" s="5">
        <v>0</v>
      </c>
      <c r="J90" s="5" t="b">
        <f t="shared" si="2"/>
        <v>0</v>
      </c>
    </row>
    <row r="91" spans="1:10" ht="16.5" thickBot="1">
      <c r="A91" s="5">
        <f t="shared" si="3"/>
        <v>89</v>
      </c>
      <c r="B91" s="5" t="s">
        <v>190</v>
      </c>
      <c r="C91" s="5" t="s">
        <v>191</v>
      </c>
      <c r="D91" s="5" t="s">
        <v>13</v>
      </c>
      <c r="E91" s="5">
        <v>44</v>
      </c>
      <c r="F91" s="5">
        <v>3.2</v>
      </c>
      <c r="G91" s="5">
        <v>4.8</v>
      </c>
      <c r="H91" s="5">
        <v>3</v>
      </c>
      <c r="I91" s="5">
        <v>0</v>
      </c>
      <c r="J91" s="5" t="b">
        <f t="shared" si="2"/>
        <v>0</v>
      </c>
    </row>
    <row r="92" spans="1:10" ht="16.5" thickBot="1">
      <c r="A92" s="5">
        <f t="shared" si="3"/>
        <v>90</v>
      </c>
      <c r="B92" s="5" t="s">
        <v>192</v>
      </c>
      <c r="C92" s="5" t="s">
        <v>193</v>
      </c>
      <c r="D92" s="5" t="s">
        <v>13</v>
      </c>
      <c r="E92" s="5">
        <v>60</v>
      </c>
      <c r="F92" s="5">
        <v>3</v>
      </c>
      <c r="G92" s="5">
        <v>8</v>
      </c>
      <c r="H92" s="5">
        <v>2</v>
      </c>
      <c r="I92" s="5">
        <v>0.5</v>
      </c>
      <c r="J92" s="5" t="b">
        <f t="shared" si="2"/>
        <v>0</v>
      </c>
    </row>
    <row r="93" spans="1:10" ht="16.5" thickBot="1">
      <c r="A93" s="5">
        <f t="shared" si="3"/>
        <v>91</v>
      </c>
      <c r="B93" s="5" t="s">
        <v>194</v>
      </c>
      <c r="C93" s="5" t="s">
        <v>195</v>
      </c>
      <c r="D93" s="5" t="s">
        <v>13</v>
      </c>
      <c r="E93" s="5">
        <v>46</v>
      </c>
      <c r="F93" s="5">
        <v>3</v>
      </c>
      <c r="G93" s="5">
        <v>5</v>
      </c>
      <c r="H93" s="5">
        <v>2</v>
      </c>
      <c r="I93" s="5">
        <v>0</v>
      </c>
      <c r="J93" s="5" t="b">
        <f t="shared" si="2"/>
        <v>0</v>
      </c>
    </row>
    <row r="94" spans="1:10" ht="16.5" thickBot="1">
      <c r="A94" s="5">
        <f t="shared" si="3"/>
        <v>92</v>
      </c>
      <c r="B94" s="5" t="s">
        <v>196</v>
      </c>
      <c r="C94" s="5" t="s">
        <v>197</v>
      </c>
      <c r="D94" s="5" t="s">
        <v>13</v>
      </c>
      <c r="E94" s="5">
        <v>25</v>
      </c>
      <c r="F94" s="5">
        <v>0.4</v>
      </c>
      <c r="G94" s="5">
        <v>3.3</v>
      </c>
      <c r="H94" s="5">
        <v>1</v>
      </c>
      <c r="I94" s="5">
        <v>0.4</v>
      </c>
      <c r="J94" s="5" t="b">
        <f t="shared" si="2"/>
        <v>0</v>
      </c>
    </row>
    <row r="95" spans="1:10" ht="16.5" thickBot="1">
      <c r="A95" s="5">
        <f t="shared" si="3"/>
        <v>93</v>
      </c>
      <c r="B95" s="5" t="s">
        <v>198</v>
      </c>
      <c r="C95" s="5" t="s">
        <v>199</v>
      </c>
      <c r="D95" s="5" t="s">
        <v>13</v>
      </c>
      <c r="E95" s="5">
        <v>325</v>
      </c>
      <c r="F95" s="5">
        <v>6.9</v>
      </c>
      <c r="G95" s="5">
        <v>56.4</v>
      </c>
      <c r="H95" s="5">
        <v>8</v>
      </c>
      <c r="I95" s="5">
        <v>0</v>
      </c>
      <c r="J95" s="5" t="b">
        <f t="shared" si="2"/>
        <v>0</v>
      </c>
    </row>
    <row r="96" spans="1:10" ht="16.5" thickBot="1">
      <c r="A96" s="5">
        <f t="shared" si="3"/>
        <v>94</v>
      </c>
      <c r="B96" s="5" t="s">
        <v>200</v>
      </c>
      <c r="C96" s="5" t="s">
        <v>201</v>
      </c>
      <c r="D96" s="5" t="s">
        <v>13</v>
      </c>
      <c r="E96" s="5">
        <v>144</v>
      </c>
      <c r="F96" s="5">
        <v>6.9</v>
      </c>
      <c r="G96" s="5">
        <v>11</v>
      </c>
      <c r="H96" s="5">
        <v>8</v>
      </c>
      <c r="I96" s="5">
        <v>0</v>
      </c>
      <c r="J96" s="5" t="b">
        <f t="shared" si="2"/>
        <v>0</v>
      </c>
    </row>
    <row r="97" spans="1:10" ht="16.5" thickBot="1">
      <c r="A97" s="5">
        <f t="shared" si="3"/>
        <v>95</v>
      </c>
      <c r="B97" s="5" t="s">
        <v>202</v>
      </c>
      <c r="C97" s="5" t="s">
        <v>203</v>
      </c>
      <c r="D97" s="5" t="s">
        <v>13</v>
      </c>
      <c r="E97" s="5">
        <v>62</v>
      </c>
      <c r="F97" s="5">
        <v>4.0999999999999996</v>
      </c>
      <c r="G97" s="5">
        <v>9.6999999999999993</v>
      </c>
      <c r="H97" s="5">
        <v>0.5</v>
      </c>
      <c r="I97" s="5">
        <v>0</v>
      </c>
      <c r="J97" s="5" t="b">
        <f t="shared" si="2"/>
        <v>0</v>
      </c>
    </row>
    <row r="98" spans="1:10" ht="16.5" thickBot="1">
      <c r="A98" s="5">
        <f t="shared" si="3"/>
        <v>96</v>
      </c>
      <c r="B98" s="5" t="s">
        <v>204</v>
      </c>
      <c r="C98" s="5" t="s">
        <v>205</v>
      </c>
      <c r="D98" s="5" t="s">
        <v>13</v>
      </c>
      <c r="E98" s="5">
        <v>374</v>
      </c>
      <c r="F98" s="5">
        <v>25</v>
      </c>
      <c r="G98" s="5">
        <v>1</v>
      </c>
      <c r="H98" s="5">
        <v>30</v>
      </c>
      <c r="I98" s="5">
        <v>0</v>
      </c>
      <c r="J98" s="5" t="b">
        <f t="shared" si="2"/>
        <v>0</v>
      </c>
    </row>
    <row r="99" spans="1:10" ht="16.5" thickBot="1">
      <c r="A99" s="5">
        <f t="shared" si="3"/>
        <v>97</v>
      </c>
      <c r="B99" s="5" t="s">
        <v>206</v>
      </c>
      <c r="C99" s="5" t="s">
        <v>207</v>
      </c>
      <c r="D99" s="5" t="s">
        <v>13</v>
      </c>
      <c r="E99" s="5">
        <v>403</v>
      </c>
      <c r="F99" s="5">
        <v>24.9</v>
      </c>
      <c r="G99" s="5">
        <v>1.28</v>
      </c>
      <c r="H99" s="5">
        <v>33.14</v>
      </c>
      <c r="I99" s="5">
        <v>0</v>
      </c>
      <c r="J99" s="5" t="b">
        <f t="shared" si="2"/>
        <v>0</v>
      </c>
    </row>
    <row r="100" spans="1:10" ht="16.5" thickBot="1">
      <c r="A100" s="5">
        <f t="shared" si="3"/>
        <v>98</v>
      </c>
      <c r="B100" s="5" t="s">
        <v>208</v>
      </c>
      <c r="C100" s="5" t="s">
        <v>209</v>
      </c>
      <c r="D100" s="5" t="s">
        <v>13</v>
      </c>
      <c r="E100" s="5">
        <v>356</v>
      </c>
      <c r="F100" s="5">
        <v>25</v>
      </c>
      <c r="G100" s="5">
        <v>1.4</v>
      </c>
      <c r="H100" s="5">
        <v>28</v>
      </c>
      <c r="I100" s="5">
        <v>0</v>
      </c>
      <c r="J100" s="5" t="b">
        <f t="shared" si="2"/>
        <v>0</v>
      </c>
    </row>
    <row r="101" spans="1:10" ht="16.5" thickBot="1">
      <c r="A101" s="5">
        <f t="shared" si="3"/>
        <v>99</v>
      </c>
      <c r="B101" s="5" t="s">
        <v>210</v>
      </c>
      <c r="C101" s="5" t="s">
        <v>211</v>
      </c>
      <c r="D101" s="5" t="s">
        <v>13</v>
      </c>
      <c r="E101" s="5">
        <v>270</v>
      </c>
      <c r="F101" s="5">
        <v>15</v>
      </c>
      <c r="G101" s="5">
        <v>3</v>
      </c>
      <c r="H101" s="5">
        <v>22</v>
      </c>
      <c r="I101" s="5">
        <v>0</v>
      </c>
      <c r="J101" s="5" t="b">
        <f t="shared" si="2"/>
        <v>0</v>
      </c>
    </row>
    <row r="102" spans="1:10" ht="16.5" thickBot="1">
      <c r="A102" s="5">
        <f t="shared" si="3"/>
        <v>100</v>
      </c>
      <c r="B102" s="5" t="s">
        <v>212</v>
      </c>
      <c r="C102" s="5" t="s">
        <v>213</v>
      </c>
      <c r="D102" s="5" t="s">
        <v>13</v>
      </c>
      <c r="E102" s="5">
        <v>173</v>
      </c>
      <c r="F102" s="5">
        <v>24.9</v>
      </c>
      <c r="G102" s="5">
        <v>1.91</v>
      </c>
      <c r="H102" s="5">
        <v>7</v>
      </c>
      <c r="I102" s="5">
        <v>0</v>
      </c>
      <c r="J102" s="5" t="b">
        <f t="shared" si="2"/>
        <v>0</v>
      </c>
    </row>
    <row r="103" spans="1:10" ht="16.5" thickBot="1">
      <c r="A103" s="5">
        <f t="shared" si="3"/>
        <v>101</v>
      </c>
      <c r="B103" s="5" t="s">
        <v>214</v>
      </c>
      <c r="C103" s="5" t="s">
        <v>215</v>
      </c>
      <c r="D103" s="5" t="s">
        <v>13</v>
      </c>
      <c r="E103" s="5">
        <v>257</v>
      </c>
      <c r="F103" s="5">
        <v>19</v>
      </c>
      <c r="G103" s="5">
        <v>2</v>
      </c>
      <c r="H103" s="5">
        <v>19</v>
      </c>
      <c r="I103" s="5">
        <v>0</v>
      </c>
      <c r="J103" s="5" t="b">
        <f t="shared" si="2"/>
        <v>0</v>
      </c>
    </row>
    <row r="104" spans="1:10" ht="16.5" thickBot="1">
      <c r="A104" s="5">
        <f t="shared" si="3"/>
        <v>102</v>
      </c>
      <c r="B104" s="5" t="s">
        <v>216</v>
      </c>
      <c r="C104" s="5" t="s">
        <v>217</v>
      </c>
      <c r="D104" s="5" t="s">
        <v>13</v>
      </c>
      <c r="E104" s="5">
        <v>145</v>
      </c>
      <c r="F104" s="5">
        <v>21</v>
      </c>
      <c r="G104" s="5">
        <v>9</v>
      </c>
      <c r="H104" s="5">
        <v>1.5</v>
      </c>
      <c r="I104" s="5">
        <v>0</v>
      </c>
      <c r="J104" s="5" t="b">
        <f t="shared" si="2"/>
        <v>0</v>
      </c>
    </row>
    <row r="105" spans="1:10" ht="16.5" thickBot="1">
      <c r="A105" s="5">
        <f t="shared" si="3"/>
        <v>103</v>
      </c>
      <c r="B105" s="5" t="s">
        <v>218</v>
      </c>
      <c r="C105" s="5" t="s">
        <v>219</v>
      </c>
      <c r="D105" s="5" t="s">
        <v>13</v>
      </c>
      <c r="E105" s="5">
        <v>225</v>
      </c>
      <c r="F105" s="5">
        <v>5</v>
      </c>
      <c r="G105" s="5">
        <v>3</v>
      </c>
      <c r="H105" s="5">
        <v>20</v>
      </c>
      <c r="I105" s="5">
        <v>0</v>
      </c>
      <c r="J105" s="5" t="b">
        <f t="shared" si="2"/>
        <v>0</v>
      </c>
    </row>
    <row r="106" spans="1:10" ht="16.5" thickBot="1">
      <c r="A106" s="5">
        <f t="shared" si="3"/>
        <v>104</v>
      </c>
      <c r="B106" s="5" t="s">
        <v>220</v>
      </c>
      <c r="C106" s="5" t="s">
        <v>221</v>
      </c>
      <c r="D106" s="5" t="s">
        <v>13</v>
      </c>
      <c r="E106" s="5">
        <v>173</v>
      </c>
      <c r="F106" s="5">
        <v>8.1999999999999993</v>
      </c>
      <c r="G106" s="5">
        <v>7</v>
      </c>
      <c r="H106" s="5">
        <v>12.5</v>
      </c>
      <c r="I106" s="5">
        <v>0</v>
      </c>
      <c r="J106" s="5" t="b">
        <f t="shared" si="2"/>
        <v>0</v>
      </c>
    </row>
    <row r="107" spans="1:10" ht="16.5" thickBot="1">
      <c r="A107" s="5">
        <f t="shared" si="3"/>
        <v>105</v>
      </c>
      <c r="B107" s="5" t="s">
        <v>222</v>
      </c>
      <c r="C107" s="5" t="s">
        <v>223</v>
      </c>
      <c r="D107" s="5" t="s">
        <v>13</v>
      </c>
      <c r="E107" s="5">
        <v>210</v>
      </c>
      <c r="F107" s="5">
        <v>9</v>
      </c>
      <c r="G107" s="5">
        <v>3</v>
      </c>
      <c r="H107" s="5">
        <v>18</v>
      </c>
      <c r="I107" s="5">
        <v>0</v>
      </c>
      <c r="J107" s="5" t="b">
        <f t="shared" si="2"/>
        <v>0</v>
      </c>
    </row>
    <row r="108" spans="1:10" ht="16.5" thickBot="1">
      <c r="A108" s="5">
        <f t="shared" si="3"/>
        <v>106</v>
      </c>
      <c r="B108" s="5" t="s">
        <v>224</v>
      </c>
      <c r="C108" s="5" t="s">
        <v>225</v>
      </c>
      <c r="D108" s="5" t="s">
        <v>13</v>
      </c>
      <c r="E108" s="5">
        <v>174</v>
      </c>
      <c r="F108" s="5">
        <v>11</v>
      </c>
      <c r="G108" s="5">
        <v>3</v>
      </c>
      <c r="H108" s="5">
        <v>13</v>
      </c>
      <c r="I108" s="5">
        <v>0</v>
      </c>
      <c r="J108" s="5" t="b">
        <f t="shared" si="2"/>
        <v>0</v>
      </c>
    </row>
    <row r="109" spans="1:10" ht="16.5" thickBot="1">
      <c r="A109" s="5">
        <f t="shared" si="3"/>
        <v>107</v>
      </c>
      <c r="B109" s="5" t="s">
        <v>226</v>
      </c>
      <c r="C109" s="5" t="s">
        <v>227</v>
      </c>
      <c r="D109" s="5" t="s">
        <v>13</v>
      </c>
      <c r="E109" s="5">
        <v>317</v>
      </c>
      <c r="F109" s="5">
        <v>26</v>
      </c>
      <c r="G109" s="5">
        <v>0</v>
      </c>
      <c r="H109" s="5">
        <v>24</v>
      </c>
      <c r="I109" s="5">
        <v>0</v>
      </c>
      <c r="J109" s="5" t="b">
        <f t="shared" si="2"/>
        <v>0</v>
      </c>
    </row>
    <row r="110" spans="1:10" ht="16.5" thickBot="1">
      <c r="A110" s="5">
        <f t="shared" si="3"/>
        <v>108</v>
      </c>
      <c r="B110" s="5" t="s">
        <v>228</v>
      </c>
      <c r="C110" s="5" t="s">
        <v>229</v>
      </c>
      <c r="D110" s="5" t="s">
        <v>13</v>
      </c>
      <c r="E110" s="5">
        <v>264</v>
      </c>
      <c r="F110" s="5">
        <v>14.21</v>
      </c>
      <c r="G110" s="5">
        <v>4.09</v>
      </c>
      <c r="H110" s="5">
        <v>21.28</v>
      </c>
      <c r="I110" s="5">
        <v>0</v>
      </c>
      <c r="J110" s="5" t="b">
        <f t="shared" si="2"/>
        <v>0</v>
      </c>
    </row>
    <row r="111" spans="1:10" ht="16.5" thickBot="1">
      <c r="A111" s="5">
        <f t="shared" si="3"/>
        <v>109</v>
      </c>
      <c r="B111" s="5" t="s">
        <v>230</v>
      </c>
      <c r="C111" s="5" t="s">
        <v>231</v>
      </c>
      <c r="D111" s="5" t="s">
        <v>13</v>
      </c>
      <c r="E111" s="5">
        <v>176</v>
      </c>
      <c r="F111" s="5">
        <v>15.1</v>
      </c>
      <c r="G111" s="5">
        <v>2.5</v>
      </c>
      <c r="H111" s="5">
        <v>13.1</v>
      </c>
      <c r="I111" s="5">
        <v>0</v>
      </c>
      <c r="J111" s="5" t="b">
        <f t="shared" si="2"/>
        <v>0</v>
      </c>
    </row>
    <row r="112" spans="1:10" ht="16.5" thickBot="1">
      <c r="A112" s="5">
        <f t="shared" si="3"/>
        <v>110</v>
      </c>
      <c r="B112" s="5" t="s">
        <v>232</v>
      </c>
      <c r="C112" s="5" t="s">
        <v>233</v>
      </c>
      <c r="D112" s="5" t="s">
        <v>13</v>
      </c>
      <c r="E112" s="5">
        <v>184</v>
      </c>
      <c r="F112" s="5">
        <v>14.5</v>
      </c>
      <c r="G112" s="5">
        <v>5.3</v>
      </c>
      <c r="H112" s="5">
        <v>11.6</v>
      </c>
      <c r="I112" s="5">
        <v>0</v>
      </c>
      <c r="J112" s="5" t="b">
        <f t="shared" si="2"/>
        <v>0</v>
      </c>
    </row>
    <row r="113" spans="1:10" ht="16.5" thickBot="1">
      <c r="A113" s="5">
        <f t="shared" si="3"/>
        <v>111</v>
      </c>
      <c r="B113" s="5" t="s">
        <v>234</v>
      </c>
      <c r="C113" s="5" t="s">
        <v>235</v>
      </c>
      <c r="D113" s="5" t="s">
        <v>13</v>
      </c>
      <c r="E113" s="5">
        <v>150</v>
      </c>
      <c r="F113" s="5">
        <v>15.708</v>
      </c>
      <c r="G113" s="5">
        <v>5.7119999999999997</v>
      </c>
      <c r="H113" s="5">
        <v>11.423999999999999</v>
      </c>
      <c r="I113" s="5">
        <v>0</v>
      </c>
      <c r="J113" s="5" t="b">
        <f t="shared" si="2"/>
        <v>0</v>
      </c>
    </row>
    <row r="114" spans="1:10" ht="16.5" thickBot="1">
      <c r="A114" s="5">
        <f t="shared" si="3"/>
        <v>112</v>
      </c>
      <c r="B114" s="5" t="s">
        <v>236</v>
      </c>
      <c r="C114" s="5" t="s">
        <v>237</v>
      </c>
      <c r="D114" s="5" t="s">
        <v>13</v>
      </c>
      <c r="E114" s="5">
        <v>103</v>
      </c>
      <c r="F114" s="5">
        <v>12.49</v>
      </c>
      <c r="G114" s="5">
        <v>2.68</v>
      </c>
      <c r="H114" s="5">
        <v>4.51</v>
      </c>
      <c r="I114" s="5">
        <v>0</v>
      </c>
      <c r="J114" s="5" t="b">
        <f t="shared" si="2"/>
        <v>0</v>
      </c>
    </row>
    <row r="115" spans="1:10" ht="16.5" thickBot="1">
      <c r="A115" s="5">
        <f t="shared" si="3"/>
        <v>113</v>
      </c>
      <c r="B115" s="5" t="s">
        <v>238</v>
      </c>
      <c r="C115" s="5" t="s">
        <v>239</v>
      </c>
      <c r="D115" s="5" t="s">
        <v>13</v>
      </c>
      <c r="E115" s="5">
        <v>60</v>
      </c>
      <c r="F115" s="5">
        <v>11</v>
      </c>
      <c r="G115" s="5">
        <v>3</v>
      </c>
      <c r="H115" s="5">
        <v>1</v>
      </c>
      <c r="I115" s="5">
        <v>0</v>
      </c>
      <c r="J115" s="5" t="b">
        <f t="shared" si="2"/>
        <v>0</v>
      </c>
    </row>
    <row r="116" spans="1:10" ht="16.5" thickBot="1">
      <c r="A116" s="5">
        <f t="shared" si="3"/>
        <v>114</v>
      </c>
      <c r="B116" s="5" t="s">
        <v>240</v>
      </c>
      <c r="C116" s="5" t="s">
        <v>241</v>
      </c>
      <c r="D116" s="5" t="s">
        <v>13</v>
      </c>
      <c r="E116" s="5">
        <v>349</v>
      </c>
      <c r="F116" s="5">
        <v>7.55</v>
      </c>
      <c r="G116" s="5">
        <v>2.66</v>
      </c>
      <c r="H116" s="5">
        <v>34.869999999999997</v>
      </c>
      <c r="I116" s="5">
        <v>0</v>
      </c>
      <c r="J116" s="5" t="b">
        <f t="shared" si="2"/>
        <v>0</v>
      </c>
    </row>
    <row r="117" spans="1:10" ht="16.5" thickBot="1">
      <c r="A117" s="5">
        <f t="shared" si="3"/>
        <v>115</v>
      </c>
      <c r="B117" s="5" t="s">
        <v>242</v>
      </c>
      <c r="C117" s="5" t="s">
        <v>243</v>
      </c>
      <c r="D117" s="5" t="s">
        <v>13</v>
      </c>
      <c r="E117" s="5">
        <v>188</v>
      </c>
      <c r="F117" s="5">
        <v>9.4</v>
      </c>
      <c r="G117" s="5">
        <v>6.3</v>
      </c>
      <c r="H117" s="5">
        <v>14.1</v>
      </c>
      <c r="I117" s="5">
        <v>0</v>
      </c>
      <c r="J117" s="5" t="b">
        <f t="shared" si="2"/>
        <v>0</v>
      </c>
    </row>
    <row r="118" spans="1:10" ht="16.5" thickBot="1">
      <c r="A118" s="5">
        <f t="shared" si="3"/>
        <v>116</v>
      </c>
      <c r="B118" s="5" t="s">
        <v>244</v>
      </c>
      <c r="C118" s="5" t="s">
        <v>245</v>
      </c>
      <c r="D118" s="5" t="s">
        <v>13</v>
      </c>
      <c r="E118" s="5">
        <v>318</v>
      </c>
      <c r="F118" s="5">
        <v>21.6</v>
      </c>
      <c r="G118" s="5">
        <v>2.4700000000000002</v>
      </c>
      <c r="H118" s="5">
        <v>24.64</v>
      </c>
      <c r="I118" s="5">
        <v>0</v>
      </c>
      <c r="J118" s="5" t="b">
        <f t="shared" si="2"/>
        <v>0</v>
      </c>
    </row>
    <row r="119" spans="1:10" ht="16.5" thickBot="1">
      <c r="A119" s="5">
        <f t="shared" si="3"/>
        <v>117</v>
      </c>
      <c r="B119" s="5" t="s">
        <v>246</v>
      </c>
      <c r="C119" s="5" t="s">
        <v>247</v>
      </c>
      <c r="D119" s="5" t="s">
        <v>13</v>
      </c>
      <c r="E119" s="5">
        <v>254</v>
      </c>
      <c r="F119" s="5">
        <v>24.26</v>
      </c>
      <c r="G119" s="5">
        <v>2.77</v>
      </c>
      <c r="H119" s="5">
        <v>15.92</v>
      </c>
      <c r="I119" s="5">
        <v>0</v>
      </c>
      <c r="J119" s="5" t="b">
        <f t="shared" si="2"/>
        <v>0</v>
      </c>
    </row>
    <row r="120" spans="1:10" ht="16.5" thickBot="1">
      <c r="A120" s="5">
        <f t="shared" si="3"/>
        <v>118</v>
      </c>
      <c r="B120" s="5" t="s">
        <v>248</v>
      </c>
      <c r="C120" s="5" t="s">
        <v>249</v>
      </c>
      <c r="D120" s="5" t="s">
        <v>13</v>
      </c>
      <c r="E120" s="5">
        <v>316</v>
      </c>
      <c r="F120" s="5">
        <v>20</v>
      </c>
      <c r="G120" s="5">
        <v>1.6</v>
      </c>
      <c r="H120" s="5">
        <v>24.7</v>
      </c>
      <c r="I120" s="5">
        <v>0</v>
      </c>
      <c r="J120" s="5" t="b">
        <f t="shared" si="2"/>
        <v>0</v>
      </c>
    </row>
    <row r="121" spans="1:10" ht="16.5" thickBot="1">
      <c r="A121" s="5">
        <f t="shared" si="3"/>
        <v>119</v>
      </c>
      <c r="B121" s="5" t="s">
        <v>250</v>
      </c>
      <c r="C121" s="5" t="s">
        <v>251</v>
      </c>
      <c r="D121" s="5" t="s">
        <v>13</v>
      </c>
      <c r="E121" s="5">
        <v>253</v>
      </c>
      <c r="F121" s="5">
        <v>24</v>
      </c>
      <c r="G121" s="5">
        <v>3</v>
      </c>
      <c r="H121" s="5">
        <v>16</v>
      </c>
      <c r="I121" s="5">
        <v>0</v>
      </c>
      <c r="J121" s="5" t="b">
        <f t="shared" si="2"/>
        <v>0</v>
      </c>
    </row>
    <row r="122" spans="1:10" ht="16.5" thickBot="1">
      <c r="A122" s="5">
        <f t="shared" si="3"/>
        <v>120</v>
      </c>
      <c r="B122" s="5" t="s">
        <v>252</v>
      </c>
      <c r="C122" s="5" t="s">
        <v>253</v>
      </c>
      <c r="D122" s="5" t="s">
        <v>13</v>
      </c>
      <c r="E122" s="5">
        <v>253</v>
      </c>
      <c r="F122" s="5">
        <v>23</v>
      </c>
      <c r="G122" s="5">
        <v>2</v>
      </c>
      <c r="H122" s="5">
        <v>17</v>
      </c>
      <c r="I122" s="5">
        <v>0</v>
      </c>
      <c r="J122" s="5" t="b">
        <f t="shared" si="2"/>
        <v>0</v>
      </c>
    </row>
    <row r="123" spans="1:10" ht="16.5" thickBot="1">
      <c r="A123" s="5">
        <f t="shared" si="3"/>
        <v>121</v>
      </c>
      <c r="B123" s="5" t="s">
        <v>254</v>
      </c>
      <c r="C123" s="5" t="s">
        <v>255</v>
      </c>
      <c r="D123" s="5" t="s">
        <v>13</v>
      </c>
      <c r="E123" s="5">
        <v>260</v>
      </c>
      <c r="F123" s="5">
        <v>11.5</v>
      </c>
      <c r="G123" s="5">
        <v>5</v>
      </c>
      <c r="H123" s="5">
        <v>21.5</v>
      </c>
      <c r="I123" s="5">
        <v>0</v>
      </c>
      <c r="J123" s="5" t="b">
        <f t="shared" si="2"/>
        <v>0</v>
      </c>
    </row>
    <row r="124" spans="1:10" ht="16.5" thickBot="1">
      <c r="A124" s="5">
        <f t="shared" si="3"/>
        <v>122</v>
      </c>
      <c r="B124" s="5" t="s">
        <v>256</v>
      </c>
      <c r="C124" s="5" t="s">
        <v>257</v>
      </c>
      <c r="D124" s="5" t="s">
        <v>13</v>
      </c>
      <c r="E124" s="5">
        <v>160</v>
      </c>
      <c r="F124" s="5">
        <v>15</v>
      </c>
      <c r="G124" s="5">
        <v>5</v>
      </c>
      <c r="H124" s="5">
        <v>8</v>
      </c>
      <c r="I124" s="5">
        <v>0</v>
      </c>
      <c r="J124" s="5" t="b">
        <f t="shared" si="2"/>
        <v>0</v>
      </c>
    </row>
    <row r="125" spans="1:10" ht="16.5" thickBot="1">
      <c r="A125" s="5">
        <f t="shared" si="3"/>
        <v>123</v>
      </c>
      <c r="B125" s="5" t="s">
        <v>258</v>
      </c>
      <c r="C125" s="5" t="s">
        <v>259</v>
      </c>
      <c r="D125" s="5" t="s">
        <v>13</v>
      </c>
      <c r="E125" s="5">
        <v>128</v>
      </c>
      <c r="F125" s="5">
        <v>6.6</v>
      </c>
      <c r="G125" s="5">
        <v>5</v>
      </c>
      <c r="H125" s="5">
        <v>8.8000000000000007</v>
      </c>
      <c r="I125" s="5">
        <v>0.4</v>
      </c>
      <c r="J125" s="5" t="b">
        <f t="shared" si="2"/>
        <v>0</v>
      </c>
    </row>
    <row r="126" spans="1:10" ht="16.5" thickBot="1">
      <c r="A126" s="5">
        <f t="shared" si="3"/>
        <v>124</v>
      </c>
      <c r="B126" s="5" t="s">
        <v>260</v>
      </c>
      <c r="C126" s="5" t="s">
        <v>261</v>
      </c>
      <c r="D126" s="5" t="s">
        <v>13</v>
      </c>
      <c r="E126" s="5">
        <v>62</v>
      </c>
      <c r="F126" s="5">
        <v>11</v>
      </c>
      <c r="G126" s="5">
        <v>1.2</v>
      </c>
      <c r="H126" s="5">
        <v>1.5</v>
      </c>
      <c r="I126" s="5">
        <v>0</v>
      </c>
      <c r="J126" s="5" t="b">
        <f t="shared" si="2"/>
        <v>0</v>
      </c>
    </row>
    <row r="127" spans="1:10" ht="16.5" thickBot="1">
      <c r="A127" s="5">
        <f t="shared" si="3"/>
        <v>125</v>
      </c>
      <c r="B127" s="5" t="s">
        <v>262</v>
      </c>
      <c r="C127" s="5" t="s">
        <v>263</v>
      </c>
      <c r="D127" s="5" t="s">
        <v>13</v>
      </c>
      <c r="E127" s="5">
        <v>260</v>
      </c>
      <c r="F127" s="5">
        <v>14</v>
      </c>
      <c r="G127" s="5">
        <v>4</v>
      </c>
      <c r="H127" s="5">
        <v>21</v>
      </c>
      <c r="I127" s="5">
        <v>0</v>
      </c>
      <c r="J127" s="5" t="b">
        <f t="shared" si="2"/>
        <v>0</v>
      </c>
    </row>
    <row r="128" spans="1:10" ht="16.5" thickBot="1">
      <c r="A128" s="5">
        <f t="shared" si="3"/>
        <v>126</v>
      </c>
      <c r="B128" s="5" t="s">
        <v>264</v>
      </c>
      <c r="C128" s="5" t="s">
        <v>265</v>
      </c>
      <c r="D128" s="5" t="s">
        <v>13</v>
      </c>
      <c r="E128" s="5">
        <v>298</v>
      </c>
      <c r="F128" s="5">
        <v>15</v>
      </c>
      <c r="G128" s="5">
        <v>1</v>
      </c>
      <c r="H128" s="5">
        <v>26</v>
      </c>
      <c r="I128" s="5">
        <v>0</v>
      </c>
      <c r="J128" s="5" t="b">
        <f t="shared" si="2"/>
        <v>0</v>
      </c>
    </row>
    <row r="129" spans="1:10" ht="16.5" thickBot="1">
      <c r="A129" s="5">
        <f t="shared" si="3"/>
        <v>127</v>
      </c>
      <c r="B129" s="5" t="s">
        <v>266</v>
      </c>
      <c r="C129" s="5" t="s">
        <v>267</v>
      </c>
      <c r="D129" s="5" t="s">
        <v>13</v>
      </c>
      <c r="E129" s="5">
        <v>60</v>
      </c>
      <c r="F129" s="5">
        <v>3</v>
      </c>
      <c r="G129" s="5">
        <v>5</v>
      </c>
      <c r="H129" s="5">
        <v>3</v>
      </c>
      <c r="I129" s="5">
        <v>0</v>
      </c>
      <c r="J129" s="5" t="b">
        <f t="shared" si="2"/>
        <v>0</v>
      </c>
    </row>
    <row r="130" spans="1:10" ht="16.5" thickBot="1">
      <c r="A130" s="5">
        <f t="shared" si="3"/>
        <v>128</v>
      </c>
      <c r="B130" s="5" t="s">
        <v>268</v>
      </c>
      <c r="C130" s="5" t="s">
        <v>269</v>
      </c>
      <c r="D130" s="5" t="s">
        <v>13</v>
      </c>
      <c r="E130" s="5">
        <v>345</v>
      </c>
      <c r="F130" s="5">
        <v>2.1</v>
      </c>
      <c r="G130" s="5">
        <v>2.8</v>
      </c>
      <c r="H130" s="5">
        <v>37</v>
      </c>
      <c r="I130" s="5">
        <v>0</v>
      </c>
      <c r="J130" s="5" t="b">
        <f t="shared" si="2"/>
        <v>0</v>
      </c>
    </row>
    <row r="131" spans="1:10" ht="16.5" thickBot="1">
      <c r="A131" s="5">
        <f t="shared" si="3"/>
        <v>129</v>
      </c>
      <c r="B131" s="5" t="s">
        <v>270</v>
      </c>
      <c r="C131" s="5" t="s">
        <v>271</v>
      </c>
      <c r="D131" s="5" t="s">
        <v>13</v>
      </c>
      <c r="E131" s="5">
        <v>195</v>
      </c>
      <c r="F131" s="5">
        <v>2.7</v>
      </c>
      <c r="G131" s="5">
        <v>3.66</v>
      </c>
      <c r="H131" s="5">
        <v>19.309999999999999</v>
      </c>
      <c r="I131" s="5">
        <v>0</v>
      </c>
      <c r="J131" s="5" t="b">
        <f t="shared" si="2"/>
        <v>0</v>
      </c>
    </row>
    <row r="132" spans="1:10" ht="16.5" thickBot="1">
      <c r="A132" s="5">
        <f t="shared" si="3"/>
        <v>130</v>
      </c>
      <c r="B132" s="5" t="s">
        <v>272</v>
      </c>
      <c r="C132" s="5" t="s">
        <v>273</v>
      </c>
      <c r="D132" s="5" t="s">
        <v>13</v>
      </c>
      <c r="E132" s="5">
        <v>95</v>
      </c>
      <c r="F132" s="5">
        <v>2.9</v>
      </c>
      <c r="G132" s="5">
        <v>13</v>
      </c>
      <c r="H132" s="5">
        <v>2.7</v>
      </c>
      <c r="I132" s="5">
        <v>0</v>
      </c>
      <c r="J132" s="5" t="b">
        <f t="shared" ref="J132:J195" si="4">OR(IF(ISBLANK($C$1),FALSE,IFERROR(IF(SEARCH($C$1,C132)&gt;0,TRUE,FALSE),FALSE)),IF(ISBLANK($C$1),FALSE,IFERROR(IF(SEARCH($C$1,B132)&gt;0,TRUE,FALSE),FALSE)))</f>
        <v>0</v>
      </c>
    </row>
    <row r="133" spans="1:10" ht="16.5" thickBot="1">
      <c r="A133" s="5">
        <f t="shared" ref="A133:A196" si="5">A132+1</f>
        <v>131</v>
      </c>
      <c r="B133" s="5" t="s">
        <v>274</v>
      </c>
      <c r="C133" s="5" t="s">
        <v>275</v>
      </c>
      <c r="D133" s="5" t="s">
        <v>13</v>
      </c>
      <c r="E133" s="5">
        <v>63</v>
      </c>
      <c r="F133" s="5">
        <v>5</v>
      </c>
      <c r="G133" s="5">
        <v>7</v>
      </c>
      <c r="H133" s="5">
        <v>2</v>
      </c>
      <c r="I133" s="5">
        <v>0</v>
      </c>
      <c r="J133" s="5" t="b">
        <f t="shared" si="4"/>
        <v>0</v>
      </c>
    </row>
    <row r="134" spans="1:10" ht="16.5" thickBot="1">
      <c r="A134" s="5">
        <f t="shared" si="5"/>
        <v>132</v>
      </c>
      <c r="B134" s="5" t="s">
        <v>276</v>
      </c>
      <c r="C134" s="5" t="s">
        <v>277</v>
      </c>
      <c r="D134" s="5" t="s">
        <v>13</v>
      </c>
      <c r="E134" s="5">
        <v>57</v>
      </c>
      <c r="F134" s="5">
        <v>4.5999999999999996</v>
      </c>
      <c r="G134" s="5">
        <v>7</v>
      </c>
      <c r="H134" s="5">
        <v>1.1000000000000001</v>
      </c>
      <c r="I134" s="5">
        <v>1</v>
      </c>
      <c r="J134" s="5" t="b">
        <f t="shared" si="4"/>
        <v>0</v>
      </c>
    </row>
    <row r="135" spans="1:10" ht="16.5" thickBot="1">
      <c r="A135" s="5">
        <f t="shared" si="5"/>
        <v>133</v>
      </c>
      <c r="B135" s="5" t="s">
        <v>278</v>
      </c>
      <c r="C135" s="5" t="s">
        <v>279</v>
      </c>
      <c r="D135" s="5" t="s">
        <v>13</v>
      </c>
      <c r="E135" s="5">
        <v>44</v>
      </c>
      <c r="F135" s="5">
        <v>5.6</v>
      </c>
      <c r="G135" s="5">
        <v>6.3</v>
      </c>
      <c r="H135" s="5">
        <v>0.3</v>
      </c>
      <c r="I135" s="5">
        <v>0</v>
      </c>
      <c r="J135" s="5" t="b">
        <f t="shared" si="4"/>
        <v>0</v>
      </c>
    </row>
    <row r="136" spans="1:10" ht="16.5" thickBot="1">
      <c r="A136" s="5">
        <f t="shared" si="5"/>
        <v>134</v>
      </c>
      <c r="B136" s="5" t="s">
        <v>280</v>
      </c>
      <c r="C136" s="5" t="s">
        <v>281</v>
      </c>
      <c r="D136" s="5" t="s">
        <v>13</v>
      </c>
      <c r="E136" s="5">
        <v>50</v>
      </c>
      <c r="F136" s="5">
        <v>3.1</v>
      </c>
      <c r="G136" s="5">
        <v>4.8</v>
      </c>
      <c r="H136" s="5">
        <v>1.4</v>
      </c>
      <c r="I136" s="5">
        <v>0</v>
      </c>
      <c r="J136" s="5" t="b">
        <f t="shared" si="4"/>
        <v>0</v>
      </c>
    </row>
    <row r="137" spans="1:10" ht="16.5" thickBot="1">
      <c r="A137" s="5">
        <f t="shared" si="5"/>
        <v>135</v>
      </c>
      <c r="B137" s="5" t="s">
        <v>282</v>
      </c>
      <c r="C137" s="5" t="s">
        <v>283</v>
      </c>
      <c r="D137" s="5" t="s">
        <v>13</v>
      </c>
      <c r="E137" s="5">
        <v>91.6</v>
      </c>
      <c r="F137" s="5">
        <v>4.0999999999999996</v>
      </c>
      <c r="G137" s="5">
        <v>16.8</v>
      </c>
      <c r="H137" s="5">
        <v>0.9</v>
      </c>
      <c r="I137" s="5">
        <v>0.3</v>
      </c>
      <c r="J137" s="5" t="b">
        <f t="shared" si="4"/>
        <v>0</v>
      </c>
    </row>
    <row r="138" spans="1:10" ht="16.5" thickBot="1">
      <c r="A138" s="5">
        <f t="shared" si="5"/>
        <v>136</v>
      </c>
      <c r="B138" s="5" t="s">
        <v>284</v>
      </c>
      <c r="C138" s="5" t="s">
        <v>285</v>
      </c>
      <c r="D138" s="5" t="s">
        <v>13</v>
      </c>
      <c r="E138" s="5">
        <v>140</v>
      </c>
      <c r="F138" s="5">
        <v>2.1</v>
      </c>
      <c r="G138" s="5">
        <v>23</v>
      </c>
      <c r="H138" s="5">
        <v>4.5999999999999996</v>
      </c>
      <c r="I138" s="5">
        <v>0</v>
      </c>
      <c r="J138" s="5" t="b">
        <f t="shared" si="4"/>
        <v>0</v>
      </c>
    </row>
    <row r="139" spans="1:10" ht="16.5" thickBot="1">
      <c r="A139" s="5">
        <f t="shared" si="5"/>
        <v>137</v>
      </c>
      <c r="B139" s="5" t="s">
        <v>286</v>
      </c>
      <c r="C139" s="5" t="s">
        <v>287</v>
      </c>
      <c r="D139" s="5" t="s">
        <v>13</v>
      </c>
      <c r="E139" s="5">
        <v>75</v>
      </c>
      <c r="F139" s="5">
        <v>10</v>
      </c>
      <c r="G139" s="5">
        <v>4</v>
      </c>
      <c r="H139" s="5">
        <v>2</v>
      </c>
      <c r="I139" s="5">
        <v>0</v>
      </c>
      <c r="J139" s="5" t="b">
        <f t="shared" si="4"/>
        <v>0</v>
      </c>
    </row>
    <row r="140" spans="1:10" ht="16.5" thickBot="1">
      <c r="A140" s="5">
        <f t="shared" si="5"/>
        <v>138</v>
      </c>
      <c r="B140" s="5" t="s">
        <v>288</v>
      </c>
      <c r="C140" s="5" t="s">
        <v>289</v>
      </c>
      <c r="D140" s="5" t="s">
        <v>13</v>
      </c>
      <c r="E140" s="5">
        <v>207</v>
      </c>
      <c r="F140" s="5">
        <v>3.5</v>
      </c>
      <c r="G140" s="5">
        <v>21</v>
      </c>
      <c r="H140" s="5">
        <v>11</v>
      </c>
      <c r="I140" s="5">
        <v>0.7</v>
      </c>
      <c r="J140" s="5" t="b">
        <f t="shared" si="4"/>
        <v>0</v>
      </c>
    </row>
    <row r="141" spans="1:10" ht="16.5" thickBot="1">
      <c r="A141" s="5">
        <f t="shared" si="5"/>
        <v>139</v>
      </c>
      <c r="B141" s="5" t="s">
        <v>290</v>
      </c>
      <c r="C141" s="5" t="s">
        <v>291</v>
      </c>
      <c r="D141" s="5" t="s">
        <v>13</v>
      </c>
      <c r="E141" s="5">
        <v>321</v>
      </c>
      <c r="F141" s="5">
        <v>6</v>
      </c>
      <c r="G141" s="5">
        <v>26</v>
      </c>
      <c r="H141" s="5">
        <v>1.6</v>
      </c>
      <c r="I141" s="5">
        <v>0.4</v>
      </c>
      <c r="J141" s="5" t="b">
        <f t="shared" si="4"/>
        <v>0</v>
      </c>
    </row>
    <row r="142" spans="1:10" ht="16.5" thickBot="1">
      <c r="A142" s="5">
        <f t="shared" si="5"/>
        <v>140</v>
      </c>
      <c r="B142" s="5" t="s">
        <v>292</v>
      </c>
      <c r="C142" s="5" t="s">
        <v>293</v>
      </c>
      <c r="D142" s="5" t="s">
        <v>13</v>
      </c>
      <c r="E142" s="5">
        <v>382</v>
      </c>
      <c r="F142" s="5">
        <v>1</v>
      </c>
      <c r="G142" s="5">
        <v>69</v>
      </c>
      <c r="H142" s="5">
        <v>8</v>
      </c>
      <c r="I142" s="5">
        <v>8</v>
      </c>
      <c r="J142" s="5" t="b">
        <f t="shared" si="4"/>
        <v>0</v>
      </c>
    </row>
    <row r="143" spans="1:10" ht="16.5" thickBot="1">
      <c r="A143" s="5">
        <f t="shared" si="5"/>
        <v>141</v>
      </c>
      <c r="B143" s="5" t="s">
        <v>294</v>
      </c>
      <c r="C143" s="5" t="s">
        <v>295</v>
      </c>
      <c r="D143" s="5" t="s">
        <v>13</v>
      </c>
      <c r="E143" s="5">
        <v>209</v>
      </c>
      <c r="F143" s="5">
        <v>9.8000000000000007</v>
      </c>
      <c r="G143" s="5">
        <v>24</v>
      </c>
      <c r="H143" s="5">
        <v>8.5</v>
      </c>
      <c r="I143" s="5">
        <v>2</v>
      </c>
      <c r="J143" s="5" t="b">
        <f t="shared" si="4"/>
        <v>0</v>
      </c>
    </row>
    <row r="144" spans="1:10" ht="16.5" thickBot="1">
      <c r="A144" s="5">
        <f t="shared" si="5"/>
        <v>142</v>
      </c>
      <c r="B144" s="5" t="s">
        <v>296</v>
      </c>
      <c r="C144" s="5" t="s">
        <v>297</v>
      </c>
      <c r="D144" s="5" t="s">
        <v>13</v>
      </c>
      <c r="E144" s="5">
        <v>278</v>
      </c>
      <c r="F144" s="5">
        <v>0.4</v>
      </c>
      <c r="G144" s="5">
        <v>69</v>
      </c>
      <c r="H144" s="5">
        <v>0.1</v>
      </c>
      <c r="I144" s="5">
        <v>1.1000000000000001</v>
      </c>
      <c r="J144" s="5" t="b">
        <f t="shared" si="4"/>
        <v>0</v>
      </c>
    </row>
    <row r="145" spans="1:10" ht="16.5" thickBot="1">
      <c r="A145" s="5">
        <f t="shared" si="5"/>
        <v>143</v>
      </c>
      <c r="B145" s="5" t="s">
        <v>298</v>
      </c>
      <c r="C145" s="5" t="s">
        <v>299</v>
      </c>
      <c r="D145" s="5" t="s">
        <v>13</v>
      </c>
      <c r="E145" s="5">
        <v>160</v>
      </c>
      <c r="F145" s="5">
        <v>0</v>
      </c>
      <c r="G145" s="5">
        <v>32</v>
      </c>
      <c r="H145" s="5">
        <v>0</v>
      </c>
      <c r="I145" s="5">
        <v>0</v>
      </c>
      <c r="J145" s="5" t="b">
        <f t="shared" si="4"/>
        <v>0</v>
      </c>
    </row>
    <row r="146" spans="1:10" ht="16.5" thickBot="1">
      <c r="A146" s="5">
        <f t="shared" si="5"/>
        <v>144</v>
      </c>
      <c r="B146" s="5" t="s">
        <v>300</v>
      </c>
      <c r="C146" s="5" t="s">
        <v>301</v>
      </c>
      <c r="D146" s="5" t="s">
        <v>13</v>
      </c>
      <c r="E146" s="5">
        <v>466</v>
      </c>
      <c r="F146" s="5">
        <v>10</v>
      </c>
      <c r="G146" s="5">
        <v>66.66</v>
      </c>
      <c r="H146" s="5">
        <v>20</v>
      </c>
      <c r="I146" s="5">
        <v>3.33</v>
      </c>
      <c r="J146" s="5" t="b">
        <f t="shared" si="4"/>
        <v>0</v>
      </c>
    </row>
    <row r="147" spans="1:10" ht="16.5" thickBot="1">
      <c r="A147" s="5">
        <f t="shared" si="5"/>
        <v>145</v>
      </c>
      <c r="B147" s="5" t="s">
        <v>302</v>
      </c>
      <c r="C147" s="5" t="s">
        <v>303</v>
      </c>
      <c r="D147" s="5" t="s">
        <v>13</v>
      </c>
      <c r="E147" s="5">
        <v>520</v>
      </c>
      <c r="F147" s="5">
        <v>7.3</v>
      </c>
      <c r="G147" s="5">
        <v>10.7</v>
      </c>
      <c r="H147" s="5">
        <v>7.3</v>
      </c>
      <c r="I147" s="5">
        <v>0</v>
      </c>
      <c r="J147" s="5" t="b">
        <f t="shared" si="4"/>
        <v>0</v>
      </c>
    </row>
    <row r="148" spans="1:10" ht="16.5" thickBot="1">
      <c r="A148" s="5">
        <f t="shared" si="5"/>
        <v>146</v>
      </c>
      <c r="B148" s="5" t="s">
        <v>304</v>
      </c>
      <c r="C148" s="5" t="s">
        <v>305</v>
      </c>
      <c r="D148" s="5" t="s">
        <v>13</v>
      </c>
      <c r="E148" s="5">
        <v>278</v>
      </c>
      <c r="F148" s="5">
        <v>0.4</v>
      </c>
      <c r="G148" s="5">
        <v>67.8</v>
      </c>
      <c r="H148" s="5">
        <v>0.1</v>
      </c>
      <c r="I148" s="5">
        <v>0</v>
      </c>
      <c r="J148" s="5" t="b">
        <f t="shared" si="4"/>
        <v>0</v>
      </c>
    </row>
    <row r="149" spans="1:10" ht="16.5" thickBot="1">
      <c r="A149" s="5">
        <f t="shared" si="5"/>
        <v>147</v>
      </c>
      <c r="B149" s="5" t="s">
        <v>306</v>
      </c>
      <c r="C149" s="5" t="s">
        <v>307</v>
      </c>
      <c r="D149" s="5" t="s">
        <v>13</v>
      </c>
      <c r="E149" s="5">
        <v>242</v>
      </c>
      <c r="F149" s="5">
        <v>6.1</v>
      </c>
      <c r="G149" s="5">
        <v>35.6</v>
      </c>
      <c r="H149" s="5">
        <v>8.3000000000000007</v>
      </c>
      <c r="I149" s="5">
        <v>0</v>
      </c>
      <c r="J149" s="5" t="b">
        <f t="shared" si="4"/>
        <v>0</v>
      </c>
    </row>
    <row r="150" spans="1:10" ht="16.5" thickBot="1">
      <c r="A150" s="5">
        <f t="shared" si="5"/>
        <v>148</v>
      </c>
      <c r="B150" s="5" t="s">
        <v>308</v>
      </c>
      <c r="C150" s="5" t="s">
        <v>309</v>
      </c>
      <c r="D150" s="5" t="s">
        <v>13</v>
      </c>
      <c r="E150" s="5">
        <v>380</v>
      </c>
      <c r="F150" s="5">
        <v>5</v>
      </c>
      <c r="G150" s="5">
        <v>54</v>
      </c>
      <c r="H150" s="5">
        <v>17</v>
      </c>
      <c r="I150" s="5">
        <v>1</v>
      </c>
      <c r="J150" s="5" t="b">
        <f t="shared" si="4"/>
        <v>0</v>
      </c>
    </row>
    <row r="151" spans="1:10" ht="16.5" thickBot="1">
      <c r="A151" s="5">
        <f t="shared" si="5"/>
        <v>149</v>
      </c>
      <c r="B151" s="5" t="s">
        <v>310</v>
      </c>
      <c r="C151" s="5" t="s">
        <v>311</v>
      </c>
      <c r="D151" s="5" t="s">
        <v>13</v>
      </c>
      <c r="E151" s="5">
        <v>375</v>
      </c>
      <c r="F151" s="5">
        <v>15</v>
      </c>
      <c r="G151" s="5">
        <v>84</v>
      </c>
      <c r="H151" s="5">
        <v>1</v>
      </c>
      <c r="I151" s="5">
        <v>1</v>
      </c>
      <c r="J151" s="5" t="b">
        <f t="shared" si="4"/>
        <v>0</v>
      </c>
    </row>
    <row r="152" spans="1:10" ht="16.5" thickBot="1">
      <c r="A152" s="5">
        <f t="shared" si="5"/>
        <v>150</v>
      </c>
      <c r="B152" s="5" t="s">
        <v>312</v>
      </c>
      <c r="C152" s="5" t="s">
        <v>313</v>
      </c>
      <c r="D152" s="5" t="s">
        <v>13</v>
      </c>
      <c r="E152" s="5">
        <v>380</v>
      </c>
      <c r="F152" s="5">
        <v>62</v>
      </c>
      <c r="G152" s="5">
        <v>19</v>
      </c>
      <c r="H152" s="5">
        <v>3.57</v>
      </c>
      <c r="I152" s="5"/>
      <c r="J152" s="5" t="b">
        <f t="shared" si="4"/>
        <v>0</v>
      </c>
    </row>
    <row r="153" spans="1:10" ht="16.5" thickBot="1">
      <c r="A153" s="5">
        <f t="shared" si="5"/>
        <v>151</v>
      </c>
      <c r="B153" s="5" t="s">
        <v>314</v>
      </c>
      <c r="C153" s="5" t="s">
        <v>315</v>
      </c>
      <c r="D153" s="5" t="s">
        <v>13</v>
      </c>
      <c r="E153" s="5">
        <v>420</v>
      </c>
      <c r="F153" s="5">
        <v>60</v>
      </c>
      <c r="G153" s="5">
        <v>27</v>
      </c>
      <c r="H153" s="5">
        <v>7.5</v>
      </c>
      <c r="I153" s="5">
        <v>0</v>
      </c>
      <c r="J153" s="5" t="b">
        <f t="shared" si="4"/>
        <v>0</v>
      </c>
    </row>
    <row r="154" spans="1:10" ht="16.5" thickBot="1">
      <c r="A154" s="5">
        <f t="shared" si="5"/>
        <v>152</v>
      </c>
      <c r="B154" s="5" t="s">
        <v>316</v>
      </c>
      <c r="C154" s="5" t="s">
        <v>317</v>
      </c>
      <c r="D154" s="5" t="s">
        <v>13</v>
      </c>
      <c r="E154" s="5">
        <v>336</v>
      </c>
      <c r="F154" s="5">
        <v>75</v>
      </c>
      <c r="G154" s="5">
        <v>9</v>
      </c>
      <c r="H154" s="5">
        <v>0</v>
      </c>
      <c r="I154" s="5">
        <v>0</v>
      </c>
      <c r="J154" s="5" t="b">
        <f t="shared" si="4"/>
        <v>0</v>
      </c>
    </row>
    <row r="155" spans="1:10" ht="16.5" thickBot="1">
      <c r="A155" s="5">
        <f t="shared" si="5"/>
        <v>153</v>
      </c>
      <c r="B155" s="5" t="s">
        <v>318</v>
      </c>
      <c r="C155" s="5" t="s">
        <v>319</v>
      </c>
      <c r="D155" s="5" t="s">
        <v>13</v>
      </c>
      <c r="E155" s="5">
        <v>399</v>
      </c>
      <c r="F155" s="5">
        <v>97</v>
      </c>
      <c r="G155" s="5">
        <v>0</v>
      </c>
      <c r="H155" s="5">
        <v>1</v>
      </c>
      <c r="I155" s="5">
        <v>0.8</v>
      </c>
      <c r="J155" s="5" t="b">
        <f t="shared" si="4"/>
        <v>0</v>
      </c>
    </row>
    <row r="156" spans="1:10" ht="16.5" thickBot="1">
      <c r="A156" s="5">
        <f t="shared" si="5"/>
        <v>154</v>
      </c>
      <c r="B156" s="5" t="s">
        <v>320</v>
      </c>
      <c r="C156" s="5" t="s">
        <v>321</v>
      </c>
      <c r="D156" s="5" t="s">
        <v>13</v>
      </c>
      <c r="E156" s="5">
        <v>336</v>
      </c>
      <c r="F156" s="5">
        <v>75</v>
      </c>
      <c r="G156" s="5">
        <v>9</v>
      </c>
      <c r="H156" s="5">
        <v>0</v>
      </c>
      <c r="I156" s="5">
        <v>0</v>
      </c>
      <c r="J156" s="5" t="b">
        <f t="shared" si="4"/>
        <v>0</v>
      </c>
    </row>
    <row r="157" spans="1:10" ht="16.5" thickBot="1">
      <c r="A157" s="5">
        <f t="shared" si="5"/>
        <v>155</v>
      </c>
      <c r="B157" s="5" t="s">
        <v>322</v>
      </c>
      <c r="C157" s="5" t="s">
        <v>323</v>
      </c>
      <c r="D157" s="5" t="s">
        <v>13</v>
      </c>
      <c r="E157" s="5">
        <v>375</v>
      </c>
      <c r="F157" s="5">
        <v>78.126000000000005</v>
      </c>
      <c r="G157" s="5">
        <v>6.25</v>
      </c>
      <c r="H157" s="5">
        <v>1.56</v>
      </c>
      <c r="I157" s="5">
        <v>1</v>
      </c>
      <c r="J157" s="5" t="b">
        <f t="shared" si="4"/>
        <v>0</v>
      </c>
    </row>
    <row r="158" spans="1:10" ht="16.5" thickBot="1">
      <c r="A158" s="5">
        <f t="shared" si="5"/>
        <v>156</v>
      </c>
      <c r="B158" s="5" t="s">
        <v>324</v>
      </c>
      <c r="C158" s="5" t="s">
        <v>325</v>
      </c>
      <c r="D158" s="5" t="s">
        <v>13</v>
      </c>
      <c r="E158" s="5">
        <v>393.93900000000002</v>
      </c>
      <c r="F158" s="5">
        <v>75.757499999999993</v>
      </c>
      <c r="G158" s="5">
        <v>9.0908999999999995</v>
      </c>
      <c r="H158" s="5">
        <v>0</v>
      </c>
      <c r="I158" s="5">
        <v>0</v>
      </c>
      <c r="J158" s="5" t="b">
        <f t="shared" si="4"/>
        <v>0</v>
      </c>
    </row>
    <row r="159" spans="1:10" ht="16.5" thickBot="1">
      <c r="A159" s="5">
        <f t="shared" si="5"/>
        <v>157</v>
      </c>
      <c r="B159" s="5" t="s">
        <v>326</v>
      </c>
      <c r="C159" s="5" t="s">
        <v>327</v>
      </c>
      <c r="D159" s="5" t="s">
        <v>13</v>
      </c>
      <c r="E159" s="5">
        <v>344.4</v>
      </c>
      <c r="F159" s="5">
        <v>82</v>
      </c>
      <c r="G159" s="5">
        <v>0</v>
      </c>
      <c r="H159" s="5">
        <v>1.64</v>
      </c>
      <c r="I159" s="5">
        <v>0</v>
      </c>
      <c r="J159" s="5" t="b">
        <f t="shared" si="4"/>
        <v>0</v>
      </c>
    </row>
    <row r="160" spans="1:10" ht="16.5" thickBot="1">
      <c r="A160" s="5">
        <f t="shared" si="5"/>
        <v>158</v>
      </c>
      <c r="B160" s="5" t="s">
        <v>328</v>
      </c>
      <c r="C160" s="5" t="s">
        <v>329</v>
      </c>
      <c r="D160" s="5" t="s">
        <v>13</v>
      </c>
      <c r="E160" s="5">
        <v>395</v>
      </c>
      <c r="F160" s="5">
        <v>60.4</v>
      </c>
      <c r="G160" s="5">
        <v>16.27</v>
      </c>
      <c r="H160" s="5">
        <v>4.6500000000000004</v>
      </c>
      <c r="I160" s="5">
        <v>4.6500000000000004</v>
      </c>
      <c r="J160" s="5" t="b">
        <f t="shared" si="4"/>
        <v>0</v>
      </c>
    </row>
    <row r="161" spans="1:10" ht="16.5" thickBot="1">
      <c r="A161" s="5">
        <f t="shared" si="5"/>
        <v>159</v>
      </c>
      <c r="B161" s="5" t="s">
        <v>330</v>
      </c>
      <c r="C161" s="5" t="s">
        <v>331</v>
      </c>
      <c r="D161" s="5" t="s">
        <v>13</v>
      </c>
      <c r="E161" s="5">
        <v>375</v>
      </c>
      <c r="F161" s="5">
        <v>78.125</v>
      </c>
      <c r="G161" s="5">
        <v>6.25</v>
      </c>
      <c r="H161" s="5">
        <v>1.5625</v>
      </c>
      <c r="I161" s="5">
        <v>3.125</v>
      </c>
      <c r="J161" s="5" t="b">
        <f t="shared" si="4"/>
        <v>0</v>
      </c>
    </row>
    <row r="162" spans="1:10" ht="16.5" thickBot="1">
      <c r="A162" s="5">
        <f t="shared" si="5"/>
        <v>160</v>
      </c>
      <c r="B162" s="5" t="s">
        <v>332</v>
      </c>
      <c r="C162" s="5" t="s">
        <v>333</v>
      </c>
      <c r="D162" s="5" t="s">
        <v>13</v>
      </c>
      <c r="E162" s="5">
        <v>386</v>
      </c>
      <c r="F162" s="5">
        <v>67.5</v>
      </c>
      <c r="G162" s="5">
        <v>11.4</v>
      </c>
      <c r="H162" s="5">
        <v>7.3</v>
      </c>
      <c r="I162" s="5">
        <v>0</v>
      </c>
      <c r="J162" s="5" t="b">
        <f t="shared" si="4"/>
        <v>0</v>
      </c>
    </row>
    <row r="163" spans="1:10" ht="16.5" thickBot="1">
      <c r="A163" s="5">
        <f t="shared" si="5"/>
        <v>161</v>
      </c>
      <c r="B163" s="5" t="s">
        <v>334</v>
      </c>
      <c r="C163" s="5" t="s">
        <v>335</v>
      </c>
      <c r="D163" s="5" t="s">
        <v>13</v>
      </c>
      <c r="E163" s="5">
        <v>365</v>
      </c>
      <c r="F163" s="5">
        <v>70</v>
      </c>
      <c r="G163" s="5">
        <v>18</v>
      </c>
      <c r="H163" s="5">
        <v>1.5</v>
      </c>
      <c r="I163" s="5">
        <v>0</v>
      </c>
      <c r="J163" s="5" t="b">
        <f t="shared" si="4"/>
        <v>0</v>
      </c>
    </row>
    <row r="164" spans="1:10" ht="16.5" thickBot="1">
      <c r="A164" s="5">
        <f t="shared" si="5"/>
        <v>162</v>
      </c>
      <c r="B164" s="5" t="s">
        <v>336</v>
      </c>
      <c r="C164" s="5" t="s">
        <v>337</v>
      </c>
      <c r="D164" s="5" t="s">
        <v>13</v>
      </c>
      <c r="E164" s="5">
        <v>495</v>
      </c>
      <c r="F164" s="5">
        <v>26</v>
      </c>
      <c r="G164" s="5">
        <v>38</v>
      </c>
      <c r="H164" s="5">
        <v>17</v>
      </c>
      <c r="I164" s="5">
        <v>0</v>
      </c>
      <c r="J164" s="5" t="b">
        <f t="shared" si="4"/>
        <v>0</v>
      </c>
    </row>
    <row r="165" spans="1:10" ht="16.5" thickBot="1">
      <c r="A165" s="5">
        <f t="shared" si="5"/>
        <v>163</v>
      </c>
      <c r="B165" s="5" t="s">
        <v>338</v>
      </c>
      <c r="C165" s="5" t="s">
        <v>339</v>
      </c>
      <c r="D165" s="5" t="s">
        <v>13</v>
      </c>
      <c r="E165" s="5">
        <v>405</v>
      </c>
      <c r="F165" s="5">
        <v>28</v>
      </c>
      <c r="G165" s="5">
        <v>48</v>
      </c>
      <c r="H165" s="5">
        <v>11</v>
      </c>
      <c r="I165" s="5">
        <v>0</v>
      </c>
      <c r="J165" s="5" t="b">
        <f t="shared" si="4"/>
        <v>0</v>
      </c>
    </row>
    <row r="166" spans="1:10" ht="16.5" thickBot="1">
      <c r="A166" s="5">
        <f t="shared" si="5"/>
        <v>164</v>
      </c>
      <c r="B166" s="5" t="s">
        <v>340</v>
      </c>
      <c r="C166" s="5" t="s">
        <v>341</v>
      </c>
      <c r="D166" s="5" t="s">
        <v>13</v>
      </c>
      <c r="E166" s="5">
        <v>377.35</v>
      </c>
      <c r="F166" s="5">
        <v>37.729999999999997</v>
      </c>
      <c r="G166" s="5">
        <v>43.39</v>
      </c>
      <c r="H166" s="5">
        <v>6.6</v>
      </c>
      <c r="I166" s="5">
        <v>9.43</v>
      </c>
      <c r="J166" s="5" t="b">
        <f t="shared" si="4"/>
        <v>0</v>
      </c>
    </row>
    <row r="167" spans="1:10" ht="16.5" thickBot="1">
      <c r="A167" s="5">
        <f t="shared" si="5"/>
        <v>165</v>
      </c>
      <c r="B167" s="5" t="s">
        <v>342</v>
      </c>
      <c r="C167" s="5" t="s">
        <v>343</v>
      </c>
      <c r="D167" s="5" t="s">
        <v>13</v>
      </c>
      <c r="E167" s="5">
        <v>356</v>
      </c>
      <c r="F167" s="5">
        <v>35.5</v>
      </c>
      <c r="G167" s="5">
        <v>51.7</v>
      </c>
      <c r="H167" s="5">
        <v>0.8</v>
      </c>
      <c r="I167" s="5">
        <v>1</v>
      </c>
      <c r="J167" s="5" t="b">
        <f t="shared" si="4"/>
        <v>0</v>
      </c>
    </row>
    <row r="168" spans="1:10" ht="16.5" thickBot="1">
      <c r="A168" s="5">
        <f t="shared" si="5"/>
        <v>166</v>
      </c>
      <c r="B168" s="5" t="s">
        <v>344</v>
      </c>
      <c r="C168" s="5" t="s">
        <v>345</v>
      </c>
      <c r="D168" s="5" t="s">
        <v>13</v>
      </c>
      <c r="E168" s="5">
        <v>416</v>
      </c>
      <c r="F168" s="5">
        <v>42</v>
      </c>
      <c r="G168" s="5">
        <v>17</v>
      </c>
      <c r="H168" s="5">
        <v>23</v>
      </c>
      <c r="I168" s="5">
        <v>7</v>
      </c>
      <c r="J168" s="5" t="b">
        <f t="shared" si="4"/>
        <v>0</v>
      </c>
    </row>
    <row r="169" spans="1:10" ht="16.5" thickBot="1">
      <c r="A169" s="5">
        <f t="shared" si="5"/>
        <v>167</v>
      </c>
      <c r="B169" s="5" t="s">
        <v>346</v>
      </c>
      <c r="C169" s="5" t="s">
        <v>347</v>
      </c>
      <c r="D169" s="5" t="s">
        <v>13</v>
      </c>
      <c r="E169" s="5">
        <v>360</v>
      </c>
      <c r="F169" s="5">
        <v>40.1</v>
      </c>
      <c r="G169" s="5">
        <v>34</v>
      </c>
      <c r="H169" s="5">
        <v>9</v>
      </c>
      <c r="I169" s="5">
        <v>4</v>
      </c>
      <c r="J169" s="5" t="b">
        <f t="shared" si="4"/>
        <v>0</v>
      </c>
    </row>
    <row r="170" spans="1:10" ht="16.5" thickBot="1">
      <c r="A170" s="5">
        <f t="shared" si="5"/>
        <v>168</v>
      </c>
      <c r="B170" s="5" t="s">
        <v>348</v>
      </c>
      <c r="C170" s="5" t="s">
        <v>349</v>
      </c>
      <c r="D170" s="5" t="s">
        <v>13</v>
      </c>
      <c r="E170" s="5">
        <v>397</v>
      </c>
      <c r="F170" s="5">
        <v>35.1</v>
      </c>
      <c r="G170" s="5">
        <v>39.78</v>
      </c>
      <c r="H170" s="5">
        <v>10.53</v>
      </c>
      <c r="I170" s="5">
        <v>2.34</v>
      </c>
      <c r="J170" s="5" t="b">
        <f t="shared" si="4"/>
        <v>0</v>
      </c>
    </row>
    <row r="171" spans="1:10" ht="16.5" thickBot="1">
      <c r="A171" s="5">
        <f t="shared" si="5"/>
        <v>169</v>
      </c>
      <c r="B171" s="5" t="s">
        <v>350</v>
      </c>
      <c r="C171" s="5" t="s">
        <v>351</v>
      </c>
      <c r="D171" s="5" t="s">
        <v>13</v>
      </c>
      <c r="E171" s="5">
        <v>363</v>
      </c>
      <c r="F171" s="5">
        <v>34</v>
      </c>
      <c r="G171" s="5">
        <v>6.7</v>
      </c>
      <c r="H171" s="5">
        <v>13</v>
      </c>
      <c r="I171" s="5">
        <v>17</v>
      </c>
      <c r="J171" s="5" t="b">
        <f t="shared" si="4"/>
        <v>0</v>
      </c>
    </row>
    <row r="172" spans="1:10" ht="16.5" thickBot="1">
      <c r="A172" s="5">
        <f t="shared" si="5"/>
        <v>170</v>
      </c>
      <c r="B172" s="5" t="s">
        <v>352</v>
      </c>
      <c r="C172" s="5" t="s">
        <v>353</v>
      </c>
      <c r="D172" s="5" t="s">
        <v>13</v>
      </c>
      <c r="E172" s="5">
        <v>358</v>
      </c>
      <c r="F172" s="5">
        <v>36</v>
      </c>
      <c r="G172" s="5">
        <v>30</v>
      </c>
      <c r="H172" s="5">
        <v>12</v>
      </c>
      <c r="I172" s="5">
        <v>6.1</v>
      </c>
      <c r="J172" s="5" t="b">
        <f t="shared" si="4"/>
        <v>0</v>
      </c>
    </row>
    <row r="173" spans="1:10" ht="16.5" thickBot="1">
      <c r="A173" s="5">
        <f t="shared" si="5"/>
        <v>171</v>
      </c>
      <c r="B173" s="5" t="s">
        <v>354</v>
      </c>
      <c r="C173" s="5" t="s">
        <v>355</v>
      </c>
      <c r="D173" s="5" t="s">
        <v>13</v>
      </c>
      <c r="E173" s="5">
        <v>383.4</v>
      </c>
      <c r="F173" s="5">
        <v>40</v>
      </c>
      <c r="G173" s="5">
        <v>34.271999999999998</v>
      </c>
      <c r="H173" s="5">
        <v>9.9960000000000004</v>
      </c>
      <c r="I173" s="5">
        <v>5.71</v>
      </c>
      <c r="J173" s="5" t="b">
        <f t="shared" si="4"/>
        <v>0</v>
      </c>
    </row>
    <row r="174" spans="1:10" ht="16.5" thickBot="1">
      <c r="A174" s="5">
        <f t="shared" si="5"/>
        <v>172</v>
      </c>
      <c r="B174" s="5" t="s">
        <v>356</v>
      </c>
      <c r="C174" s="5" t="s">
        <v>357</v>
      </c>
      <c r="D174" s="5" t="s">
        <v>13</v>
      </c>
      <c r="E174" s="5">
        <v>351</v>
      </c>
      <c r="F174" s="5">
        <v>33</v>
      </c>
      <c r="G174" s="5">
        <v>39</v>
      </c>
      <c r="H174" s="5">
        <v>8.1</v>
      </c>
      <c r="I174" s="5">
        <v>0</v>
      </c>
      <c r="J174" s="5" t="b">
        <f t="shared" si="4"/>
        <v>0</v>
      </c>
    </row>
    <row r="175" spans="1:10" ht="16.5" thickBot="1">
      <c r="A175" s="5">
        <f t="shared" si="5"/>
        <v>173</v>
      </c>
      <c r="B175" s="5" t="s">
        <v>358</v>
      </c>
      <c r="C175" s="5" t="s">
        <v>359</v>
      </c>
      <c r="D175" s="5" t="s">
        <v>13</v>
      </c>
      <c r="E175" s="5">
        <v>391</v>
      </c>
      <c r="F175" s="5">
        <v>36</v>
      </c>
      <c r="G175" s="5">
        <v>36.1</v>
      </c>
      <c r="H175" s="5">
        <v>5.3</v>
      </c>
      <c r="I175" s="5">
        <v>0</v>
      </c>
      <c r="J175" s="5" t="b">
        <f t="shared" si="4"/>
        <v>0</v>
      </c>
    </row>
    <row r="176" spans="1:10" ht="16.5" thickBot="1">
      <c r="A176" s="5">
        <f t="shared" si="5"/>
        <v>174</v>
      </c>
      <c r="B176" s="5" t="s">
        <v>360</v>
      </c>
      <c r="C176" s="5" t="s">
        <v>361</v>
      </c>
      <c r="D176" s="5" t="s">
        <v>13</v>
      </c>
      <c r="E176" s="5">
        <v>395</v>
      </c>
      <c r="F176" s="5">
        <v>8</v>
      </c>
      <c r="G176" s="5">
        <v>74</v>
      </c>
      <c r="H176" s="5">
        <v>6</v>
      </c>
      <c r="I176" s="5">
        <v>6</v>
      </c>
      <c r="J176" s="5" t="b">
        <f t="shared" si="4"/>
        <v>0</v>
      </c>
    </row>
    <row r="177" spans="1:10" ht="16.5" thickBot="1">
      <c r="A177" s="5">
        <f t="shared" si="5"/>
        <v>175</v>
      </c>
      <c r="B177" s="5" t="s">
        <v>362</v>
      </c>
      <c r="C177" s="5" t="s">
        <v>363</v>
      </c>
      <c r="D177" s="5" t="s">
        <v>13</v>
      </c>
      <c r="E177" s="5">
        <v>355</v>
      </c>
      <c r="F177" s="5">
        <v>11</v>
      </c>
      <c r="G177" s="5">
        <v>69</v>
      </c>
      <c r="H177" s="5">
        <v>11.111000000000001</v>
      </c>
      <c r="I177" s="5"/>
      <c r="J177" s="5" t="b">
        <f t="shared" si="4"/>
        <v>0</v>
      </c>
    </row>
    <row r="178" spans="1:10" ht="16.5" thickBot="1">
      <c r="A178" s="5">
        <f t="shared" si="5"/>
        <v>176</v>
      </c>
      <c r="B178" s="5" t="s">
        <v>364</v>
      </c>
      <c r="C178" s="5" t="s">
        <v>365</v>
      </c>
      <c r="D178" s="5" t="s">
        <v>13</v>
      </c>
      <c r="E178" s="5">
        <v>328</v>
      </c>
      <c r="F178" s="5">
        <v>33.33</v>
      </c>
      <c r="G178" s="5">
        <v>36.659999999999997</v>
      </c>
      <c r="H178" s="5">
        <v>14.9999</v>
      </c>
      <c r="I178" s="5">
        <v>21.666</v>
      </c>
      <c r="J178" s="5" t="b">
        <f t="shared" si="4"/>
        <v>0</v>
      </c>
    </row>
    <row r="179" spans="1:10" ht="16.5" thickBot="1">
      <c r="A179" s="5">
        <f t="shared" si="5"/>
        <v>177</v>
      </c>
      <c r="B179" s="5" t="s">
        <v>366</v>
      </c>
      <c r="C179" s="5" t="s">
        <v>367</v>
      </c>
      <c r="D179" s="5" t="s">
        <v>13</v>
      </c>
      <c r="E179" s="5">
        <v>349.99</v>
      </c>
      <c r="F179" s="5">
        <v>35</v>
      </c>
      <c r="G179" s="5">
        <v>33.332999999999998</v>
      </c>
      <c r="H179" s="5">
        <v>14.999000000000001</v>
      </c>
      <c r="I179" s="5">
        <v>21.666</v>
      </c>
      <c r="J179" s="5" t="b">
        <f t="shared" si="4"/>
        <v>0</v>
      </c>
    </row>
    <row r="180" spans="1:10" ht="16.5" thickBot="1">
      <c r="A180" s="5">
        <f t="shared" si="5"/>
        <v>178</v>
      </c>
      <c r="B180" s="5" t="s">
        <v>368</v>
      </c>
      <c r="C180" s="5" t="s">
        <v>369</v>
      </c>
      <c r="D180" s="5" t="s">
        <v>13</v>
      </c>
      <c r="E180" s="5">
        <v>361</v>
      </c>
      <c r="F180" s="5">
        <v>25</v>
      </c>
      <c r="G180" s="5">
        <v>32.4</v>
      </c>
      <c r="H180" s="5">
        <v>14</v>
      </c>
      <c r="I180" s="5"/>
      <c r="J180" s="5" t="b">
        <f t="shared" si="4"/>
        <v>0</v>
      </c>
    </row>
    <row r="181" spans="1:10" ht="16.5" thickBot="1">
      <c r="A181" s="5">
        <f t="shared" si="5"/>
        <v>179</v>
      </c>
      <c r="B181" s="5" t="s">
        <v>370</v>
      </c>
      <c r="C181" s="5" t="s">
        <v>371</v>
      </c>
      <c r="D181" s="5" t="s">
        <v>13</v>
      </c>
      <c r="E181" s="5">
        <v>383.33</v>
      </c>
      <c r="F181" s="5">
        <v>33.333329999999997</v>
      </c>
      <c r="G181" s="5">
        <v>39.999899999999997</v>
      </c>
      <c r="H181" s="5">
        <v>13.33333</v>
      </c>
      <c r="I181" s="5">
        <v>0</v>
      </c>
      <c r="J181" s="5" t="b">
        <f t="shared" si="4"/>
        <v>0</v>
      </c>
    </row>
    <row r="182" spans="1:10" ht="16.5" thickBot="1">
      <c r="A182" s="5">
        <f t="shared" si="5"/>
        <v>180</v>
      </c>
      <c r="B182" s="5" t="s">
        <v>372</v>
      </c>
      <c r="C182" s="5" t="s">
        <v>373</v>
      </c>
      <c r="D182" s="5" t="s">
        <v>13</v>
      </c>
      <c r="E182" s="5">
        <v>56</v>
      </c>
      <c r="F182" s="5">
        <v>5.73</v>
      </c>
      <c r="G182" s="5">
        <v>7.68</v>
      </c>
      <c r="H182" s="5">
        <v>0.18</v>
      </c>
      <c r="I182" s="5">
        <v>0</v>
      </c>
      <c r="J182" s="5" t="b">
        <f t="shared" si="4"/>
        <v>0</v>
      </c>
    </row>
    <row r="183" spans="1:10" ht="16.5" thickBot="1">
      <c r="A183" s="5">
        <f t="shared" si="5"/>
        <v>181</v>
      </c>
      <c r="B183" s="5" t="s">
        <v>374</v>
      </c>
      <c r="C183" s="5" t="s">
        <v>375</v>
      </c>
      <c r="D183" s="5" t="s">
        <v>13</v>
      </c>
      <c r="E183" s="5">
        <v>57</v>
      </c>
      <c r="F183" s="5">
        <v>4</v>
      </c>
      <c r="G183" s="5">
        <v>6.3</v>
      </c>
      <c r="H183" s="5">
        <v>1.5</v>
      </c>
      <c r="I183" s="5">
        <v>0</v>
      </c>
      <c r="J183" s="5" t="b">
        <f t="shared" si="4"/>
        <v>0</v>
      </c>
    </row>
    <row r="184" spans="1:10" ht="16.5" thickBot="1">
      <c r="A184" s="5">
        <f t="shared" si="5"/>
        <v>182</v>
      </c>
      <c r="B184" s="5" t="s">
        <v>376</v>
      </c>
      <c r="C184" s="5" t="s">
        <v>377</v>
      </c>
      <c r="D184" s="5" t="s">
        <v>13</v>
      </c>
      <c r="E184" s="5">
        <v>347</v>
      </c>
      <c r="F184" s="5">
        <v>14</v>
      </c>
      <c r="G184" s="5">
        <v>57</v>
      </c>
      <c r="H184" s="5">
        <v>7</v>
      </c>
      <c r="I184" s="5">
        <v>10</v>
      </c>
      <c r="J184" s="5" t="b">
        <f t="shared" si="4"/>
        <v>0</v>
      </c>
    </row>
    <row r="185" spans="1:10" ht="16.5" thickBot="1">
      <c r="A185" s="5">
        <f t="shared" si="5"/>
        <v>183</v>
      </c>
      <c r="B185" s="5" t="s">
        <v>378</v>
      </c>
      <c r="C185" s="5" t="s">
        <v>379</v>
      </c>
      <c r="D185" s="5" t="s">
        <v>13</v>
      </c>
      <c r="E185" s="5">
        <v>375</v>
      </c>
      <c r="F185" s="5">
        <v>12.5</v>
      </c>
      <c r="G185" s="5">
        <v>67.5</v>
      </c>
      <c r="H185" s="5">
        <v>7.5</v>
      </c>
      <c r="I185" s="5">
        <v>10</v>
      </c>
      <c r="J185" s="5" t="b">
        <f t="shared" si="4"/>
        <v>0</v>
      </c>
    </row>
    <row r="186" spans="1:10" ht="16.5" thickBot="1">
      <c r="A186" s="5">
        <f t="shared" si="5"/>
        <v>184</v>
      </c>
      <c r="B186" s="5" t="s">
        <v>380</v>
      </c>
      <c r="C186" s="5" t="s">
        <v>381</v>
      </c>
      <c r="D186" s="5" t="s">
        <v>13</v>
      </c>
      <c r="E186" s="5">
        <v>443</v>
      </c>
      <c r="F186" s="5">
        <v>12</v>
      </c>
      <c r="G186" s="5">
        <v>54</v>
      </c>
      <c r="H186" s="5">
        <v>22</v>
      </c>
      <c r="I186" s="5">
        <v>8</v>
      </c>
      <c r="J186" s="5" t="b">
        <f t="shared" si="4"/>
        <v>0</v>
      </c>
    </row>
    <row r="187" spans="1:10" ht="16.5" thickBot="1">
      <c r="A187" s="5">
        <f t="shared" si="5"/>
        <v>185</v>
      </c>
      <c r="B187" s="5" t="s">
        <v>382</v>
      </c>
      <c r="C187" s="5" t="s">
        <v>383</v>
      </c>
      <c r="D187" s="5" t="s">
        <v>13</v>
      </c>
      <c r="E187" s="5">
        <v>411</v>
      </c>
      <c r="F187" s="5">
        <v>10</v>
      </c>
      <c r="G187" s="5">
        <v>67</v>
      </c>
      <c r="H187" s="5">
        <v>10</v>
      </c>
      <c r="I187" s="5">
        <v>6.7</v>
      </c>
      <c r="J187" s="5" t="b">
        <f t="shared" si="4"/>
        <v>0</v>
      </c>
    </row>
    <row r="188" spans="1:10" ht="16.5" thickBot="1">
      <c r="A188" s="5">
        <f t="shared" si="5"/>
        <v>186</v>
      </c>
      <c r="B188" s="5" t="s">
        <v>384</v>
      </c>
      <c r="C188" s="5" t="s">
        <v>385</v>
      </c>
      <c r="D188" s="5" t="s">
        <v>13</v>
      </c>
      <c r="E188" s="5">
        <v>363</v>
      </c>
      <c r="F188" s="5">
        <v>7.4</v>
      </c>
      <c r="G188" s="5">
        <v>73.8</v>
      </c>
      <c r="H188" s="5">
        <v>2.7</v>
      </c>
      <c r="I188" s="5">
        <v>6.9</v>
      </c>
      <c r="J188" s="5" t="b">
        <f t="shared" si="4"/>
        <v>0</v>
      </c>
    </row>
    <row r="189" spans="1:10" ht="16.5" thickBot="1">
      <c r="A189" s="5">
        <f t="shared" si="5"/>
        <v>187</v>
      </c>
      <c r="B189" s="5" t="s">
        <v>386</v>
      </c>
      <c r="C189" s="5" t="s">
        <v>387</v>
      </c>
      <c r="D189" s="5" t="s">
        <v>13</v>
      </c>
      <c r="E189" s="5">
        <v>379</v>
      </c>
      <c r="F189" s="5">
        <v>20</v>
      </c>
      <c r="G189" s="5">
        <v>66</v>
      </c>
      <c r="H189" s="5">
        <v>2.5</v>
      </c>
      <c r="I189" s="5">
        <v>6.1</v>
      </c>
      <c r="J189" s="5" t="b">
        <f t="shared" si="4"/>
        <v>0</v>
      </c>
    </row>
    <row r="190" spans="1:10" ht="16.5" thickBot="1">
      <c r="A190" s="5">
        <f t="shared" si="5"/>
        <v>188</v>
      </c>
      <c r="B190" s="5" t="s">
        <v>388</v>
      </c>
      <c r="C190" s="5" t="s">
        <v>389</v>
      </c>
      <c r="D190" s="5" t="s">
        <v>13</v>
      </c>
      <c r="E190" s="5">
        <v>362</v>
      </c>
      <c r="F190" s="5">
        <v>12</v>
      </c>
      <c r="G190" s="5">
        <v>69</v>
      </c>
      <c r="H190" s="5">
        <v>2</v>
      </c>
      <c r="I190" s="5">
        <v>10</v>
      </c>
      <c r="J190" s="5" t="b">
        <f t="shared" si="4"/>
        <v>0</v>
      </c>
    </row>
    <row r="191" spans="1:10" ht="16.5" thickBot="1">
      <c r="A191" s="5">
        <f t="shared" si="5"/>
        <v>189</v>
      </c>
      <c r="B191" s="5" t="s">
        <v>390</v>
      </c>
      <c r="C191" s="5" t="s">
        <v>391</v>
      </c>
      <c r="D191" s="5" t="s">
        <v>13</v>
      </c>
      <c r="E191" s="5">
        <v>456</v>
      </c>
      <c r="F191" s="5">
        <v>8.33</v>
      </c>
      <c r="G191" s="5">
        <v>60</v>
      </c>
      <c r="H191" s="5">
        <v>20</v>
      </c>
      <c r="I191" s="5">
        <v>7.14</v>
      </c>
      <c r="J191" s="5" t="b">
        <f t="shared" si="4"/>
        <v>0</v>
      </c>
    </row>
    <row r="192" spans="1:10" ht="16.5" thickBot="1">
      <c r="A192" s="5">
        <f t="shared" si="5"/>
        <v>190</v>
      </c>
      <c r="B192" s="5" t="s">
        <v>392</v>
      </c>
      <c r="C192" s="5" t="s">
        <v>393</v>
      </c>
      <c r="D192" s="5" t="s">
        <v>13</v>
      </c>
      <c r="E192" s="5">
        <v>340</v>
      </c>
      <c r="F192" s="5">
        <v>9.6999999999999993</v>
      </c>
      <c r="G192" s="5">
        <v>77.8</v>
      </c>
      <c r="H192" s="5">
        <v>4.9000000000000004</v>
      </c>
      <c r="I192" s="5">
        <v>7.3</v>
      </c>
      <c r="J192" s="5" t="b">
        <f t="shared" si="4"/>
        <v>0</v>
      </c>
    </row>
    <row r="193" spans="1:10" ht="16.5" thickBot="1">
      <c r="A193" s="5">
        <f t="shared" si="5"/>
        <v>191</v>
      </c>
      <c r="B193" s="5" t="s">
        <v>394</v>
      </c>
      <c r="C193" s="5" t="s">
        <v>395</v>
      </c>
      <c r="D193" s="5" t="s">
        <v>13</v>
      </c>
      <c r="E193" s="5">
        <v>110</v>
      </c>
      <c r="F193" s="5">
        <v>7.6</v>
      </c>
      <c r="G193" s="5">
        <v>19.7</v>
      </c>
      <c r="H193" s="5">
        <v>0.4</v>
      </c>
      <c r="I193" s="5">
        <v>5.4</v>
      </c>
      <c r="J193" s="5" t="b">
        <f t="shared" si="4"/>
        <v>0</v>
      </c>
    </row>
    <row r="194" spans="1:10" ht="16.5" thickBot="1">
      <c r="A194" s="5">
        <f t="shared" si="5"/>
        <v>192</v>
      </c>
      <c r="B194" s="5" t="s">
        <v>396</v>
      </c>
      <c r="C194" s="5" t="s">
        <v>397</v>
      </c>
      <c r="D194" s="5" t="s">
        <v>13</v>
      </c>
      <c r="E194" s="5">
        <v>123</v>
      </c>
      <c r="F194" s="5">
        <v>5.383</v>
      </c>
      <c r="G194" s="5">
        <v>12.3</v>
      </c>
      <c r="H194" s="5">
        <v>5.3</v>
      </c>
      <c r="I194" s="5">
        <v>5.3</v>
      </c>
      <c r="J194" s="5" t="b">
        <f t="shared" si="4"/>
        <v>0</v>
      </c>
    </row>
    <row r="195" spans="1:10" ht="16.5" thickBot="1">
      <c r="A195" s="5">
        <f t="shared" si="5"/>
        <v>193</v>
      </c>
      <c r="B195" s="5" t="s">
        <v>398</v>
      </c>
      <c r="C195" s="5" t="s">
        <v>399</v>
      </c>
      <c r="D195" s="5" t="s">
        <v>13</v>
      </c>
      <c r="E195" s="5">
        <v>100</v>
      </c>
      <c r="F195" s="5">
        <v>5.383</v>
      </c>
      <c r="G195" s="5">
        <v>9.2279999999999998</v>
      </c>
      <c r="H195" s="5">
        <v>4.6139999999999999</v>
      </c>
      <c r="I195" s="5">
        <v>3.0760000000000001</v>
      </c>
      <c r="J195" s="5" t="b">
        <f t="shared" si="4"/>
        <v>0</v>
      </c>
    </row>
    <row r="196" spans="1:10" ht="16.5" thickBot="1">
      <c r="A196" s="5">
        <f t="shared" si="5"/>
        <v>194</v>
      </c>
      <c r="B196" s="5" t="s">
        <v>400</v>
      </c>
      <c r="C196" s="5" t="s">
        <v>401</v>
      </c>
      <c r="D196" s="5" t="s">
        <v>13</v>
      </c>
      <c r="E196" s="5">
        <v>341</v>
      </c>
      <c r="F196" s="5">
        <v>26</v>
      </c>
      <c r="G196" s="5">
        <v>58</v>
      </c>
      <c r="H196" s="5">
        <v>2</v>
      </c>
      <c r="I196" s="5">
        <v>25</v>
      </c>
      <c r="J196" s="5" t="b">
        <f t="shared" ref="J196:J259" si="6">OR(IF(ISBLANK($C$1),FALSE,IFERROR(IF(SEARCH($C$1,C196)&gt;0,TRUE,FALSE),FALSE)),IF(ISBLANK($C$1),FALSE,IFERROR(IF(SEARCH($C$1,B196)&gt;0,TRUE,FALSE),FALSE)))</f>
        <v>0</v>
      </c>
    </row>
    <row r="197" spans="1:10" ht="16.5" thickBot="1">
      <c r="A197" s="5">
        <f t="shared" ref="A197:A260" si="7">A196+1</f>
        <v>195</v>
      </c>
      <c r="B197" s="5" t="s">
        <v>402</v>
      </c>
      <c r="C197" s="5" t="s">
        <v>403</v>
      </c>
      <c r="D197" s="5" t="s">
        <v>13</v>
      </c>
      <c r="E197" s="5">
        <v>358</v>
      </c>
      <c r="F197" s="5">
        <v>6</v>
      </c>
      <c r="G197" s="5">
        <v>79</v>
      </c>
      <c r="H197" s="5">
        <v>1</v>
      </c>
      <c r="I197" s="5">
        <v>3</v>
      </c>
      <c r="J197" s="5" t="b">
        <f t="shared" si="6"/>
        <v>0</v>
      </c>
    </row>
    <row r="198" spans="1:10" ht="16.5" thickBot="1">
      <c r="A198" s="5">
        <f t="shared" si="7"/>
        <v>196</v>
      </c>
      <c r="B198" s="5" t="s">
        <v>404</v>
      </c>
      <c r="C198" s="5" t="s">
        <v>405</v>
      </c>
      <c r="D198" s="5" t="s">
        <v>13</v>
      </c>
      <c r="E198" s="5">
        <v>356</v>
      </c>
      <c r="F198" s="5">
        <v>6.7</v>
      </c>
      <c r="G198" s="5">
        <v>80</v>
      </c>
      <c r="H198" s="5">
        <v>1.1000000000000001</v>
      </c>
      <c r="I198" s="5">
        <v>1</v>
      </c>
      <c r="J198" s="5" t="b">
        <f t="shared" si="6"/>
        <v>0</v>
      </c>
    </row>
    <row r="199" spans="1:10" ht="16.5" thickBot="1">
      <c r="A199" s="5">
        <f t="shared" si="7"/>
        <v>197</v>
      </c>
      <c r="B199" s="5" t="s">
        <v>406</v>
      </c>
      <c r="C199" s="5" t="s">
        <v>407</v>
      </c>
      <c r="D199" s="5" t="s">
        <v>13</v>
      </c>
      <c r="E199" s="5">
        <v>129</v>
      </c>
      <c r="F199" s="5">
        <v>2.66</v>
      </c>
      <c r="G199" s="5">
        <v>27.9</v>
      </c>
      <c r="H199" s="5">
        <v>0.28000000000000003</v>
      </c>
      <c r="I199" s="5">
        <v>0.4</v>
      </c>
      <c r="J199" s="5" t="b">
        <f t="shared" si="6"/>
        <v>0</v>
      </c>
    </row>
    <row r="200" spans="1:10" ht="16.5" thickBot="1">
      <c r="A200" s="5">
        <f t="shared" si="7"/>
        <v>198</v>
      </c>
      <c r="B200" s="5" t="s">
        <v>408</v>
      </c>
      <c r="C200" s="5" t="s">
        <v>409</v>
      </c>
      <c r="D200" s="5" t="s">
        <v>13</v>
      </c>
      <c r="E200" s="5">
        <v>112</v>
      </c>
      <c r="F200" s="5">
        <v>2.3199999999999998</v>
      </c>
      <c r="G200" s="5">
        <v>23.51</v>
      </c>
      <c r="H200" s="5">
        <v>0.83</v>
      </c>
      <c r="I200" s="5">
        <v>1.8</v>
      </c>
      <c r="J200" s="5" t="b">
        <f t="shared" si="6"/>
        <v>0</v>
      </c>
    </row>
    <row r="201" spans="1:10" ht="16.5" thickBot="1">
      <c r="A201" s="5">
        <f t="shared" si="7"/>
        <v>199</v>
      </c>
      <c r="B201" s="5" t="s">
        <v>410</v>
      </c>
      <c r="C201" s="5" t="s">
        <v>411</v>
      </c>
      <c r="D201" s="5" t="s">
        <v>13</v>
      </c>
      <c r="E201" s="5">
        <v>120</v>
      </c>
      <c r="F201" s="5">
        <v>3.52</v>
      </c>
      <c r="G201" s="5">
        <v>25.08</v>
      </c>
      <c r="H201" s="5">
        <v>0.38</v>
      </c>
      <c r="I201" s="5">
        <v>0.4</v>
      </c>
      <c r="J201" s="5" t="b">
        <f t="shared" si="6"/>
        <v>0</v>
      </c>
    </row>
    <row r="202" spans="1:10" ht="16.5" thickBot="1">
      <c r="A202" s="5">
        <f t="shared" si="7"/>
        <v>200</v>
      </c>
      <c r="B202" s="5" t="s">
        <v>412</v>
      </c>
      <c r="C202" s="5" t="s">
        <v>413</v>
      </c>
      <c r="D202" s="5" t="s">
        <v>13</v>
      </c>
      <c r="E202" s="5">
        <v>386</v>
      </c>
      <c r="F202" s="5">
        <v>8</v>
      </c>
      <c r="G202" s="5">
        <v>82</v>
      </c>
      <c r="H202" s="5">
        <v>2.8</v>
      </c>
      <c r="I202" s="5">
        <v>4.2</v>
      </c>
      <c r="J202" s="5" t="b">
        <f t="shared" si="6"/>
        <v>0</v>
      </c>
    </row>
    <row r="203" spans="1:10" ht="16.5" thickBot="1">
      <c r="A203" s="5">
        <f t="shared" si="7"/>
        <v>201</v>
      </c>
      <c r="B203" s="5" t="s">
        <v>414</v>
      </c>
      <c r="C203" s="5" t="s">
        <v>415</v>
      </c>
      <c r="D203" s="5" t="s">
        <v>13</v>
      </c>
      <c r="E203" s="5">
        <v>389</v>
      </c>
      <c r="F203" s="5">
        <v>9.1</v>
      </c>
      <c r="G203" s="5">
        <v>78</v>
      </c>
      <c r="H203" s="5">
        <v>3.6</v>
      </c>
      <c r="I203" s="5">
        <v>3.8</v>
      </c>
      <c r="J203" s="5" t="b">
        <f t="shared" si="6"/>
        <v>0</v>
      </c>
    </row>
    <row r="204" spans="1:10" ht="16.5" thickBot="1">
      <c r="A204" s="5">
        <f t="shared" si="7"/>
        <v>202</v>
      </c>
      <c r="B204" s="5" t="s">
        <v>416</v>
      </c>
      <c r="C204" s="5" t="s">
        <v>417</v>
      </c>
      <c r="D204" s="5" t="s">
        <v>13</v>
      </c>
      <c r="E204" s="5">
        <v>506</v>
      </c>
      <c r="F204" s="5">
        <v>17</v>
      </c>
      <c r="G204" s="5">
        <v>52</v>
      </c>
      <c r="H204" s="5">
        <v>26</v>
      </c>
      <c r="I204" s="5">
        <v>13</v>
      </c>
      <c r="J204" s="5" t="b">
        <f t="shared" si="6"/>
        <v>0</v>
      </c>
    </row>
    <row r="205" spans="1:10" ht="16.5" thickBot="1">
      <c r="A205" s="5">
        <f t="shared" si="7"/>
        <v>203</v>
      </c>
      <c r="B205" s="5" t="s">
        <v>418</v>
      </c>
      <c r="C205" s="5" t="s">
        <v>419</v>
      </c>
      <c r="D205" s="5" t="s">
        <v>13</v>
      </c>
      <c r="E205" s="5">
        <v>138</v>
      </c>
      <c r="F205" s="5">
        <v>4.5</v>
      </c>
      <c r="G205" s="5">
        <v>2.1</v>
      </c>
      <c r="H205" s="5">
        <v>1.2</v>
      </c>
      <c r="I205" s="5"/>
      <c r="J205" s="5" t="b">
        <f t="shared" si="6"/>
        <v>0</v>
      </c>
    </row>
    <row r="206" spans="1:10" ht="16.5" thickBot="1">
      <c r="A206" s="5">
        <f t="shared" si="7"/>
        <v>204</v>
      </c>
      <c r="B206" s="5" t="s">
        <v>420</v>
      </c>
      <c r="C206" s="5" t="s">
        <v>421</v>
      </c>
      <c r="D206" s="5" t="s">
        <v>13</v>
      </c>
      <c r="E206" s="5">
        <v>90</v>
      </c>
      <c r="F206" s="5">
        <v>3</v>
      </c>
      <c r="G206" s="5">
        <v>19</v>
      </c>
      <c r="H206" s="5">
        <v>0.4</v>
      </c>
      <c r="I206" s="5">
        <v>5</v>
      </c>
      <c r="J206" s="5" t="b">
        <f t="shared" si="6"/>
        <v>0</v>
      </c>
    </row>
    <row r="207" spans="1:10" ht="16.5" thickBot="1">
      <c r="A207" s="5">
        <f t="shared" si="7"/>
        <v>205</v>
      </c>
      <c r="B207" s="5" t="s">
        <v>422</v>
      </c>
      <c r="C207" s="5" t="s">
        <v>423</v>
      </c>
      <c r="D207" s="5" t="s">
        <v>13</v>
      </c>
      <c r="E207" s="5">
        <v>116</v>
      </c>
      <c r="F207" s="5">
        <v>8</v>
      </c>
      <c r="G207" s="5">
        <v>21</v>
      </c>
      <c r="H207" s="5">
        <v>0.5</v>
      </c>
      <c r="I207" s="5">
        <v>7</v>
      </c>
      <c r="J207" s="5" t="b">
        <f t="shared" si="6"/>
        <v>0</v>
      </c>
    </row>
    <row r="208" spans="1:10" ht="16.5" thickBot="1">
      <c r="A208" s="5">
        <f t="shared" si="7"/>
        <v>206</v>
      </c>
      <c r="B208" s="5" t="s">
        <v>424</v>
      </c>
      <c r="C208" s="5" t="s">
        <v>425</v>
      </c>
      <c r="D208" s="5" t="s">
        <v>13</v>
      </c>
      <c r="E208" s="5">
        <v>84</v>
      </c>
      <c r="F208" s="5">
        <v>5</v>
      </c>
      <c r="G208" s="5">
        <v>16</v>
      </c>
      <c r="H208" s="5">
        <v>0</v>
      </c>
      <c r="I208" s="5">
        <v>5</v>
      </c>
      <c r="J208" s="5" t="b">
        <f t="shared" si="6"/>
        <v>0</v>
      </c>
    </row>
    <row r="209" spans="1:10" ht="16.5" thickBot="1">
      <c r="A209" s="5">
        <f t="shared" si="7"/>
        <v>207</v>
      </c>
      <c r="B209" s="5" t="s">
        <v>426</v>
      </c>
      <c r="C209" s="5" t="s">
        <v>427</v>
      </c>
      <c r="D209" s="5" t="s">
        <v>13</v>
      </c>
      <c r="E209" s="5">
        <v>114</v>
      </c>
      <c r="F209" s="5">
        <v>7</v>
      </c>
      <c r="G209" s="5">
        <v>21</v>
      </c>
      <c r="H209" s="5">
        <v>0</v>
      </c>
      <c r="I209" s="5">
        <v>5</v>
      </c>
      <c r="J209" s="5" t="b">
        <f t="shared" si="6"/>
        <v>0</v>
      </c>
    </row>
    <row r="210" spans="1:10" ht="16.5" thickBot="1">
      <c r="A210" s="5">
        <f t="shared" si="7"/>
        <v>208</v>
      </c>
      <c r="B210" s="5" t="s">
        <v>428</v>
      </c>
      <c r="C210" s="5" t="s">
        <v>429</v>
      </c>
      <c r="D210" s="5" t="s">
        <v>13</v>
      </c>
      <c r="E210" s="5">
        <v>173</v>
      </c>
      <c r="F210" s="5">
        <v>17</v>
      </c>
      <c r="G210" s="5">
        <v>10</v>
      </c>
      <c r="H210" s="5">
        <v>9</v>
      </c>
      <c r="I210" s="5">
        <v>6</v>
      </c>
      <c r="J210" s="5" t="b">
        <f t="shared" si="6"/>
        <v>0</v>
      </c>
    </row>
    <row r="211" spans="1:10" ht="16.5" thickBot="1">
      <c r="A211" s="5">
        <f t="shared" si="7"/>
        <v>209</v>
      </c>
      <c r="B211" s="5" t="s">
        <v>430</v>
      </c>
      <c r="C211" s="5" t="s">
        <v>431</v>
      </c>
      <c r="D211" s="5" t="s">
        <v>13</v>
      </c>
      <c r="E211" s="5">
        <v>364</v>
      </c>
      <c r="F211" s="5">
        <v>19</v>
      </c>
      <c r="G211" s="5">
        <v>61</v>
      </c>
      <c r="H211" s="5">
        <v>6</v>
      </c>
      <c r="I211" s="5">
        <v>17</v>
      </c>
      <c r="J211" s="5" t="b">
        <f t="shared" si="6"/>
        <v>0</v>
      </c>
    </row>
    <row r="212" spans="1:10" ht="16.5" thickBot="1">
      <c r="A212" s="5">
        <f t="shared" si="7"/>
        <v>210</v>
      </c>
      <c r="B212" s="5" t="s">
        <v>432</v>
      </c>
      <c r="C212" s="5" t="s">
        <v>433</v>
      </c>
      <c r="D212" s="5" t="s">
        <v>13</v>
      </c>
      <c r="E212" s="5">
        <v>164</v>
      </c>
      <c r="F212" s="5">
        <v>8.9</v>
      </c>
      <c r="G212" s="5">
        <v>27.42</v>
      </c>
      <c r="H212" s="5">
        <v>2.6</v>
      </c>
      <c r="I212" s="5">
        <v>8</v>
      </c>
      <c r="J212" s="5" t="b">
        <f t="shared" si="6"/>
        <v>0</v>
      </c>
    </row>
    <row r="213" spans="1:10" ht="16.5" thickBot="1">
      <c r="A213" s="5">
        <f t="shared" si="7"/>
        <v>211</v>
      </c>
      <c r="B213" s="5" t="s">
        <v>434</v>
      </c>
      <c r="C213" s="5" t="s">
        <v>435</v>
      </c>
      <c r="D213" s="5" t="s">
        <v>13</v>
      </c>
      <c r="E213" s="5">
        <v>119</v>
      </c>
      <c r="F213" s="5">
        <v>17.2</v>
      </c>
      <c r="G213" s="5">
        <v>22.6</v>
      </c>
      <c r="H213" s="5">
        <v>9.5</v>
      </c>
      <c r="I213" s="5">
        <v>4.4000000000000004</v>
      </c>
      <c r="J213" s="5" t="b">
        <f t="shared" si="6"/>
        <v>0</v>
      </c>
    </row>
    <row r="214" spans="1:10" ht="16.5" thickBot="1">
      <c r="A214" s="5">
        <f t="shared" si="7"/>
        <v>212</v>
      </c>
      <c r="B214" s="5" t="s">
        <v>436</v>
      </c>
      <c r="C214" s="5" t="s">
        <v>437</v>
      </c>
      <c r="D214" s="5" t="s">
        <v>13</v>
      </c>
      <c r="E214" s="5">
        <v>353</v>
      </c>
      <c r="F214" s="5">
        <v>26</v>
      </c>
      <c r="G214" s="5">
        <v>60</v>
      </c>
      <c r="H214" s="5">
        <v>1</v>
      </c>
      <c r="I214" s="5">
        <v>30</v>
      </c>
      <c r="J214" s="5" t="b">
        <f t="shared" si="6"/>
        <v>0</v>
      </c>
    </row>
    <row r="215" spans="1:10" ht="16.5" thickBot="1">
      <c r="A215" s="5">
        <f t="shared" si="7"/>
        <v>213</v>
      </c>
      <c r="B215" s="5" t="s">
        <v>438</v>
      </c>
      <c r="C215" s="5" t="s">
        <v>439</v>
      </c>
      <c r="D215" s="5" t="s">
        <v>13</v>
      </c>
      <c r="E215" s="5">
        <v>116</v>
      </c>
      <c r="F215" s="5">
        <v>9</v>
      </c>
      <c r="G215" s="5">
        <v>20</v>
      </c>
      <c r="H215" s="5">
        <v>0</v>
      </c>
      <c r="I215" s="5">
        <v>8</v>
      </c>
      <c r="J215" s="5" t="b">
        <f t="shared" si="6"/>
        <v>0</v>
      </c>
    </row>
    <row r="216" spans="1:10" ht="16.5" thickBot="1">
      <c r="A216" s="5">
        <f t="shared" si="7"/>
        <v>214</v>
      </c>
      <c r="B216" s="5" t="s">
        <v>440</v>
      </c>
      <c r="C216" s="5" t="s">
        <v>441</v>
      </c>
      <c r="D216" s="5" t="s">
        <v>13</v>
      </c>
      <c r="E216" s="5">
        <v>260</v>
      </c>
      <c r="F216" s="5">
        <v>7.7</v>
      </c>
      <c r="G216" s="5">
        <v>55</v>
      </c>
      <c r="H216" s="5">
        <v>2</v>
      </c>
      <c r="I216" s="5">
        <v>2</v>
      </c>
      <c r="J216" s="5" t="b">
        <f t="shared" si="6"/>
        <v>0</v>
      </c>
    </row>
    <row r="217" spans="1:10" ht="16.5" thickBot="1">
      <c r="A217" s="5">
        <f t="shared" si="7"/>
        <v>215</v>
      </c>
      <c r="B217" s="5" t="s">
        <v>442</v>
      </c>
      <c r="C217" s="5" t="s">
        <v>443</v>
      </c>
      <c r="D217" s="5" t="s">
        <v>13</v>
      </c>
      <c r="E217" s="5">
        <v>120</v>
      </c>
      <c r="F217" s="5">
        <v>16</v>
      </c>
      <c r="G217" s="5">
        <v>10</v>
      </c>
      <c r="H217" s="5">
        <v>3</v>
      </c>
      <c r="I217" s="5">
        <v>3</v>
      </c>
      <c r="J217" s="5" t="b">
        <f t="shared" si="6"/>
        <v>0</v>
      </c>
    </row>
    <row r="218" spans="1:10" ht="16.5" thickBot="1">
      <c r="A218" s="5">
        <f t="shared" si="7"/>
        <v>216</v>
      </c>
      <c r="B218" s="5" t="s">
        <v>444</v>
      </c>
      <c r="C218" s="5" t="s">
        <v>445</v>
      </c>
      <c r="D218" s="5" t="s">
        <v>13</v>
      </c>
      <c r="E218" s="5">
        <v>158</v>
      </c>
      <c r="F218" s="5">
        <v>6</v>
      </c>
      <c r="G218" s="5">
        <v>31</v>
      </c>
      <c r="H218" s="5">
        <v>1</v>
      </c>
      <c r="I218" s="5">
        <v>2</v>
      </c>
      <c r="J218" s="5" t="b">
        <f t="shared" si="6"/>
        <v>0</v>
      </c>
    </row>
    <row r="219" spans="1:10" ht="16.5" thickBot="1">
      <c r="A219" s="5">
        <f t="shared" si="7"/>
        <v>217</v>
      </c>
      <c r="B219" s="5" t="s">
        <v>446</v>
      </c>
      <c r="C219" s="5" t="s">
        <v>447</v>
      </c>
      <c r="D219" s="5" t="s">
        <v>13</v>
      </c>
      <c r="E219" s="5">
        <v>371</v>
      </c>
      <c r="F219" s="5">
        <v>13</v>
      </c>
      <c r="G219" s="5">
        <v>75</v>
      </c>
      <c r="H219" s="5">
        <v>2</v>
      </c>
      <c r="I219" s="5">
        <v>3</v>
      </c>
      <c r="J219" s="5" t="b">
        <f t="shared" si="6"/>
        <v>0</v>
      </c>
    </row>
    <row r="220" spans="1:10" ht="16.5" thickBot="1">
      <c r="A220" s="5">
        <f t="shared" si="7"/>
        <v>218</v>
      </c>
      <c r="B220" s="5" t="s">
        <v>448</v>
      </c>
      <c r="C220" s="5" t="s">
        <v>449</v>
      </c>
      <c r="D220" s="5" t="s">
        <v>13</v>
      </c>
      <c r="E220" s="5">
        <v>352</v>
      </c>
      <c r="F220" s="5">
        <v>11.5</v>
      </c>
      <c r="G220" s="5">
        <v>67</v>
      </c>
      <c r="H220" s="5">
        <v>2.4</v>
      </c>
      <c r="I220" s="5">
        <v>12</v>
      </c>
      <c r="J220" s="5" t="b">
        <f t="shared" si="6"/>
        <v>0</v>
      </c>
    </row>
    <row r="221" spans="1:10" ht="16.5" thickBot="1">
      <c r="A221" s="5">
        <f t="shared" si="7"/>
        <v>219</v>
      </c>
      <c r="B221" s="5" t="s">
        <v>450</v>
      </c>
      <c r="C221" s="5" t="s">
        <v>451</v>
      </c>
      <c r="D221" s="5" t="s">
        <v>13</v>
      </c>
      <c r="E221" s="5">
        <v>233</v>
      </c>
      <c r="F221" s="5">
        <v>9.8000000000000007</v>
      </c>
      <c r="G221" s="5">
        <v>40.1</v>
      </c>
      <c r="H221" s="5">
        <v>2.5</v>
      </c>
      <c r="I221" s="5">
        <v>5.6</v>
      </c>
      <c r="J221" s="5" t="b">
        <f t="shared" si="6"/>
        <v>0</v>
      </c>
    </row>
    <row r="222" spans="1:10" ht="16.5" thickBot="1">
      <c r="A222" s="5">
        <f t="shared" si="7"/>
        <v>220</v>
      </c>
      <c r="B222" s="5" t="s">
        <v>452</v>
      </c>
      <c r="C222" s="5" t="s">
        <v>453</v>
      </c>
      <c r="D222" s="5" t="s">
        <v>13</v>
      </c>
      <c r="E222" s="5">
        <v>234</v>
      </c>
      <c r="F222" s="5">
        <v>12.8</v>
      </c>
      <c r="G222" s="5">
        <v>33</v>
      </c>
      <c r="H222" s="5">
        <v>2.5</v>
      </c>
      <c r="I222" s="5">
        <v>13</v>
      </c>
      <c r="J222" s="5" t="b">
        <f t="shared" si="6"/>
        <v>0</v>
      </c>
    </row>
    <row r="223" spans="1:10" ht="16.5" thickBot="1">
      <c r="A223" s="5">
        <f t="shared" si="7"/>
        <v>221</v>
      </c>
      <c r="B223" s="5" t="s">
        <v>454</v>
      </c>
      <c r="C223" s="5" t="s">
        <v>455</v>
      </c>
      <c r="D223" s="5" t="s">
        <v>13</v>
      </c>
      <c r="E223" s="5">
        <v>263.89999999999998</v>
      </c>
      <c r="F223" s="5">
        <v>10.4</v>
      </c>
      <c r="G223" s="5">
        <v>46.4</v>
      </c>
      <c r="H223" s="5">
        <v>2.8</v>
      </c>
      <c r="I223" s="5">
        <v>5.2</v>
      </c>
      <c r="J223" s="5" t="b">
        <f t="shared" si="6"/>
        <v>0</v>
      </c>
    </row>
    <row r="224" spans="1:10" ht="16.5" thickBot="1">
      <c r="A224" s="5">
        <f t="shared" si="7"/>
        <v>222</v>
      </c>
      <c r="B224" s="5" t="s">
        <v>456</v>
      </c>
      <c r="C224" s="5" t="s">
        <v>457</v>
      </c>
      <c r="D224" s="5" t="s">
        <v>13</v>
      </c>
      <c r="E224" s="5">
        <v>278</v>
      </c>
      <c r="F224" s="5">
        <v>11.19</v>
      </c>
      <c r="G224" s="5">
        <v>44.7</v>
      </c>
      <c r="H224" s="5">
        <v>4.76</v>
      </c>
      <c r="I224" s="5">
        <v>5.6</v>
      </c>
      <c r="J224" s="5" t="b">
        <f t="shared" si="6"/>
        <v>0</v>
      </c>
    </row>
    <row r="225" spans="1:10" ht="16.5" thickBot="1">
      <c r="A225" s="5">
        <f t="shared" si="7"/>
        <v>223</v>
      </c>
      <c r="B225" s="5" t="s">
        <v>458</v>
      </c>
      <c r="C225" s="5" t="s">
        <v>459</v>
      </c>
      <c r="D225" s="5" t="s">
        <v>13</v>
      </c>
      <c r="E225" s="5">
        <v>242</v>
      </c>
      <c r="F225" s="5">
        <v>11</v>
      </c>
      <c r="G225" s="5">
        <v>37</v>
      </c>
      <c r="H225" s="5">
        <v>5</v>
      </c>
      <c r="I225" s="5">
        <v>5</v>
      </c>
      <c r="J225" s="5" t="b">
        <f t="shared" si="6"/>
        <v>0</v>
      </c>
    </row>
    <row r="226" spans="1:10" ht="16.5" thickBot="1">
      <c r="A226" s="5">
        <f t="shared" si="7"/>
        <v>224</v>
      </c>
      <c r="B226" s="5" t="s">
        <v>460</v>
      </c>
      <c r="C226" s="5" t="s">
        <v>461</v>
      </c>
      <c r="D226" s="5" t="s">
        <v>13</v>
      </c>
      <c r="E226" s="5">
        <v>266</v>
      </c>
      <c r="F226" s="5">
        <v>27.9</v>
      </c>
      <c r="G226" s="5">
        <v>7.9</v>
      </c>
      <c r="H226" s="5">
        <v>11.1</v>
      </c>
      <c r="I226" s="5">
        <v>5.6</v>
      </c>
      <c r="J226" s="5" t="b">
        <f t="shared" si="6"/>
        <v>0</v>
      </c>
    </row>
    <row r="227" spans="1:10" ht="16.5" thickBot="1">
      <c r="A227" s="5">
        <f t="shared" si="7"/>
        <v>225</v>
      </c>
      <c r="B227" s="5" t="s">
        <v>462</v>
      </c>
      <c r="C227" s="5" t="s">
        <v>463</v>
      </c>
      <c r="D227" s="5" t="s">
        <v>13</v>
      </c>
      <c r="E227" s="5">
        <v>339</v>
      </c>
      <c r="F227" s="5">
        <v>14</v>
      </c>
      <c r="G227" s="5">
        <v>73</v>
      </c>
      <c r="H227" s="5">
        <v>2</v>
      </c>
      <c r="I227" s="5">
        <v>12</v>
      </c>
      <c r="J227" s="5" t="b">
        <f t="shared" si="6"/>
        <v>0</v>
      </c>
    </row>
    <row r="228" spans="1:10" ht="16.5" thickBot="1">
      <c r="A228" s="5">
        <f t="shared" si="7"/>
        <v>226</v>
      </c>
      <c r="B228" s="5" t="s">
        <v>464</v>
      </c>
      <c r="C228" s="5" t="s">
        <v>465</v>
      </c>
      <c r="D228" s="5" t="s">
        <v>13</v>
      </c>
      <c r="E228" s="5">
        <v>266</v>
      </c>
      <c r="F228" s="5">
        <v>9</v>
      </c>
      <c r="G228" s="5">
        <v>55</v>
      </c>
      <c r="H228" s="5">
        <v>2.6</v>
      </c>
      <c r="I228" s="5">
        <v>7.4</v>
      </c>
      <c r="J228" s="5" t="b">
        <f t="shared" si="6"/>
        <v>0</v>
      </c>
    </row>
    <row r="229" spans="1:10" ht="16.5" thickBot="1">
      <c r="A229" s="5">
        <f t="shared" si="7"/>
        <v>227</v>
      </c>
      <c r="B229" s="5" t="s">
        <v>466</v>
      </c>
      <c r="C229" s="5" t="s">
        <v>467</v>
      </c>
      <c r="D229" s="5" t="s">
        <v>13</v>
      </c>
      <c r="E229" s="5">
        <v>243</v>
      </c>
      <c r="F229" s="5">
        <v>9</v>
      </c>
      <c r="G229" s="5">
        <v>44</v>
      </c>
      <c r="H229" s="5">
        <v>4.5999999999999996</v>
      </c>
      <c r="I229" s="5">
        <v>4.9000000000000004</v>
      </c>
      <c r="J229" s="5" t="b">
        <f t="shared" si="6"/>
        <v>0</v>
      </c>
    </row>
    <row r="230" spans="1:10" ht="16.5" thickBot="1">
      <c r="A230" s="5">
        <f t="shared" si="7"/>
        <v>228</v>
      </c>
      <c r="B230" s="5" t="s">
        <v>468</v>
      </c>
      <c r="C230" s="5" t="s">
        <v>469</v>
      </c>
      <c r="D230" s="5" t="s">
        <v>13</v>
      </c>
      <c r="E230" s="5">
        <v>290</v>
      </c>
      <c r="F230" s="5">
        <v>11.4</v>
      </c>
      <c r="G230" s="5">
        <v>58</v>
      </c>
      <c r="H230" s="5">
        <v>1.4</v>
      </c>
      <c r="I230" s="5">
        <v>8</v>
      </c>
      <c r="J230" s="5" t="b">
        <f t="shared" si="6"/>
        <v>0</v>
      </c>
    </row>
    <row r="231" spans="1:10" ht="16.5" thickBot="1">
      <c r="A231" s="5">
        <f t="shared" si="7"/>
        <v>229</v>
      </c>
      <c r="B231" s="5" t="s">
        <v>470</v>
      </c>
      <c r="C231" s="5" t="s">
        <v>471</v>
      </c>
      <c r="D231" s="5" t="s">
        <v>13</v>
      </c>
      <c r="E231" s="5">
        <v>235</v>
      </c>
      <c r="F231" s="5">
        <v>8.1</v>
      </c>
      <c r="G231" s="5">
        <v>44</v>
      </c>
      <c r="H231" s="5">
        <v>2.95</v>
      </c>
      <c r="I231" s="5">
        <v>3.2</v>
      </c>
      <c r="J231" s="5" t="b">
        <f t="shared" si="6"/>
        <v>0</v>
      </c>
    </row>
    <row r="232" spans="1:10" ht="16.5" thickBot="1">
      <c r="A232" s="5">
        <f t="shared" si="7"/>
        <v>230</v>
      </c>
      <c r="B232" s="5" t="s">
        <v>472</v>
      </c>
      <c r="C232" s="5" t="s">
        <v>473</v>
      </c>
      <c r="D232" s="5" t="s">
        <v>13</v>
      </c>
      <c r="E232" s="5">
        <v>326</v>
      </c>
      <c r="F232" s="5">
        <v>4</v>
      </c>
      <c r="G232" s="5">
        <v>55</v>
      </c>
      <c r="H232" s="5">
        <v>11</v>
      </c>
      <c r="I232" s="5">
        <v>1</v>
      </c>
      <c r="J232" s="5" t="b">
        <f t="shared" si="6"/>
        <v>0</v>
      </c>
    </row>
    <row r="233" spans="1:10" ht="16.5" thickBot="1">
      <c r="A233" s="5">
        <f t="shared" si="7"/>
        <v>231</v>
      </c>
      <c r="B233" s="5" t="s">
        <v>474</v>
      </c>
      <c r="C233" s="5" t="s">
        <v>475</v>
      </c>
      <c r="D233" s="5" t="s">
        <v>13</v>
      </c>
      <c r="E233" s="5">
        <v>408</v>
      </c>
      <c r="F233" s="5">
        <v>12</v>
      </c>
      <c r="G233" s="5">
        <v>69.7</v>
      </c>
      <c r="H233" s="5">
        <v>7.3</v>
      </c>
      <c r="I233" s="5">
        <v>2.8</v>
      </c>
      <c r="J233" s="5" t="b">
        <f t="shared" si="6"/>
        <v>0</v>
      </c>
    </row>
    <row r="234" spans="1:10" ht="16.5" thickBot="1">
      <c r="A234" s="5">
        <f t="shared" si="7"/>
        <v>232</v>
      </c>
      <c r="B234" s="5" t="s">
        <v>476</v>
      </c>
      <c r="C234" s="5" t="s">
        <v>477</v>
      </c>
      <c r="D234" s="5" t="s">
        <v>13</v>
      </c>
      <c r="E234" s="5">
        <v>366</v>
      </c>
      <c r="F234" s="5">
        <v>8</v>
      </c>
      <c r="G234" s="5">
        <v>82</v>
      </c>
      <c r="H234" s="5">
        <v>1.3</v>
      </c>
      <c r="I234" s="5">
        <v>16</v>
      </c>
      <c r="J234" s="5" t="b">
        <f t="shared" si="6"/>
        <v>0</v>
      </c>
    </row>
    <row r="235" spans="1:10" ht="16.5" thickBot="1">
      <c r="A235" s="5">
        <f t="shared" si="7"/>
        <v>233</v>
      </c>
      <c r="B235" s="5" t="s">
        <v>478</v>
      </c>
      <c r="C235" s="5" t="s">
        <v>479</v>
      </c>
      <c r="D235" s="5" t="s">
        <v>13</v>
      </c>
      <c r="E235" s="5">
        <v>275</v>
      </c>
      <c r="F235" s="5">
        <v>9.1</v>
      </c>
      <c r="G235" s="5">
        <v>55.7</v>
      </c>
      <c r="H235" s="5">
        <v>2.2000000000000002</v>
      </c>
      <c r="I235" s="5">
        <v>2.4</v>
      </c>
      <c r="J235" s="5" t="b">
        <f t="shared" si="6"/>
        <v>0</v>
      </c>
    </row>
    <row r="236" spans="1:10" ht="16.5" thickBot="1">
      <c r="A236" s="5">
        <f t="shared" si="7"/>
        <v>234</v>
      </c>
      <c r="B236" s="5" t="s">
        <v>480</v>
      </c>
      <c r="C236" s="5" t="s">
        <v>481</v>
      </c>
      <c r="D236" s="5" t="s">
        <v>13</v>
      </c>
      <c r="E236" s="5">
        <v>216</v>
      </c>
      <c r="F236" s="5">
        <v>18.333300000000001</v>
      </c>
      <c r="G236" s="5">
        <v>38.333300000000001</v>
      </c>
      <c r="H236" s="5">
        <v>1.6888000000000001</v>
      </c>
      <c r="I236" s="5">
        <v>5.16</v>
      </c>
      <c r="J236" s="5" t="b">
        <f t="shared" si="6"/>
        <v>0</v>
      </c>
    </row>
    <row r="237" spans="1:10" ht="16.5" thickBot="1">
      <c r="A237" s="5">
        <f t="shared" si="7"/>
        <v>235</v>
      </c>
      <c r="B237" s="5" t="s">
        <v>482</v>
      </c>
      <c r="C237" s="5" t="s">
        <v>483</v>
      </c>
      <c r="D237" s="5" t="s">
        <v>13</v>
      </c>
      <c r="E237" s="5">
        <v>289</v>
      </c>
      <c r="F237" s="5">
        <v>11.2</v>
      </c>
      <c r="G237" s="5">
        <v>56.4</v>
      </c>
      <c r="H237" s="5">
        <v>1.8</v>
      </c>
      <c r="I237" s="5">
        <v>2.4</v>
      </c>
      <c r="J237" s="5" t="b">
        <f t="shared" si="6"/>
        <v>0</v>
      </c>
    </row>
    <row r="238" spans="1:10" ht="16.5" thickBot="1">
      <c r="A238" s="5">
        <f t="shared" si="7"/>
        <v>236</v>
      </c>
      <c r="B238" s="5" t="s">
        <v>484</v>
      </c>
      <c r="C238" s="5" t="s">
        <v>485</v>
      </c>
      <c r="D238" s="5" t="s">
        <v>13</v>
      </c>
      <c r="E238" s="5">
        <v>282</v>
      </c>
      <c r="F238" s="5">
        <v>8.4600000000000009</v>
      </c>
      <c r="G238" s="5">
        <v>54.7</v>
      </c>
      <c r="H238" s="5">
        <v>3.3</v>
      </c>
      <c r="I238" s="5">
        <v>5.7</v>
      </c>
      <c r="J238" s="5" t="b">
        <f t="shared" si="6"/>
        <v>0</v>
      </c>
    </row>
    <row r="239" spans="1:10" ht="16.5" thickBot="1">
      <c r="A239" s="5">
        <f t="shared" si="7"/>
        <v>237</v>
      </c>
      <c r="B239" s="5" t="s">
        <v>486</v>
      </c>
      <c r="C239" s="5" t="s">
        <v>487</v>
      </c>
      <c r="D239" s="5" t="s">
        <v>13</v>
      </c>
      <c r="E239" s="5">
        <v>374</v>
      </c>
      <c r="F239" s="5">
        <v>11</v>
      </c>
      <c r="G239" s="5">
        <v>70</v>
      </c>
      <c r="H239" s="5">
        <v>4.2</v>
      </c>
      <c r="I239" s="5">
        <v>8</v>
      </c>
      <c r="J239" s="5" t="b">
        <f t="shared" si="6"/>
        <v>0</v>
      </c>
    </row>
    <row r="240" spans="1:10" ht="16.5" thickBot="1">
      <c r="A240" s="5">
        <f t="shared" si="7"/>
        <v>238</v>
      </c>
      <c r="B240" s="5" t="s">
        <v>488</v>
      </c>
      <c r="C240" s="5" t="s">
        <v>489</v>
      </c>
      <c r="D240" s="5" t="s">
        <v>13</v>
      </c>
      <c r="E240" s="5">
        <v>378</v>
      </c>
      <c r="F240" s="5">
        <v>0</v>
      </c>
      <c r="G240" s="5">
        <v>89</v>
      </c>
      <c r="H240" s="5">
        <v>0</v>
      </c>
      <c r="I240" s="5">
        <v>78</v>
      </c>
      <c r="J240" s="5" t="b">
        <f t="shared" si="6"/>
        <v>0</v>
      </c>
    </row>
    <row r="241" spans="1:10" ht="16.5" thickBot="1">
      <c r="A241" s="5">
        <f t="shared" si="7"/>
        <v>239</v>
      </c>
      <c r="B241" s="5" t="s">
        <v>490</v>
      </c>
      <c r="C241" s="5" t="s">
        <v>491</v>
      </c>
      <c r="D241" s="5" t="s">
        <v>13</v>
      </c>
      <c r="E241" s="5">
        <v>406</v>
      </c>
      <c r="F241" s="5">
        <v>8</v>
      </c>
      <c r="G241" s="5">
        <v>46</v>
      </c>
      <c r="H241" s="5">
        <v>21</v>
      </c>
      <c r="I241" s="5">
        <v>2.6</v>
      </c>
      <c r="J241" s="5" t="b">
        <f t="shared" si="6"/>
        <v>0</v>
      </c>
    </row>
    <row r="242" spans="1:10" ht="16.5" thickBot="1">
      <c r="A242" s="5">
        <f t="shared" si="7"/>
        <v>240</v>
      </c>
      <c r="B242" s="5" t="s">
        <v>492</v>
      </c>
      <c r="C242" s="5" t="s">
        <v>493</v>
      </c>
      <c r="D242" s="5" t="s">
        <v>13</v>
      </c>
      <c r="E242" s="5">
        <v>364</v>
      </c>
      <c r="F242" s="5">
        <v>10</v>
      </c>
      <c r="G242" s="5">
        <v>76</v>
      </c>
      <c r="H242" s="5">
        <v>1</v>
      </c>
      <c r="I242" s="5">
        <v>2.7</v>
      </c>
      <c r="J242" s="5" t="b">
        <f t="shared" si="6"/>
        <v>0</v>
      </c>
    </row>
    <row r="243" spans="1:10" ht="16.5" thickBot="1">
      <c r="A243" s="5">
        <f t="shared" si="7"/>
        <v>241</v>
      </c>
      <c r="B243" s="5" t="s">
        <v>494</v>
      </c>
      <c r="C243" s="5" t="s">
        <v>495</v>
      </c>
      <c r="D243" s="5" t="s">
        <v>13</v>
      </c>
      <c r="E243" s="5">
        <v>339</v>
      </c>
      <c r="F243" s="5">
        <v>14</v>
      </c>
      <c r="G243" s="5">
        <v>71</v>
      </c>
      <c r="H243" s="5">
        <v>2.5</v>
      </c>
      <c r="I243" s="5">
        <v>14</v>
      </c>
      <c r="J243" s="5" t="b">
        <f t="shared" si="6"/>
        <v>0</v>
      </c>
    </row>
    <row r="244" spans="1:10" ht="16.5" thickBot="1">
      <c r="A244" s="5">
        <f t="shared" si="7"/>
        <v>242</v>
      </c>
      <c r="B244" s="5" t="s">
        <v>496</v>
      </c>
      <c r="C244" s="5" t="s">
        <v>497</v>
      </c>
      <c r="D244" s="5" t="s">
        <v>13</v>
      </c>
      <c r="E244" s="5">
        <v>395</v>
      </c>
      <c r="F244" s="5">
        <v>13.35</v>
      </c>
      <c r="G244" s="5">
        <v>71.98</v>
      </c>
      <c r="H244" s="5">
        <v>5.3</v>
      </c>
      <c r="I244" s="5">
        <v>4.5</v>
      </c>
      <c r="J244" s="5" t="b">
        <f t="shared" si="6"/>
        <v>0</v>
      </c>
    </row>
    <row r="245" spans="1:10" ht="16.5" thickBot="1">
      <c r="A245" s="5">
        <f t="shared" si="7"/>
        <v>243</v>
      </c>
      <c r="B245" s="5" t="s">
        <v>498</v>
      </c>
      <c r="C245" s="5" t="s">
        <v>499</v>
      </c>
      <c r="D245" s="5" t="s">
        <v>13</v>
      </c>
      <c r="E245" s="5">
        <v>83</v>
      </c>
      <c r="F245" s="5">
        <v>3.1</v>
      </c>
      <c r="G245" s="5">
        <v>18.600000000000001</v>
      </c>
      <c r="H245" s="5">
        <v>0.2</v>
      </c>
      <c r="I245" s="5">
        <v>4.5</v>
      </c>
      <c r="J245" s="5" t="b">
        <f t="shared" si="6"/>
        <v>0</v>
      </c>
    </row>
    <row r="246" spans="1:10" ht="16.5" thickBot="1">
      <c r="A246" s="5">
        <f t="shared" si="7"/>
        <v>244</v>
      </c>
      <c r="B246" s="5" t="s">
        <v>500</v>
      </c>
      <c r="C246" s="5" t="s">
        <v>501</v>
      </c>
      <c r="D246" s="5" t="s">
        <v>13</v>
      </c>
      <c r="E246" s="5">
        <v>120</v>
      </c>
      <c r="F246" s="5">
        <v>4.4000000000000004</v>
      </c>
      <c r="G246" s="5">
        <v>21.3</v>
      </c>
      <c r="H246" s="5">
        <v>1.9</v>
      </c>
      <c r="I246" s="5">
        <v>2.8</v>
      </c>
      <c r="J246" s="5" t="b">
        <f t="shared" si="6"/>
        <v>0</v>
      </c>
    </row>
    <row r="247" spans="1:10" ht="16.5" thickBot="1">
      <c r="A247" s="5">
        <f t="shared" si="7"/>
        <v>245</v>
      </c>
      <c r="B247" s="5" t="s">
        <v>502</v>
      </c>
      <c r="C247" s="5" t="s">
        <v>503</v>
      </c>
      <c r="D247" s="5" t="s">
        <v>13</v>
      </c>
      <c r="E247" s="5">
        <v>112</v>
      </c>
      <c r="F247" s="5">
        <v>3.8</v>
      </c>
      <c r="G247" s="5">
        <v>23.2</v>
      </c>
      <c r="H247" s="5">
        <v>0.2</v>
      </c>
      <c r="I247" s="5">
        <v>1.4</v>
      </c>
      <c r="J247" s="5" t="b">
        <f t="shared" si="6"/>
        <v>0</v>
      </c>
    </row>
    <row r="248" spans="1:10" ht="16.5" thickBot="1">
      <c r="A248" s="5">
        <f t="shared" si="7"/>
        <v>246</v>
      </c>
      <c r="B248" s="5" t="s">
        <v>504</v>
      </c>
      <c r="C248" s="5" t="s">
        <v>505</v>
      </c>
      <c r="D248" s="5" t="s">
        <v>13</v>
      </c>
      <c r="E248" s="5">
        <v>76</v>
      </c>
      <c r="F248" s="5">
        <v>1.37</v>
      </c>
      <c r="G248" s="5">
        <v>17.72</v>
      </c>
      <c r="H248" s="5">
        <v>0.14000000000000001</v>
      </c>
      <c r="I248" s="5">
        <v>2.5</v>
      </c>
      <c r="J248" s="5" t="b">
        <f t="shared" si="6"/>
        <v>0</v>
      </c>
    </row>
    <row r="249" spans="1:10" ht="16.5" thickBot="1">
      <c r="A249" s="5">
        <f t="shared" si="7"/>
        <v>247</v>
      </c>
      <c r="B249" s="5" t="s">
        <v>506</v>
      </c>
      <c r="C249" s="5" t="s">
        <v>507</v>
      </c>
      <c r="D249" s="5" t="s">
        <v>13</v>
      </c>
      <c r="E249" s="5">
        <v>103</v>
      </c>
      <c r="F249" s="5">
        <v>1.81</v>
      </c>
      <c r="G249" s="5">
        <v>19.52</v>
      </c>
      <c r="H249" s="5">
        <v>2.2400000000000002</v>
      </c>
      <c r="I249" s="5">
        <v>1.7</v>
      </c>
      <c r="J249" s="5" t="b">
        <f t="shared" si="6"/>
        <v>0</v>
      </c>
    </row>
    <row r="250" spans="1:10" ht="16.5" thickBot="1">
      <c r="A250" s="5">
        <f t="shared" si="7"/>
        <v>248</v>
      </c>
      <c r="B250" s="5" t="s">
        <v>508</v>
      </c>
      <c r="C250" s="5" t="s">
        <v>509</v>
      </c>
      <c r="D250" s="5" t="s">
        <v>13</v>
      </c>
      <c r="E250" s="5">
        <v>149</v>
      </c>
      <c r="F250" s="5">
        <v>2.2999999999999998</v>
      </c>
      <c r="G250" s="5">
        <v>20.100000000000001</v>
      </c>
      <c r="H250" s="5">
        <v>7</v>
      </c>
      <c r="I250" s="5">
        <v>2.5</v>
      </c>
      <c r="J250" s="5" t="b">
        <f t="shared" si="6"/>
        <v>0</v>
      </c>
    </row>
    <row r="251" spans="1:10" ht="16.5" thickBot="1">
      <c r="A251" s="5">
        <f t="shared" si="7"/>
        <v>249</v>
      </c>
      <c r="B251" s="5" t="s">
        <v>510</v>
      </c>
      <c r="C251" s="5" t="s">
        <v>511</v>
      </c>
      <c r="D251" s="5" t="s">
        <v>13</v>
      </c>
      <c r="E251" s="5">
        <v>547</v>
      </c>
      <c r="F251" s="5">
        <v>6.56</v>
      </c>
      <c r="G251" s="5">
        <v>49.74</v>
      </c>
      <c r="H251" s="5">
        <v>37.47</v>
      </c>
      <c r="I251" s="5">
        <v>4.4000000000000004</v>
      </c>
      <c r="J251" s="5" t="b">
        <f t="shared" si="6"/>
        <v>0</v>
      </c>
    </row>
    <row r="252" spans="1:10" ht="16.5" thickBot="1">
      <c r="A252" s="5">
        <f t="shared" si="7"/>
        <v>250</v>
      </c>
      <c r="B252" s="5" t="s">
        <v>512</v>
      </c>
      <c r="C252" s="5" t="s">
        <v>513</v>
      </c>
      <c r="D252" s="5" t="s">
        <v>13</v>
      </c>
      <c r="E252" s="5">
        <v>387</v>
      </c>
      <c r="F252" s="5">
        <v>50</v>
      </c>
      <c r="G252" s="5">
        <v>30</v>
      </c>
      <c r="H252" s="5">
        <v>6.5</v>
      </c>
      <c r="I252" s="5">
        <v>5.3</v>
      </c>
      <c r="J252" s="5" t="b">
        <f t="shared" si="6"/>
        <v>0</v>
      </c>
    </row>
    <row r="253" spans="1:10" ht="16.5" thickBot="1">
      <c r="A253" s="5">
        <f t="shared" si="7"/>
        <v>251</v>
      </c>
      <c r="B253" s="5" t="s">
        <v>514</v>
      </c>
      <c r="C253" s="5" t="s">
        <v>515</v>
      </c>
      <c r="D253" s="5" t="s">
        <v>13</v>
      </c>
      <c r="E253" s="5">
        <v>340</v>
      </c>
      <c r="F253" s="5">
        <v>4</v>
      </c>
      <c r="G253" s="5">
        <v>44</v>
      </c>
      <c r="H253" s="5">
        <v>16</v>
      </c>
      <c r="I253" s="5">
        <v>4</v>
      </c>
      <c r="J253" s="5" t="b">
        <f t="shared" si="6"/>
        <v>0</v>
      </c>
    </row>
    <row r="254" spans="1:10" ht="16.5" thickBot="1">
      <c r="A254" s="5">
        <f t="shared" si="7"/>
        <v>252</v>
      </c>
      <c r="B254" s="5" t="s">
        <v>516</v>
      </c>
      <c r="C254" s="5" t="s">
        <v>517</v>
      </c>
      <c r="D254" s="5" t="s">
        <v>13</v>
      </c>
      <c r="E254" s="5">
        <v>97</v>
      </c>
      <c r="F254" s="5">
        <v>1.7</v>
      </c>
      <c r="G254" s="5">
        <v>25.08</v>
      </c>
      <c r="H254" s="5">
        <v>0.38</v>
      </c>
      <c r="I254" s="5">
        <v>0.3</v>
      </c>
      <c r="J254" s="5" t="b">
        <f t="shared" si="6"/>
        <v>0</v>
      </c>
    </row>
    <row r="255" spans="1:10" ht="16.5" thickBot="1">
      <c r="A255" s="5">
        <f t="shared" si="7"/>
        <v>253</v>
      </c>
      <c r="B255" s="5" t="s">
        <v>518</v>
      </c>
      <c r="C255" s="5" t="s">
        <v>519</v>
      </c>
      <c r="D255" s="5" t="s">
        <v>13</v>
      </c>
      <c r="E255" s="5">
        <v>82</v>
      </c>
      <c r="F255" s="5">
        <v>4</v>
      </c>
      <c r="G255" s="5">
        <v>19</v>
      </c>
      <c r="H255" s="5">
        <v>0</v>
      </c>
      <c r="I255" s="5">
        <v>4</v>
      </c>
      <c r="J255" s="5" t="b">
        <f t="shared" si="6"/>
        <v>0</v>
      </c>
    </row>
    <row r="256" spans="1:10" ht="16.5" thickBot="1">
      <c r="A256" s="5">
        <f t="shared" si="7"/>
        <v>254</v>
      </c>
      <c r="B256" s="5" t="s">
        <v>520</v>
      </c>
      <c r="C256" s="5" t="s">
        <v>521</v>
      </c>
      <c r="D256" s="5" t="s">
        <v>13</v>
      </c>
      <c r="E256" s="5">
        <v>717</v>
      </c>
      <c r="F256" s="5">
        <v>1.1000000000000001</v>
      </c>
      <c r="G256" s="5">
        <v>3.9</v>
      </c>
      <c r="H256" s="5">
        <v>78.2</v>
      </c>
      <c r="I256" s="5">
        <v>0</v>
      </c>
      <c r="J256" s="5" t="b">
        <f t="shared" si="6"/>
        <v>0</v>
      </c>
    </row>
    <row r="257" spans="1:10" ht="16.5" thickBot="1">
      <c r="A257" s="5">
        <f t="shared" si="7"/>
        <v>255</v>
      </c>
      <c r="B257" s="5" t="s">
        <v>522</v>
      </c>
      <c r="C257" s="5" t="s">
        <v>523</v>
      </c>
      <c r="D257" s="5" t="s">
        <v>13</v>
      </c>
      <c r="E257" s="5">
        <v>324</v>
      </c>
      <c r="F257" s="5">
        <v>0.88</v>
      </c>
      <c r="G257" s="5">
        <v>8.1999999999999993</v>
      </c>
      <c r="H257" s="5">
        <v>33.090000000000003</v>
      </c>
      <c r="I257" s="5">
        <v>0</v>
      </c>
      <c r="J257" s="5" t="b">
        <f t="shared" si="6"/>
        <v>0</v>
      </c>
    </row>
    <row r="258" spans="1:10" ht="16.5" thickBot="1">
      <c r="A258" s="5">
        <f t="shared" si="7"/>
        <v>256</v>
      </c>
      <c r="B258" s="5" t="s">
        <v>524</v>
      </c>
      <c r="C258" s="5" t="s">
        <v>525</v>
      </c>
      <c r="D258" s="5" t="s">
        <v>13</v>
      </c>
      <c r="E258" s="5">
        <v>67</v>
      </c>
      <c r="F258" s="5">
        <v>0</v>
      </c>
      <c r="G258" s="5">
        <v>17</v>
      </c>
      <c r="H258" s="5">
        <v>0</v>
      </c>
      <c r="I258" s="5">
        <v>0</v>
      </c>
      <c r="J258" s="5" t="b">
        <f t="shared" si="6"/>
        <v>0</v>
      </c>
    </row>
    <row r="259" spans="1:10" ht="16.5" thickBot="1">
      <c r="A259" s="5">
        <f t="shared" si="7"/>
        <v>257</v>
      </c>
      <c r="B259" s="5" t="s">
        <v>526</v>
      </c>
      <c r="C259" s="5" t="s">
        <v>527</v>
      </c>
      <c r="D259" s="5" t="s">
        <v>13</v>
      </c>
      <c r="E259" s="5">
        <v>66</v>
      </c>
      <c r="F259" s="5">
        <v>4.4000000000000004</v>
      </c>
      <c r="G259" s="5">
        <v>5</v>
      </c>
      <c r="H259" s="5">
        <v>4</v>
      </c>
      <c r="I259" s="5">
        <v>3.3</v>
      </c>
      <c r="J259" s="5" t="b">
        <f t="shared" si="6"/>
        <v>0</v>
      </c>
    </row>
    <row r="260" spans="1:10" ht="16.5" thickBot="1">
      <c r="A260" s="5">
        <f t="shared" si="7"/>
        <v>258</v>
      </c>
      <c r="B260" s="5" t="s">
        <v>528</v>
      </c>
      <c r="C260" s="5" t="s">
        <v>529</v>
      </c>
      <c r="D260" s="5" t="s">
        <v>13</v>
      </c>
      <c r="E260" s="5">
        <v>88</v>
      </c>
      <c r="F260" s="5">
        <v>0.5</v>
      </c>
      <c r="G260" s="5">
        <v>17</v>
      </c>
      <c r="H260" s="5">
        <v>0</v>
      </c>
      <c r="I260" s="5">
        <v>0</v>
      </c>
      <c r="J260" s="5" t="b">
        <f t="shared" ref="J260:J323" si="8">OR(IF(ISBLANK($C$1),FALSE,IFERROR(IF(SEARCH($C$1,C260)&gt;0,TRUE,FALSE),FALSE)),IF(ISBLANK($C$1),FALSE,IFERROR(IF(SEARCH($C$1,B260)&gt;0,TRUE,FALSE),FALSE)))</f>
        <v>0</v>
      </c>
    </row>
    <row r="261" spans="1:10" ht="16.5" thickBot="1">
      <c r="A261" s="5">
        <f t="shared" ref="A261:A324" si="9">A260+1</f>
        <v>259</v>
      </c>
      <c r="B261" s="5" t="s">
        <v>530</v>
      </c>
      <c r="C261" s="5" t="s">
        <v>531</v>
      </c>
      <c r="D261" s="5" t="s">
        <v>13</v>
      </c>
      <c r="E261" s="5">
        <v>389</v>
      </c>
      <c r="F261" s="5">
        <v>0</v>
      </c>
      <c r="G261" s="5">
        <v>99.6</v>
      </c>
      <c r="H261" s="5">
        <v>0</v>
      </c>
      <c r="I261" s="5">
        <v>0</v>
      </c>
      <c r="J261" s="5" t="b">
        <f t="shared" si="8"/>
        <v>0</v>
      </c>
    </row>
    <row r="262" spans="1:10" ht="16.5" thickBot="1">
      <c r="A262" s="5">
        <f t="shared" si="9"/>
        <v>260</v>
      </c>
      <c r="B262" s="5" t="s">
        <v>532</v>
      </c>
      <c r="C262" s="5" t="s">
        <v>533</v>
      </c>
      <c r="D262" s="5" t="s">
        <v>13</v>
      </c>
      <c r="E262" s="5">
        <v>545</v>
      </c>
      <c r="F262" s="5">
        <v>4.8</v>
      </c>
      <c r="G262" s="5">
        <v>55</v>
      </c>
      <c r="H262" s="5">
        <v>35.5</v>
      </c>
      <c r="I262" s="5">
        <v>0</v>
      </c>
      <c r="J262" s="5" t="b">
        <f t="shared" si="8"/>
        <v>0</v>
      </c>
    </row>
    <row r="263" spans="1:10" ht="16.5" thickBot="1">
      <c r="A263" s="5">
        <f t="shared" si="9"/>
        <v>261</v>
      </c>
      <c r="B263" s="5" t="s">
        <v>534</v>
      </c>
      <c r="C263" s="5" t="s">
        <v>535</v>
      </c>
      <c r="D263" s="5" t="s">
        <v>13</v>
      </c>
      <c r="E263" s="5">
        <v>462</v>
      </c>
      <c r="F263" s="5">
        <v>1.875</v>
      </c>
      <c r="G263" s="5">
        <v>82.5</v>
      </c>
      <c r="H263" s="5">
        <v>13.125</v>
      </c>
      <c r="I263" s="5">
        <v>0</v>
      </c>
      <c r="J263" s="5" t="b">
        <f t="shared" si="8"/>
        <v>0</v>
      </c>
    </row>
    <row r="264" spans="1:10" ht="16.5" thickBot="1">
      <c r="A264" s="5">
        <f t="shared" si="9"/>
        <v>262</v>
      </c>
      <c r="B264" s="5" t="s">
        <v>536</v>
      </c>
      <c r="C264" s="5" t="s">
        <v>537</v>
      </c>
      <c r="D264" s="5" t="s">
        <v>13</v>
      </c>
      <c r="E264" s="5">
        <v>304</v>
      </c>
      <c r="F264" s="5">
        <v>0.3</v>
      </c>
      <c r="G264" s="5">
        <v>82.4</v>
      </c>
      <c r="H264" s="5">
        <v>0</v>
      </c>
      <c r="I264" s="5">
        <v>0.2</v>
      </c>
      <c r="J264" s="5" t="b">
        <f t="shared" si="8"/>
        <v>0</v>
      </c>
    </row>
    <row r="265" spans="1:10" ht="16.5" thickBot="1">
      <c r="A265" s="5">
        <f t="shared" si="9"/>
        <v>263</v>
      </c>
      <c r="B265" s="5" t="s">
        <v>538</v>
      </c>
      <c r="C265" s="5" t="s">
        <v>539</v>
      </c>
      <c r="D265" s="5" t="s">
        <v>13</v>
      </c>
      <c r="E265" s="5">
        <v>289</v>
      </c>
      <c r="F265" s="5">
        <v>0</v>
      </c>
      <c r="G265" s="5">
        <v>75</v>
      </c>
      <c r="H265" s="5">
        <v>0</v>
      </c>
      <c r="I265" s="5">
        <v>0</v>
      </c>
      <c r="J265" s="5" t="b">
        <f t="shared" si="8"/>
        <v>0</v>
      </c>
    </row>
    <row r="266" spans="1:10" ht="16.5" thickBot="1">
      <c r="A266" s="5">
        <f t="shared" si="9"/>
        <v>264</v>
      </c>
      <c r="B266" s="5" t="s">
        <v>540</v>
      </c>
      <c r="C266" s="5" t="s">
        <v>541</v>
      </c>
      <c r="D266" s="5" t="s">
        <v>13</v>
      </c>
      <c r="E266" s="5">
        <v>305</v>
      </c>
      <c r="F266" s="5">
        <v>0</v>
      </c>
      <c r="G266" s="5">
        <v>73</v>
      </c>
      <c r="H266" s="5">
        <v>0</v>
      </c>
      <c r="I266" s="5">
        <v>3</v>
      </c>
      <c r="J266" s="5" t="b">
        <f t="shared" si="8"/>
        <v>0</v>
      </c>
    </row>
    <row r="267" spans="1:10" ht="16.5" thickBot="1">
      <c r="A267" s="5">
        <f t="shared" si="9"/>
        <v>265</v>
      </c>
      <c r="B267" s="5" t="s">
        <v>542</v>
      </c>
      <c r="C267" s="5" t="s">
        <v>543</v>
      </c>
      <c r="D267" s="5" t="s">
        <v>13</v>
      </c>
      <c r="E267" s="5">
        <v>377</v>
      </c>
      <c r="F267" s="5">
        <v>0</v>
      </c>
      <c r="G267" s="5">
        <v>97.33</v>
      </c>
      <c r="H267" s="5">
        <v>0</v>
      </c>
      <c r="I267" s="5">
        <v>0</v>
      </c>
      <c r="J267" s="5" t="b">
        <f t="shared" si="8"/>
        <v>0</v>
      </c>
    </row>
    <row r="268" spans="1:10" ht="16.5" thickBot="1">
      <c r="A268" s="5">
        <f t="shared" si="9"/>
        <v>266</v>
      </c>
      <c r="B268" s="5" t="s">
        <v>544</v>
      </c>
      <c r="C268" s="5" t="s">
        <v>545</v>
      </c>
      <c r="D268" s="5" t="s">
        <v>13</v>
      </c>
      <c r="E268" s="5">
        <v>227</v>
      </c>
      <c r="F268" s="5">
        <v>20</v>
      </c>
      <c r="G268" s="5">
        <v>58</v>
      </c>
      <c r="H268" s="5">
        <v>14</v>
      </c>
      <c r="I268" s="5">
        <v>33</v>
      </c>
      <c r="J268" s="5" t="b">
        <f t="shared" si="8"/>
        <v>0</v>
      </c>
    </row>
    <row r="269" spans="1:10" ht="16.5" thickBot="1">
      <c r="A269" s="5">
        <f t="shared" si="9"/>
        <v>267</v>
      </c>
      <c r="B269" s="5" t="s">
        <v>546</v>
      </c>
      <c r="C269" s="5" t="s">
        <v>547</v>
      </c>
      <c r="D269" s="5" t="s">
        <v>13</v>
      </c>
      <c r="E269" s="5">
        <v>473</v>
      </c>
      <c r="F269" s="5">
        <v>7</v>
      </c>
      <c r="G269" s="5">
        <v>61</v>
      </c>
      <c r="H269" s="5">
        <v>24</v>
      </c>
      <c r="I269" s="5">
        <v>2.5</v>
      </c>
      <c r="J269" s="5" t="b">
        <f t="shared" si="8"/>
        <v>0</v>
      </c>
    </row>
    <row r="270" spans="1:10" ht="16.5" thickBot="1">
      <c r="A270" s="5">
        <f t="shared" si="9"/>
        <v>268</v>
      </c>
      <c r="B270" s="5" t="s">
        <v>548</v>
      </c>
      <c r="C270" s="5" t="s">
        <v>549</v>
      </c>
      <c r="D270" s="5" t="s">
        <v>13</v>
      </c>
      <c r="E270" s="5">
        <v>599</v>
      </c>
      <c r="F270" s="5">
        <v>8</v>
      </c>
      <c r="G270" s="5">
        <v>46</v>
      </c>
      <c r="H270" s="5">
        <v>43</v>
      </c>
      <c r="I270" s="5">
        <v>11</v>
      </c>
      <c r="J270" s="5" t="b">
        <f t="shared" si="8"/>
        <v>0</v>
      </c>
    </row>
    <row r="271" spans="1:10" ht="16.5" thickBot="1">
      <c r="A271" s="5">
        <f t="shared" si="9"/>
        <v>269</v>
      </c>
      <c r="B271" s="5" t="s">
        <v>550</v>
      </c>
      <c r="C271" s="5" t="s">
        <v>551</v>
      </c>
      <c r="D271" s="5" t="s">
        <v>13</v>
      </c>
      <c r="E271" s="5">
        <v>592</v>
      </c>
      <c r="F271" s="5">
        <v>10</v>
      </c>
      <c r="G271" s="5">
        <v>14</v>
      </c>
      <c r="H271" s="5">
        <v>55</v>
      </c>
      <c r="I271" s="5"/>
      <c r="J271" s="5" t="b">
        <f t="shared" si="8"/>
        <v>0</v>
      </c>
    </row>
    <row r="272" spans="1:10" ht="16.5" thickBot="1">
      <c r="A272" s="5">
        <f t="shared" si="9"/>
        <v>270</v>
      </c>
      <c r="B272" s="5" t="s">
        <v>552</v>
      </c>
      <c r="C272" s="5" t="s">
        <v>553</v>
      </c>
      <c r="D272" s="5" t="s">
        <v>13</v>
      </c>
      <c r="E272" s="5">
        <v>502</v>
      </c>
      <c r="F272" s="5">
        <v>4.8</v>
      </c>
      <c r="G272" s="5">
        <v>55.2</v>
      </c>
      <c r="H272" s="5">
        <v>29.6</v>
      </c>
      <c r="I272" s="5">
        <v>6</v>
      </c>
      <c r="J272" s="5" t="b">
        <f t="shared" si="8"/>
        <v>0</v>
      </c>
    </row>
    <row r="273" spans="1:10" ht="16.5" thickBot="1">
      <c r="A273" s="5">
        <f t="shared" si="9"/>
        <v>271</v>
      </c>
      <c r="B273" s="5" t="s">
        <v>554</v>
      </c>
      <c r="C273" s="5" t="s">
        <v>555</v>
      </c>
      <c r="D273" s="5" t="s">
        <v>13</v>
      </c>
      <c r="E273" s="5">
        <v>366</v>
      </c>
      <c r="F273" s="5">
        <v>6</v>
      </c>
      <c r="G273" s="5">
        <v>49</v>
      </c>
      <c r="H273" s="5">
        <v>17</v>
      </c>
      <c r="I273" s="5">
        <v>1.5</v>
      </c>
      <c r="J273" s="5" t="b">
        <f t="shared" si="8"/>
        <v>0</v>
      </c>
    </row>
    <row r="274" spans="1:10" ht="16.5" thickBot="1">
      <c r="A274" s="5">
        <f t="shared" si="9"/>
        <v>272</v>
      </c>
      <c r="B274" s="5" t="s">
        <v>556</v>
      </c>
      <c r="C274" s="5" t="s">
        <v>557</v>
      </c>
      <c r="D274" s="5" t="s">
        <v>13</v>
      </c>
      <c r="E274" s="5">
        <v>467</v>
      </c>
      <c r="F274" s="5">
        <v>8</v>
      </c>
      <c r="G274" s="5">
        <v>62</v>
      </c>
      <c r="H274" s="5">
        <v>23</v>
      </c>
      <c r="I274" s="5">
        <v>2</v>
      </c>
      <c r="J274" s="5" t="b">
        <f t="shared" si="8"/>
        <v>0</v>
      </c>
    </row>
    <row r="275" spans="1:10" ht="16.5" thickBot="1">
      <c r="A275" s="5">
        <f t="shared" si="9"/>
        <v>273</v>
      </c>
      <c r="B275" s="5" t="s">
        <v>558</v>
      </c>
      <c r="C275" s="5" t="s">
        <v>559</v>
      </c>
      <c r="D275" s="5" t="s">
        <v>13</v>
      </c>
      <c r="E275" s="5">
        <v>447</v>
      </c>
      <c r="F275" s="5">
        <v>7.3</v>
      </c>
      <c r="G275" s="5">
        <v>70</v>
      </c>
      <c r="H275" s="5">
        <v>14.4</v>
      </c>
      <c r="I275" s="5">
        <v>3.6</v>
      </c>
      <c r="J275" s="5" t="b">
        <f t="shared" si="8"/>
        <v>0</v>
      </c>
    </row>
    <row r="276" spans="1:10" ht="16.5" thickBot="1">
      <c r="A276" s="5">
        <f t="shared" si="9"/>
        <v>274</v>
      </c>
      <c r="B276" s="5" t="s">
        <v>560</v>
      </c>
      <c r="C276" s="5" t="s">
        <v>561</v>
      </c>
      <c r="D276" s="5" t="s">
        <v>13</v>
      </c>
      <c r="E276" s="5">
        <v>415</v>
      </c>
      <c r="F276" s="5">
        <v>5.2</v>
      </c>
      <c r="G276" s="5">
        <v>58</v>
      </c>
      <c r="H276" s="5">
        <v>18</v>
      </c>
      <c r="I276" s="5">
        <v>2</v>
      </c>
      <c r="J276" s="5" t="b">
        <f t="shared" si="8"/>
        <v>0</v>
      </c>
    </row>
    <row r="277" spans="1:10" ht="16.5" thickBot="1">
      <c r="A277" s="5">
        <f t="shared" si="9"/>
        <v>275</v>
      </c>
      <c r="B277" s="5" t="s">
        <v>562</v>
      </c>
      <c r="C277" s="5" t="s">
        <v>563</v>
      </c>
      <c r="D277" s="5" t="s">
        <v>13</v>
      </c>
      <c r="E277" s="5">
        <v>227</v>
      </c>
      <c r="F277" s="5">
        <v>6.8</v>
      </c>
      <c r="G277" s="5">
        <v>28.7</v>
      </c>
      <c r="H277" s="5">
        <v>9.3000000000000007</v>
      </c>
      <c r="I277" s="5">
        <v>0</v>
      </c>
      <c r="J277" s="5" t="b">
        <f t="shared" si="8"/>
        <v>0</v>
      </c>
    </row>
    <row r="278" spans="1:10" ht="16.5" thickBot="1">
      <c r="A278" s="5">
        <f t="shared" si="9"/>
        <v>276</v>
      </c>
      <c r="B278" s="5" t="s">
        <v>564</v>
      </c>
      <c r="C278" s="5" t="s">
        <v>565</v>
      </c>
      <c r="D278" s="5" t="s">
        <v>13</v>
      </c>
      <c r="E278" s="5">
        <v>37</v>
      </c>
      <c r="F278" s="5">
        <v>0.21</v>
      </c>
      <c r="G278" s="5">
        <v>8.0500000000000007</v>
      </c>
      <c r="H278" s="5">
        <v>0.12</v>
      </c>
      <c r="I278" s="5">
        <v>0</v>
      </c>
      <c r="J278" s="5" t="b">
        <f t="shared" si="8"/>
        <v>0</v>
      </c>
    </row>
    <row r="279" spans="1:10" ht="16.5" thickBot="1">
      <c r="A279" s="5">
        <f t="shared" si="9"/>
        <v>277</v>
      </c>
      <c r="B279" s="5" t="s">
        <v>566</v>
      </c>
      <c r="C279" s="5" t="s">
        <v>567</v>
      </c>
      <c r="D279" s="5" t="s">
        <v>13</v>
      </c>
      <c r="E279" s="5">
        <v>419</v>
      </c>
      <c r="F279" s="5">
        <v>14</v>
      </c>
      <c r="G279" s="5">
        <v>67</v>
      </c>
      <c r="H279" s="5">
        <v>11</v>
      </c>
      <c r="I279" s="5">
        <v>21</v>
      </c>
      <c r="J279" s="5" t="b">
        <f t="shared" si="8"/>
        <v>0</v>
      </c>
    </row>
    <row r="280" spans="1:10" ht="16.5" thickBot="1">
      <c r="A280" s="5">
        <f t="shared" si="9"/>
        <v>278</v>
      </c>
      <c r="B280" s="5" t="s">
        <v>568</v>
      </c>
      <c r="C280" s="5" t="s">
        <v>569</v>
      </c>
      <c r="D280" s="5" t="s">
        <v>13</v>
      </c>
      <c r="E280" s="5">
        <v>86</v>
      </c>
      <c r="F280" s="5">
        <v>3.22</v>
      </c>
      <c r="G280" s="5">
        <v>19.02</v>
      </c>
      <c r="H280" s="5">
        <v>1.18</v>
      </c>
      <c r="I280" s="5">
        <v>2.7</v>
      </c>
      <c r="J280" s="5" t="b">
        <f t="shared" si="8"/>
        <v>0</v>
      </c>
    </row>
    <row r="281" spans="1:10" ht="16.5" thickBot="1">
      <c r="A281" s="5">
        <f t="shared" si="9"/>
        <v>279</v>
      </c>
      <c r="B281" s="5" t="s">
        <v>570</v>
      </c>
      <c r="C281" s="5" t="s">
        <v>571</v>
      </c>
      <c r="D281" s="5" t="s">
        <v>13</v>
      </c>
      <c r="E281" s="5">
        <v>111</v>
      </c>
      <c r="F281" s="5">
        <v>3.3</v>
      </c>
      <c r="G281" s="5">
        <v>24.4</v>
      </c>
      <c r="H281" s="5">
        <v>1.1000000000000001</v>
      </c>
      <c r="I281" s="5">
        <v>3.3</v>
      </c>
      <c r="J281" s="5" t="b">
        <f t="shared" si="8"/>
        <v>0</v>
      </c>
    </row>
    <row r="282" spans="1:10" ht="16.5" thickBot="1">
      <c r="A282" s="5">
        <f t="shared" si="9"/>
        <v>280</v>
      </c>
      <c r="B282" s="5" t="s">
        <v>572</v>
      </c>
      <c r="C282" s="5" t="s">
        <v>573</v>
      </c>
      <c r="D282" s="5" t="s">
        <v>13</v>
      </c>
      <c r="E282" s="5">
        <v>376</v>
      </c>
      <c r="F282" s="5">
        <v>7.24</v>
      </c>
      <c r="G282" s="5">
        <v>83.02</v>
      </c>
      <c r="H282" s="5">
        <v>3.38</v>
      </c>
      <c r="I282" s="5">
        <v>5.3</v>
      </c>
      <c r="J282" s="5" t="b">
        <f t="shared" si="8"/>
        <v>0</v>
      </c>
    </row>
    <row r="283" spans="1:10" ht="16.5" thickBot="1">
      <c r="A283" s="5">
        <f t="shared" si="9"/>
        <v>281</v>
      </c>
      <c r="B283" s="5" t="s">
        <v>574</v>
      </c>
      <c r="C283" s="5" t="s">
        <v>575</v>
      </c>
      <c r="D283" s="5" t="s">
        <v>13</v>
      </c>
      <c r="E283" s="5">
        <v>375</v>
      </c>
      <c r="F283" s="5">
        <v>9</v>
      </c>
      <c r="G283" s="5">
        <v>79</v>
      </c>
      <c r="H283" s="5">
        <v>1.5</v>
      </c>
      <c r="I283" s="5">
        <v>4.5</v>
      </c>
      <c r="J283" s="5" t="b">
        <f t="shared" si="8"/>
        <v>0</v>
      </c>
    </row>
    <row r="284" spans="1:10" ht="16.5" thickBot="1">
      <c r="A284" s="5">
        <f t="shared" si="9"/>
        <v>282</v>
      </c>
      <c r="B284" s="5" t="s">
        <v>576</v>
      </c>
      <c r="C284" s="5" t="s">
        <v>577</v>
      </c>
      <c r="D284" s="5" t="s">
        <v>13</v>
      </c>
      <c r="E284" s="5">
        <v>381</v>
      </c>
      <c r="F284" s="5">
        <v>9</v>
      </c>
      <c r="G284" s="5">
        <v>78</v>
      </c>
      <c r="H284" s="5">
        <v>2.5</v>
      </c>
      <c r="I284" s="5">
        <v>5</v>
      </c>
      <c r="J284" s="5" t="b">
        <f t="shared" si="8"/>
        <v>0</v>
      </c>
    </row>
    <row r="285" spans="1:10" ht="16.5" thickBot="1">
      <c r="A285" s="5">
        <f t="shared" si="9"/>
        <v>283</v>
      </c>
      <c r="B285" s="5" t="s">
        <v>578</v>
      </c>
      <c r="C285" s="5" t="s">
        <v>579</v>
      </c>
      <c r="D285" s="5" t="s">
        <v>13</v>
      </c>
      <c r="E285" s="5">
        <v>381</v>
      </c>
      <c r="F285" s="5">
        <v>0.3</v>
      </c>
      <c r="G285" s="5">
        <v>91</v>
      </c>
      <c r="H285" s="5">
        <v>0.1</v>
      </c>
      <c r="I285" s="5">
        <v>1</v>
      </c>
      <c r="J285" s="5" t="b">
        <f t="shared" si="8"/>
        <v>0</v>
      </c>
    </row>
    <row r="286" spans="1:10" ht="16.5" thickBot="1">
      <c r="A286" s="5">
        <f t="shared" si="9"/>
        <v>284</v>
      </c>
      <c r="B286" s="5" t="s">
        <v>580</v>
      </c>
      <c r="C286" s="5" t="s">
        <v>581</v>
      </c>
      <c r="D286" s="5" t="s">
        <v>13</v>
      </c>
      <c r="E286" s="5">
        <v>884</v>
      </c>
      <c r="F286" s="5">
        <v>0</v>
      </c>
      <c r="G286" s="5">
        <v>0</v>
      </c>
      <c r="H286" s="5">
        <v>100</v>
      </c>
      <c r="I286" s="5">
        <v>0</v>
      </c>
      <c r="J286" s="5" t="b">
        <f t="shared" si="8"/>
        <v>0</v>
      </c>
    </row>
    <row r="287" spans="1:10" ht="16.5" thickBot="1">
      <c r="A287" s="5">
        <f t="shared" si="9"/>
        <v>285</v>
      </c>
      <c r="B287" s="5" t="s">
        <v>582</v>
      </c>
      <c r="C287" s="5" t="s">
        <v>583</v>
      </c>
      <c r="D287" s="5" t="s">
        <v>13</v>
      </c>
      <c r="E287" s="5">
        <v>884</v>
      </c>
      <c r="F287" s="5">
        <v>0</v>
      </c>
      <c r="G287" s="5">
        <v>0</v>
      </c>
      <c r="H287" s="5">
        <v>100</v>
      </c>
      <c r="I287" s="5">
        <v>0</v>
      </c>
      <c r="J287" s="5" t="b">
        <f t="shared" si="8"/>
        <v>0</v>
      </c>
    </row>
    <row r="288" spans="1:10" ht="16.5" thickBot="1">
      <c r="A288" s="5">
        <f t="shared" si="9"/>
        <v>286</v>
      </c>
      <c r="B288" s="5" t="s">
        <v>584</v>
      </c>
      <c r="C288" s="5" t="s">
        <v>585</v>
      </c>
      <c r="D288" s="5" t="s">
        <v>13</v>
      </c>
      <c r="E288" s="5">
        <v>902</v>
      </c>
      <c r="F288" s="5">
        <v>0</v>
      </c>
      <c r="G288" s="5">
        <v>0</v>
      </c>
      <c r="H288" s="5">
        <v>100</v>
      </c>
      <c r="I288" s="5">
        <v>0</v>
      </c>
      <c r="J288" s="5" t="b">
        <f t="shared" si="8"/>
        <v>0</v>
      </c>
    </row>
    <row r="289" spans="1:10" ht="16.5" thickBot="1">
      <c r="A289" s="5">
        <f t="shared" si="9"/>
        <v>287</v>
      </c>
      <c r="B289" s="5" t="s">
        <v>586</v>
      </c>
      <c r="C289" s="5" t="s">
        <v>587</v>
      </c>
      <c r="D289" s="5" t="s">
        <v>13</v>
      </c>
      <c r="E289" s="5">
        <v>884</v>
      </c>
      <c r="F289" s="5">
        <v>0</v>
      </c>
      <c r="G289" s="5">
        <v>0</v>
      </c>
      <c r="H289" s="5">
        <v>100</v>
      </c>
      <c r="I289" s="5">
        <v>0</v>
      </c>
      <c r="J289" s="5" t="b">
        <f t="shared" si="8"/>
        <v>0</v>
      </c>
    </row>
    <row r="290" spans="1:10" ht="16.5" thickBot="1">
      <c r="A290" s="5">
        <f t="shared" si="9"/>
        <v>288</v>
      </c>
      <c r="B290" s="5" t="s">
        <v>588</v>
      </c>
      <c r="C290" s="5" t="s">
        <v>589</v>
      </c>
      <c r="D290" s="5" t="s">
        <v>13</v>
      </c>
      <c r="E290" s="5">
        <v>717</v>
      </c>
      <c r="F290" s="5">
        <v>0.85</v>
      </c>
      <c r="G290" s="5">
        <v>0.06</v>
      </c>
      <c r="H290" s="5">
        <v>81.11</v>
      </c>
      <c r="I290" s="5">
        <v>0</v>
      </c>
      <c r="J290" s="5" t="b">
        <f t="shared" si="8"/>
        <v>0</v>
      </c>
    </row>
    <row r="291" spans="1:10" ht="16.5" thickBot="1">
      <c r="A291" s="5">
        <f t="shared" si="9"/>
        <v>289</v>
      </c>
      <c r="B291" s="5" t="s">
        <v>590</v>
      </c>
      <c r="C291" s="5" t="s">
        <v>591</v>
      </c>
      <c r="D291" s="5" t="s">
        <v>13</v>
      </c>
      <c r="E291" s="5">
        <v>336</v>
      </c>
      <c r="F291" s="5">
        <v>0</v>
      </c>
      <c r="G291" s="5">
        <v>0.5</v>
      </c>
      <c r="H291" s="5">
        <v>38</v>
      </c>
      <c r="I291" s="5">
        <v>0</v>
      </c>
      <c r="J291" s="5" t="b">
        <f t="shared" si="8"/>
        <v>0</v>
      </c>
    </row>
    <row r="292" spans="1:10" ht="16.5" thickBot="1">
      <c r="A292" s="5">
        <f t="shared" si="9"/>
        <v>290</v>
      </c>
      <c r="B292" s="5" t="s">
        <v>592</v>
      </c>
      <c r="C292" s="5" t="s">
        <v>593</v>
      </c>
      <c r="D292" s="5" t="s">
        <v>13</v>
      </c>
      <c r="E292" s="5">
        <v>900</v>
      </c>
      <c r="F292" s="5">
        <v>0</v>
      </c>
      <c r="G292" s="5">
        <v>0</v>
      </c>
      <c r="H292" s="5">
        <v>0</v>
      </c>
      <c r="I292" s="5"/>
      <c r="J292" s="5" t="b">
        <f t="shared" si="8"/>
        <v>0</v>
      </c>
    </row>
    <row r="293" spans="1:10" ht="16.5" thickBot="1">
      <c r="A293" s="5">
        <f t="shared" si="9"/>
        <v>291</v>
      </c>
      <c r="B293" s="5" t="s">
        <v>594</v>
      </c>
      <c r="C293" s="5" t="s">
        <v>595</v>
      </c>
      <c r="D293" s="5" t="s">
        <v>13</v>
      </c>
      <c r="E293" s="5">
        <v>345</v>
      </c>
      <c r="F293" s="5">
        <v>2</v>
      </c>
      <c r="G293" s="5">
        <v>3</v>
      </c>
      <c r="H293" s="5">
        <v>37</v>
      </c>
      <c r="I293" s="5">
        <v>0</v>
      </c>
      <c r="J293" s="5" t="b">
        <f t="shared" si="8"/>
        <v>0</v>
      </c>
    </row>
    <row r="294" spans="1:10" ht="16.5" thickBot="1">
      <c r="A294" s="5">
        <f t="shared" si="9"/>
        <v>292</v>
      </c>
      <c r="B294" s="5" t="s">
        <v>596</v>
      </c>
      <c r="C294" s="5" t="s">
        <v>597</v>
      </c>
      <c r="D294" s="5" t="s">
        <v>13</v>
      </c>
      <c r="E294" s="5">
        <v>180</v>
      </c>
      <c r="F294" s="5">
        <v>0</v>
      </c>
      <c r="G294" s="5">
        <v>45</v>
      </c>
      <c r="H294" s="5">
        <v>0</v>
      </c>
      <c r="I294" s="5">
        <v>0</v>
      </c>
      <c r="J294" s="5" t="b">
        <f t="shared" si="8"/>
        <v>0</v>
      </c>
    </row>
    <row r="295" spans="1:10" ht="16.5" thickBot="1">
      <c r="A295" s="5">
        <f t="shared" si="9"/>
        <v>293</v>
      </c>
      <c r="B295" s="5" t="s">
        <v>598</v>
      </c>
      <c r="C295" s="5" t="s">
        <v>599</v>
      </c>
      <c r="D295" s="5" t="s">
        <v>13</v>
      </c>
      <c r="E295" s="5">
        <v>115</v>
      </c>
      <c r="F295" s="5">
        <v>0.8</v>
      </c>
      <c r="G295" s="5">
        <v>6</v>
      </c>
      <c r="H295" s="5">
        <v>11</v>
      </c>
      <c r="I295" s="5">
        <v>3.2</v>
      </c>
      <c r="J295" s="5" t="b">
        <f t="shared" si="8"/>
        <v>0</v>
      </c>
    </row>
    <row r="296" spans="1:10" ht="16.5" thickBot="1">
      <c r="A296" s="5">
        <f t="shared" si="9"/>
        <v>294</v>
      </c>
      <c r="B296" s="5" t="s">
        <v>600</v>
      </c>
      <c r="C296" s="5" t="s">
        <v>601</v>
      </c>
      <c r="D296" s="5" t="s">
        <v>13</v>
      </c>
      <c r="E296" s="5">
        <v>599</v>
      </c>
      <c r="F296" s="5">
        <v>28.03</v>
      </c>
      <c r="G296" s="5">
        <v>15.26</v>
      </c>
      <c r="H296" s="5">
        <v>52.5</v>
      </c>
      <c r="I296" s="5">
        <v>9.4</v>
      </c>
      <c r="J296" s="5" t="b">
        <f t="shared" si="8"/>
        <v>0</v>
      </c>
    </row>
    <row r="297" spans="1:10" ht="16.5" thickBot="1">
      <c r="A297" s="5">
        <f t="shared" si="9"/>
        <v>295</v>
      </c>
      <c r="B297" s="5" t="s">
        <v>602</v>
      </c>
      <c r="C297" s="5" t="s">
        <v>603</v>
      </c>
      <c r="D297" s="5" t="s">
        <v>13</v>
      </c>
      <c r="E297" s="5">
        <v>615</v>
      </c>
      <c r="F297" s="5">
        <v>15.5</v>
      </c>
      <c r="G297" s="5">
        <v>17</v>
      </c>
      <c r="H297" s="5">
        <v>56.2</v>
      </c>
      <c r="I297" s="5">
        <v>5.5</v>
      </c>
      <c r="J297" s="5" t="b">
        <f t="shared" si="8"/>
        <v>0</v>
      </c>
    </row>
    <row r="298" spans="1:10" ht="16.5" thickBot="1">
      <c r="A298" s="5">
        <f t="shared" si="9"/>
        <v>296</v>
      </c>
      <c r="B298" s="5" t="s">
        <v>604</v>
      </c>
      <c r="C298" s="5" t="s">
        <v>605</v>
      </c>
      <c r="D298" s="5" t="s">
        <v>13</v>
      </c>
      <c r="E298" s="5">
        <v>500</v>
      </c>
      <c r="F298" s="5">
        <v>16.666599999999999</v>
      </c>
      <c r="G298" s="5">
        <v>43.333329999999997</v>
      </c>
      <c r="H298" s="5">
        <v>30</v>
      </c>
      <c r="I298" s="5">
        <v>3.3333300000000001</v>
      </c>
      <c r="J298" s="5" t="b">
        <f t="shared" si="8"/>
        <v>0</v>
      </c>
    </row>
    <row r="299" spans="1:10" ht="16.5" thickBot="1">
      <c r="A299" s="5">
        <f t="shared" si="9"/>
        <v>297</v>
      </c>
      <c r="B299" s="5" t="s">
        <v>606</v>
      </c>
      <c r="C299" s="5" t="s">
        <v>607</v>
      </c>
      <c r="D299" s="5" t="s">
        <v>13</v>
      </c>
      <c r="E299" s="5">
        <v>673</v>
      </c>
      <c r="F299" s="5">
        <v>14</v>
      </c>
      <c r="G299" s="5">
        <v>13</v>
      </c>
      <c r="H299" s="5">
        <v>68</v>
      </c>
      <c r="I299" s="5">
        <v>3.7</v>
      </c>
      <c r="J299" s="5" t="b">
        <f t="shared" si="8"/>
        <v>0</v>
      </c>
    </row>
    <row r="300" spans="1:10" ht="16.5" thickBot="1">
      <c r="A300" s="5">
        <f t="shared" si="9"/>
        <v>298</v>
      </c>
      <c r="B300" s="5" t="s">
        <v>608</v>
      </c>
      <c r="C300" s="5" t="s">
        <v>609</v>
      </c>
      <c r="D300" s="5" t="s">
        <v>13</v>
      </c>
      <c r="E300" s="5">
        <v>534</v>
      </c>
      <c r="F300" s="5">
        <v>18</v>
      </c>
      <c r="G300" s="5">
        <v>29</v>
      </c>
      <c r="H300" s="5">
        <v>42</v>
      </c>
      <c r="I300" s="5">
        <v>27</v>
      </c>
      <c r="J300" s="5" t="b">
        <f t="shared" si="8"/>
        <v>0</v>
      </c>
    </row>
    <row r="301" spans="1:10" ht="16.5" thickBot="1">
      <c r="A301" s="5">
        <f t="shared" si="9"/>
        <v>299</v>
      </c>
      <c r="B301" s="5" t="s">
        <v>610</v>
      </c>
      <c r="C301" s="5" t="s">
        <v>611</v>
      </c>
      <c r="D301" s="5" t="s">
        <v>13</v>
      </c>
      <c r="E301" s="5">
        <v>460</v>
      </c>
      <c r="F301" s="5">
        <v>16</v>
      </c>
      <c r="G301" s="5">
        <v>44</v>
      </c>
      <c r="H301" s="5">
        <v>31</v>
      </c>
      <c r="I301" s="5">
        <v>38</v>
      </c>
      <c r="J301" s="5" t="b">
        <f t="shared" si="8"/>
        <v>0</v>
      </c>
    </row>
    <row r="302" spans="1:10" ht="16.5" thickBot="1">
      <c r="A302" s="5">
        <f t="shared" si="9"/>
        <v>300</v>
      </c>
      <c r="B302" s="5" t="s">
        <v>612</v>
      </c>
      <c r="C302" s="5" t="s">
        <v>613</v>
      </c>
      <c r="D302" s="5" t="s">
        <v>13</v>
      </c>
      <c r="E302" s="5">
        <v>446</v>
      </c>
      <c r="F302" s="5">
        <v>19</v>
      </c>
      <c r="G302" s="5">
        <v>54</v>
      </c>
      <c r="H302" s="5">
        <v>19</v>
      </c>
      <c r="I302" s="5">
        <v>18</v>
      </c>
      <c r="J302" s="5" t="b">
        <f t="shared" si="8"/>
        <v>0</v>
      </c>
    </row>
    <row r="303" spans="1:10" ht="16.5" thickBot="1">
      <c r="A303" s="5">
        <f t="shared" si="9"/>
        <v>301</v>
      </c>
      <c r="B303" s="5" t="s">
        <v>614</v>
      </c>
      <c r="C303" s="5" t="s">
        <v>615</v>
      </c>
      <c r="D303" s="5" t="s">
        <v>13</v>
      </c>
      <c r="E303" s="5">
        <v>584</v>
      </c>
      <c r="F303" s="5">
        <v>21</v>
      </c>
      <c r="G303" s="5">
        <v>20</v>
      </c>
      <c r="H303" s="5">
        <v>51</v>
      </c>
      <c r="I303" s="5">
        <v>9</v>
      </c>
      <c r="J303" s="5" t="b">
        <f t="shared" si="8"/>
        <v>0</v>
      </c>
    </row>
    <row r="304" spans="1:10" ht="16.5" thickBot="1">
      <c r="A304" s="5">
        <f t="shared" si="9"/>
        <v>302</v>
      </c>
      <c r="B304" s="5" t="s">
        <v>616</v>
      </c>
      <c r="C304" s="5" t="s">
        <v>617</v>
      </c>
      <c r="D304" s="5" t="s">
        <v>13</v>
      </c>
      <c r="E304" s="5">
        <v>557</v>
      </c>
      <c r="F304" s="5">
        <v>20.61</v>
      </c>
      <c r="G304" s="5">
        <v>27.97</v>
      </c>
      <c r="H304" s="5">
        <v>44.44</v>
      </c>
      <c r="I304" s="5">
        <v>10.3</v>
      </c>
      <c r="J304" s="5" t="b">
        <f t="shared" si="8"/>
        <v>0</v>
      </c>
    </row>
    <row r="305" spans="1:10" ht="16.5" thickBot="1">
      <c r="A305" s="5">
        <f t="shared" si="9"/>
        <v>303</v>
      </c>
      <c r="B305" s="5" t="s">
        <v>618</v>
      </c>
      <c r="C305" s="5" t="s">
        <v>619</v>
      </c>
      <c r="D305" s="5" t="s">
        <v>13</v>
      </c>
      <c r="E305" s="5">
        <v>553</v>
      </c>
      <c r="F305" s="5">
        <v>18.22</v>
      </c>
      <c r="G305" s="5">
        <v>30.19</v>
      </c>
      <c r="H305" s="5">
        <v>43.85</v>
      </c>
      <c r="I305" s="5">
        <v>3.3</v>
      </c>
      <c r="J305" s="5" t="b">
        <f t="shared" si="8"/>
        <v>0</v>
      </c>
    </row>
    <row r="306" spans="1:10" ht="16.5" thickBot="1">
      <c r="A306" s="5">
        <f t="shared" si="9"/>
        <v>304</v>
      </c>
      <c r="B306" s="5" t="s">
        <v>620</v>
      </c>
      <c r="C306" s="5" t="s">
        <v>621</v>
      </c>
      <c r="D306" s="5" t="s">
        <v>13</v>
      </c>
      <c r="E306" s="5">
        <v>654</v>
      </c>
      <c r="F306" s="5">
        <v>15.23</v>
      </c>
      <c r="G306" s="5">
        <v>13.71</v>
      </c>
      <c r="H306" s="5">
        <v>65.209999999999994</v>
      </c>
      <c r="I306" s="5">
        <v>6.7</v>
      </c>
      <c r="J306" s="5" t="b">
        <f t="shared" si="8"/>
        <v>0</v>
      </c>
    </row>
    <row r="307" spans="1:10" ht="16.5" thickBot="1">
      <c r="A307" s="5">
        <f t="shared" si="9"/>
        <v>305</v>
      </c>
      <c r="B307" s="5" t="s">
        <v>622</v>
      </c>
      <c r="C307" s="5" t="s">
        <v>623</v>
      </c>
      <c r="D307" s="5" t="s">
        <v>13</v>
      </c>
      <c r="E307" s="5">
        <v>667</v>
      </c>
      <c r="F307" s="5">
        <v>7</v>
      </c>
      <c r="G307" s="5">
        <v>27</v>
      </c>
      <c r="H307" s="5">
        <v>67</v>
      </c>
      <c r="I307" s="5">
        <v>13</v>
      </c>
      <c r="J307" s="5" t="b">
        <f t="shared" si="8"/>
        <v>0</v>
      </c>
    </row>
    <row r="308" spans="1:10" ht="16.5" thickBot="1">
      <c r="A308" s="5">
        <f t="shared" si="9"/>
        <v>306</v>
      </c>
      <c r="B308" s="5" t="s">
        <v>624</v>
      </c>
      <c r="C308" s="5" t="s">
        <v>625</v>
      </c>
      <c r="D308" s="5" t="s">
        <v>13</v>
      </c>
      <c r="E308" s="5">
        <v>578</v>
      </c>
      <c r="F308" s="5">
        <v>21.26</v>
      </c>
      <c r="G308" s="5">
        <v>19.739999999999998</v>
      </c>
      <c r="H308" s="5">
        <v>50.64</v>
      </c>
      <c r="I308" s="5">
        <v>11.8</v>
      </c>
      <c r="J308" s="5" t="b">
        <f t="shared" si="8"/>
        <v>0</v>
      </c>
    </row>
    <row r="309" spans="1:10" ht="16.5" thickBot="1">
      <c r="A309" s="5">
        <f t="shared" si="9"/>
        <v>307</v>
      </c>
      <c r="B309" s="5" t="s">
        <v>626</v>
      </c>
      <c r="C309" s="5" t="s">
        <v>627</v>
      </c>
      <c r="D309" s="5" t="s">
        <v>13</v>
      </c>
      <c r="E309" s="5">
        <v>572</v>
      </c>
      <c r="F309" s="5">
        <v>18</v>
      </c>
      <c r="G309" s="5">
        <v>23</v>
      </c>
      <c r="H309" s="5">
        <v>50</v>
      </c>
      <c r="I309" s="5">
        <v>12</v>
      </c>
      <c r="J309" s="5" t="b">
        <f t="shared" si="8"/>
        <v>0</v>
      </c>
    </row>
    <row r="310" spans="1:10" ht="16.5" thickBot="1">
      <c r="A310" s="5">
        <f t="shared" si="9"/>
        <v>308</v>
      </c>
      <c r="B310" s="5" t="s">
        <v>628</v>
      </c>
      <c r="C310" s="5" t="s">
        <v>629</v>
      </c>
      <c r="D310" s="5" t="s">
        <v>13</v>
      </c>
      <c r="E310" s="5">
        <v>588</v>
      </c>
      <c r="F310" s="5">
        <v>25.09</v>
      </c>
      <c r="G310" s="5">
        <v>19.559999999999999</v>
      </c>
      <c r="H310" s="5">
        <v>50.39</v>
      </c>
      <c r="I310" s="5">
        <v>6</v>
      </c>
      <c r="J310" s="5" t="b">
        <f t="shared" si="8"/>
        <v>0</v>
      </c>
    </row>
    <row r="311" spans="1:10" ht="16.5" thickBot="1">
      <c r="A311" s="5">
        <f t="shared" si="9"/>
        <v>309</v>
      </c>
      <c r="B311" s="5" t="s">
        <v>630</v>
      </c>
      <c r="C311" s="5" t="s">
        <v>631</v>
      </c>
      <c r="D311" s="5" t="s">
        <v>13</v>
      </c>
      <c r="E311" s="5">
        <v>625</v>
      </c>
      <c r="F311" s="5">
        <v>21.87</v>
      </c>
      <c r="G311" s="5">
        <v>18.75</v>
      </c>
      <c r="H311" s="5">
        <v>50</v>
      </c>
      <c r="I311" s="5">
        <v>6.25</v>
      </c>
      <c r="J311" s="5" t="b">
        <f t="shared" si="8"/>
        <v>0</v>
      </c>
    </row>
    <row r="312" spans="1:10" ht="16.5" thickBot="1">
      <c r="A312" s="5">
        <f t="shared" si="9"/>
        <v>310</v>
      </c>
      <c r="B312" s="5" t="s">
        <v>632</v>
      </c>
      <c r="C312" s="5" t="s">
        <v>633</v>
      </c>
      <c r="D312" s="5" t="s">
        <v>13</v>
      </c>
      <c r="E312" s="5">
        <v>500</v>
      </c>
      <c r="F312" s="5">
        <v>19.44444</v>
      </c>
      <c r="G312" s="5">
        <v>41.66666</v>
      </c>
      <c r="H312" s="5">
        <v>33.333329999999997</v>
      </c>
      <c r="I312" s="5">
        <v>5.5555000000000003</v>
      </c>
      <c r="J312" s="5" t="b">
        <f t="shared" si="8"/>
        <v>0</v>
      </c>
    </row>
    <row r="313" spans="1:10" ht="16.5" thickBot="1">
      <c r="A313" s="5">
        <f t="shared" si="9"/>
        <v>311</v>
      </c>
      <c r="B313" s="5" t="s">
        <v>634</v>
      </c>
      <c r="C313" s="5" t="s">
        <v>635</v>
      </c>
      <c r="D313" s="5" t="s">
        <v>13</v>
      </c>
      <c r="E313" s="5">
        <v>531.25</v>
      </c>
      <c r="F313" s="5">
        <v>18.75</v>
      </c>
      <c r="G313" s="5">
        <v>37.5</v>
      </c>
      <c r="H313" s="5">
        <v>40.625</v>
      </c>
      <c r="I313" s="5">
        <v>6.5</v>
      </c>
      <c r="J313" s="5" t="b">
        <f t="shared" si="8"/>
        <v>0</v>
      </c>
    </row>
    <row r="314" spans="1:10" ht="16.5" thickBot="1">
      <c r="A314" s="5">
        <f t="shared" si="9"/>
        <v>312</v>
      </c>
      <c r="B314" s="5" t="s">
        <v>636</v>
      </c>
      <c r="C314" s="5" t="s">
        <v>637</v>
      </c>
      <c r="D314" s="5" t="s">
        <v>13</v>
      </c>
      <c r="E314" s="5">
        <v>643</v>
      </c>
      <c r="F314" s="5">
        <v>27.7</v>
      </c>
      <c r="G314" s="5">
        <v>7.4</v>
      </c>
      <c r="H314" s="5">
        <v>54.3</v>
      </c>
      <c r="I314" s="5">
        <v>6.7</v>
      </c>
      <c r="J314" s="5" t="b">
        <f t="shared" si="8"/>
        <v>0</v>
      </c>
    </row>
    <row r="315" spans="1:10" ht="16.5" thickBot="1">
      <c r="A315" s="5">
        <f t="shared" si="9"/>
        <v>313</v>
      </c>
      <c r="B315" s="5" t="s">
        <v>638</v>
      </c>
      <c r="C315" s="5" t="s">
        <v>639</v>
      </c>
      <c r="D315" s="5" t="s">
        <v>13</v>
      </c>
      <c r="E315" s="5">
        <v>534</v>
      </c>
      <c r="F315" s="5">
        <v>19</v>
      </c>
      <c r="G315" s="5">
        <v>32</v>
      </c>
      <c r="H315" s="5">
        <v>41</v>
      </c>
      <c r="I315" s="5">
        <v>10</v>
      </c>
      <c r="J315" s="5" t="b">
        <f t="shared" si="8"/>
        <v>0</v>
      </c>
    </row>
    <row r="316" spans="1:10" ht="16.5" thickBot="1">
      <c r="A316" s="5">
        <f t="shared" si="9"/>
        <v>314</v>
      </c>
      <c r="B316" s="5" t="s">
        <v>640</v>
      </c>
      <c r="C316" s="5" t="s">
        <v>641</v>
      </c>
      <c r="D316" s="5" t="s">
        <v>13</v>
      </c>
      <c r="E316" s="5">
        <v>595</v>
      </c>
      <c r="F316" s="5">
        <v>17</v>
      </c>
      <c r="G316" s="5">
        <v>21</v>
      </c>
      <c r="H316" s="5">
        <v>54</v>
      </c>
      <c r="I316" s="5">
        <v>9</v>
      </c>
      <c r="J316" s="5" t="b">
        <f t="shared" si="8"/>
        <v>0</v>
      </c>
    </row>
    <row r="317" spans="1:10" ht="16.5" thickBot="1">
      <c r="A317" s="5">
        <f t="shared" si="9"/>
        <v>315</v>
      </c>
      <c r="B317" s="5" t="s">
        <v>642</v>
      </c>
      <c r="C317" s="5" t="s">
        <v>643</v>
      </c>
      <c r="D317" s="5" t="s">
        <v>13</v>
      </c>
      <c r="E317" s="5">
        <v>533</v>
      </c>
      <c r="F317" s="5">
        <v>11</v>
      </c>
      <c r="G317" s="5">
        <v>32</v>
      </c>
      <c r="H317" s="5">
        <v>44</v>
      </c>
      <c r="I317" s="5">
        <v>6</v>
      </c>
      <c r="J317" s="5" t="b">
        <f t="shared" si="8"/>
        <v>0</v>
      </c>
    </row>
    <row r="318" spans="1:10" ht="16.5" thickBot="1">
      <c r="A318" s="5">
        <f t="shared" si="9"/>
        <v>316</v>
      </c>
      <c r="B318" s="5" t="s">
        <v>644</v>
      </c>
      <c r="C318" s="5" t="s">
        <v>645</v>
      </c>
      <c r="D318" s="5" t="s">
        <v>13</v>
      </c>
      <c r="E318" s="5">
        <v>89</v>
      </c>
      <c r="F318" s="5">
        <v>1.0900000000000001</v>
      </c>
      <c r="G318" s="5">
        <v>22.84</v>
      </c>
      <c r="H318" s="5">
        <v>0.33</v>
      </c>
      <c r="I318" s="5">
        <v>2.6</v>
      </c>
      <c r="J318" s="5" t="b">
        <f t="shared" si="8"/>
        <v>0</v>
      </c>
    </row>
    <row r="319" spans="1:10" ht="16.5" thickBot="1">
      <c r="A319" s="5">
        <f t="shared" si="9"/>
        <v>317</v>
      </c>
      <c r="B319" s="5" t="s">
        <v>646</v>
      </c>
      <c r="C319" s="5" t="s">
        <v>647</v>
      </c>
      <c r="D319" s="5" t="s">
        <v>13</v>
      </c>
      <c r="E319" s="5">
        <v>75</v>
      </c>
      <c r="F319" s="5">
        <v>1.6</v>
      </c>
      <c r="G319" s="5">
        <v>14.7</v>
      </c>
      <c r="H319" s="5">
        <v>0.7</v>
      </c>
      <c r="I319" s="5">
        <v>3</v>
      </c>
      <c r="J319" s="5" t="b">
        <f t="shared" si="8"/>
        <v>0</v>
      </c>
    </row>
    <row r="320" spans="1:10" ht="16.5" thickBot="1">
      <c r="A320" s="5">
        <f t="shared" si="9"/>
        <v>318</v>
      </c>
      <c r="B320" s="5" t="s">
        <v>648</v>
      </c>
      <c r="C320" s="5" t="s">
        <v>649</v>
      </c>
      <c r="D320" s="5" t="s">
        <v>13</v>
      </c>
      <c r="E320" s="5">
        <v>47</v>
      </c>
      <c r="F320" s="5">
        <v>0.94</v>
      </c>
      <c r="G320" s="5">
        <v>11.75</v>
      </c>
      <c r="H320" s="5">
        <v>0.12</v>
      </c>
      <c r="I320" s="5">
        <v>2.4</v>
      </c>
      <c r="J320" s="5" t="b">
        <f t="shared" si="8"/>
        <v>0</v>
      </c>
    </row>
    <row r="321" spans="1:10" ht="16.5" thickBot="1">
      <c r="A321" s="5">
        <f t="shared" si="9"/>
        <v>319</v>
      </c>
      <c r="B321" s="5" t="s">
        <v>650</v>
      </c>
      <c r="C321" s="5" t="s">
        <v>651</v>
      </c>
      <c r="D321" s="5" t="s">
        <v>13</v>
      </c>
      <c r="E321" s="5">
        <v>41</v>
      </c>
      <c r="F321" s="5">
        <v>0.7</v>
      </c>
      <c r="G321" s="5">
        <v>8.8000000000000007</v>
      </c>
      <c r="H321" s="5">
        <v>0.1</v>
      </c>
      <c r="I321" s="5">
        <v>0.22</v>
      </c>
      <c r="J321" s="5" t="b">
        <f t="shared" si="8"/>
        <v>0</v>
      </c>
    </row>
    <row r="322" spans="1:10" ht="16.5" thickBot="1">
      <c r="A322" s="5">
        <f t="shared" si="9"/>
        <v>320</v>
      </c>
      <c r="B322" s="5" t="s">
        <v>652</v>
      </c>
      <c r="C322" s="5" t="s">
        <v>653</v>
      </c>
      <c r="D322" s="5" t="s">
        <v>13</v>
      </c>
      <c r="E322" s="5">
        <v>45</v>
      </c>
      <c r="F322" s="5">
        <v>0.7</v>
      </c>
      <c r="G322" s="5">
        <v>10</v>
      </c>
      <c r="H322" s="5">
        <v>0.2</v>
      </c>
      <c r="I322" s="5">
        <v>0.2</v>
      </c>
      <c r="J322" s="5" t="b">
        <f t="shared" si="8"/>
        <v>0</v>
      </c>
    </row>
    <row r="323" spans="1:10" ht="16.5" thickBot="1">
      <c r="A323" s="5">
        <f t="shared" si="9"/>
        <v>321</v>
      </c>
      <c r="B323" s="5" t="s">
        <v>654</v>
      </c>
      <c r="C323" s="5" t="s">
        <v>655</v>
      </c>
      <c r="D323" s="5" t="s">
        <v>13</v>
      </c>
      <c r="E323" s="5"/>
      <c r="F323" s="5"/>
      <c r="G323" s="5"/>
      <c r="H323" s="5"/>
      <c r="I323" s="5"/>
      <c r="J323" s="5" t="b">
        <f t="shared" si="8"/>
        <v>0</v>
      </c>
    </row>
    <row r="324" spans="1:10" ht="16.5" thickBot="1">
      <c r="A324" s="5">
        <f t="shared" si="9"/>
        <v>322</v>
      </c>
      <c r="B324" s="5" t="s">
        <v>656</v>
      </c>
      <c r="C324" s="5" t="s">
        <v>657</v>
      </c>
      <c r="D324" s="5" t="s">
        <v>13</v>
      </c>
      <c r="E324" s="5">
        <v>46</v>
      </c>
      <c r="F324" s="5">
        <v>0.1</v>
      </c>
      <c r="G324" s="5">
        <v>11</v>
      </c>
      <c r="H324" s="5">
        <v>0.1</v>
      </c>
      <c r="I324" s="5">
        <v>0.2</v>
      </c>
      <c r="J324" s="5" t="b">
        <f t="shared" ref="J324:J387" si="10">OR(IF(ISBLANK($C$1),FALSE,IFERROR(IF(SEARCH($C$1,C324)&gt;0,TRUE,FALSE),FALSE)),IF(ISBLANK($C$1),FALSE,IFERROR(IF(SEARCH($C$1,B324)&gt;0,TRUE,FALSE),FALSE)))</f>
        <v>0</v>
      </c>
    </row>
    <row r="325" spans="1:10" ht="16.5" thickBot="1">
      <c r="A325" s="5">
        <f t="shared" ref="A325:A388" si="11">A324+1</f>
        <v>323</v>
      </c>
      <c r="B325" s="5" t="s">
        <v>658</v>
      </c>
      <c r="C325" s="5" t="s">
        <v>659</v>
      </c>
      <c r="D325" s="5" t="s">
        <v>13</v>
      </c>
      <c r="E325" s="5">
        <v>55</v>
      </c>
      <c r="F325" s="5">
        <v>0.5</v>
      </c>
      <c r="G325" s="5">
        <v>13</v>
      </c>
      <c r="H325" s="5">
        <v>0</v>
      </c>
      <c r="I325" s="5">
        <v>0</v>
      </c>
      <c r="J325" s="5" t="b">
        <f t="shared" si="10"/>
        <v>0</v>
      </c>
    </row>
    <row r="326" spans="1:10" ht="16.5" thickBot="1">
      <c r="A326" s="5">
        <f t="shared" si="11"/>
        <v>324</v>
      </c>
      <c r="B326" s="5" t="s">
        <v>660</v>
      </c>
      <c r="C326" s="5" t="s">
        <v>661</v>
      </c>
      <c r="D326" s="5" t="s">
        <v>13</v>
      </c>
      <c r="E326" s="5">
        <v>54.5</v>
      </c>
      <c r="F326" s="5">
        <v>0.2</v>
      </c>
      <c r="G326" s="5">
        <v>13</v>
      </c>
      <c r="H326" s="5">
        <v>0.3</v>
      </c>
      <c r="I326" s="5">
        <v>0.1</v>
      </c>
      <c r="J326" s="5" t="b">
        <f t="shared" si="10"/>
        <v>0</v>
      </c>
    </row>
    <row r="327" spans="1:10" ht="16.5" thickBot="1">
      <c r="A327" s="5">
        <f t="shared" si="11"/>
        <v>325</v>
      </c>
      <c r="B327" s="5" t="s">
        <v>662</v>
      </c>
      <c r="C327" s="5" t="s">
        <v>663</v>
      </c>
      <c r="D327" s="5" t="s">
        <v>13</v>
      </c>
      <c r="E327" s="5">
        <v>52</v>
      </c>
      <c r="F327" s="5">
        <v>0.26</v>
      </c>
      <c r="G327" s="5">
        <v>13.81</v>
      </c>
      <c r="H327" s="5">
        <v>0.17</v>
      </c>
      <c r="I327" s="5">
        <v>2.4</v>
      </c>
      <c r="J327" s="5" t="b">
        <f t="shared" si="10"/>
        <v>0</v>
      </c>
    </row>
    <row r="328" spans="1:10" ht="16.5" thickBot="1">
      <c r="A328" s="5">
        <f t="shared" si="11"/>
        <v>326</v>
      </c>
      <c r="B328" s="5" t="s">
        <v>664</v>
      </c>
      <c r="C328" s="5" t="s">
        <v>665</v>
      </c>
      <c r="D328" s="5" t="s">
        <v>13</v>
      </c>
      <c r="E328" s="5">
        <v>69</v>
      </c>
      <c r="F328" s="5">
        <v>0.72</v>
      </c>
      <c r="G328" s="5">
        <v>18.100000000000001</v>
      </c>
      <c r="H328" s="5">
        <v>0.16</v>
      </c>
      <c r="I328" s="5">
        <v>0.9</v>
      </c>
      <c r="J328" s="5" t="b">
        <f t="shared" si="10"/>
        <v>0</v>
      </c>
    </row>
    <row r="329" spans="1:10" ht="16.5" thickBot="1">
      <c r="A329" s="5">
        <f t="shared" si="11"/>
        <v>327</v>
      </c>
      <c r="B329" s="5" t="s">
        <v>666</v>
      </c>
      <c r="C329" s="5" t="s">
        <v>667</v>
      </c>
      <c r="D329" s="5" t="s">
        <v>13</v>
      </c>
      <c r="E329" s="5">
        <v>30</v>
      </c>
      <c r="F329" s="5">
        <v>0.61</v>
      </c>
      <c r="G329" s="5">
        <v>7.55</v>
      </c>
      <c r="H329" s="5">
        <v>0.15</v>
      </c>
      <c r="I329" s="5">
        <v>0.4</v>
      </c>
      <c r="J329" s="5" t="b">
        <f t="shared" si="10"/>
        <v>0</v>
      </c>
    </row>
    <row r="330" spans="1:10" ht="16.5" thickBot="1">
      <c r="A330" s="5">
        <f t="shared" si="11"/>
        <v>328</v>
      </c>
      <c r="B330" s="5" t="s">
        <v>668</v>
      </c>
      <c r="C330" s="5" t="s">
        <v>669</v>
      </c>
      <c r="D330" s="5" t="s">
        <v>13</v>
      </c>
      <c r="E330" s="5">
        <v>36</v>
      </c>
      <c r="F330" s="5">
        <v>0.54</v>
      </c>
      <c r="G330" s="5">
        <v>9.09</v>
      </c>
      <c r="H330" s="5">
        <v>0.14000000000000001</v>
      </c>
      <c r="I330" s="5">
        <v>0.8</v>
      </c>
      <c r="J330" s="5" t="b">
        <f t="shared" si="10"/>
        <v>0</v>
      </c>
    </row>
    <row r="331" spans="1:10" ht="16.5" thickBot="1">
      <c r="A331" s="5">
        <f t="shared" si="11"/>
        <v>329</v>
      </c>
      <c r="B331" s="5" t="s">
        <v>670</v>
      </c>
      <c r="C331" s="5" t="s">
        <v>671</v>
      </c>
      <c r="D331" s="5" t="s">
        <v>13</v>
      </c>
      <c r="E331" s="5">
        <v>34</v>
      </c>
      <c r="F331" s="5">
        <v>0.84</v>
      </c>
      <c r="G331" s="5">
        <v>8.16</v>
      </c>
      <c r="H331" s="5">
        <v>0.19</v>
      </c>
      <c r="I331" s="5">
        <v>0.9</v>
      </c>
      <c r="J331" s="5" t="b">
        <f t="shared" si="10"/>
        <v>0</v>
      </c>
    </row>
    <row r="332" spans="1:10" ht="16.5" thickBot="1">
      <c r="A332" s="5">
        <f t="shared" si="11"/>
        <v>330</v>
      </c>
      <c r="B332" s="5" t="s">
        <v>672</v>
      </c>
      <c r="C332" s="5" t="s">
        <v>673</v>
      </c>
      <c r="D332" s="5" t="s">
        <v>13</v>
      </c>
      <c r="E332" s="5">
        <v>41</v>
      </c>
      <c r="F332" s="5">
        <v>0.7</v>
      </c>
      <c r="G332" s="5">
        <v>9.6</v>
      </c>
      <c r="H332" s="5">
        <v>0.5</v>
      </c>
      <c r="I332" s="5">
        <v>3.6</v>
      </c>
      <c r="J332" s="5" t="b">
        <f t="shared" si="10"/>
        <v>0</v>
      </c>
    </row>
    <row r="333" spans="1:10" ht="16.5" thickBot="1">
      <c r="A333" s="5">
        <f t="shared" si="11"/>
        <v>331</v>
      </c>
      <c r="B333" s="5" t="s">
        <v>674</v>
      </c>
      <c r="C333" s="5" t="s">
        <v>675</v>
      </c>
      <c r="D333" s="5" t="s">
        <v>13</v>
      </c>
      <c r="E333" s="5">
        <v>74</v>
      </c>
      <c r="F333" s="5">
        <v>0.8</v>
      </c>
      <c r="G333" s="5">
        <v>19.2</v>
      </c>
      <c r="H333" s="5">
        <v>0.3</v>
      </c>
      <c r="I333" s="5">
        <v>2.9</v>
      </c>
      <c r="J333" s="5" t="b">
        <f t="shared" si="10"/>
        <v>0</v>
      </c>
    </row>
    <row r="334" spans="1:10" ht="16.5" thickBot="1">
      <c r="A334" s="5">
        <f t="shared" si="11"/>
        <v>332</v>
      </c>
      <c r="B334" s="5" t="s">
        <v>676</v>
      </c>
      <c r="C334" s="5" t="s">
        <v>677</v>
      </c>
      <c r="D334" s="5" t="s">
        <v>13</v>
      </c>
      <c r="E334" s="5">
        <v>42.8</v>
      </c>
      <c r="F334" s="5">
        <v>0.5</v>
      </c>
      <c r="G334" s="5">
        <v>11</v>
      </c>
      <c r="H334" s="5">
        <v>0.3</v>
      </c>
      <c r="I334" s="5">
        <v>1.7</v>
      </c>
      <c r="J334" s="5" t="b">
        <f t="shared" si="10"/>
        <v>0</v>
      </c>
    </row>
    <row r="335" spans="1:10" ht="16.5" thickBot="1">
      <c r="A335" s="5">
        <f t="shared" si="11"/>
        <v>333</v>
      </c>
      <c r="B335" s="5" t="s">
        <v>678</v>
      </c>
      <c r="C335" s="5" t="s">
        <v>679</v>
      </c>
      <c r="D335" s="5" t="s">
        <v>13</v>
      </c>
      <c r="E335" s="5">
        <v>39</v>
      </c>
      <c r="F335" s="5">
        <v>0.91</v>
      </c>
      <c r="G335" s="5">
        <v>9.5399999999999991</v>
      </c>
      <c r="H335" s="5">
        <v>0.25</v>
      </c>
      <c r="I335" s="5">
        <v>1.5</v>
      </c>
      <c r="J335" s="5" t="b">
        <f t="shared" si="10"/>
        <v>0</v>
      </c>
    </row>
    <row r="336" spans="1:10" ht="16.5" thickBot="1">
      <c r="A336" s="5">
        <f t="shared" si="11"/>
        <v>334</v>
      </c>
      <c r="B336" s="5" t="s">
        <v>680</v>
      </c>
      <c r="C336" s="5" t="s">
        <v>681</v>
      </c>
      <c r="D336" s="5" t="s">
        <v>13</v>
      </c>
      <c r="E336" s="5">
        <v>46</v>
      </c>
      <c r="F336" s="5">
        <v>0.7</v>
      </c>
      <c r="G336" s="5">
        <v>11.42</v>
      </c>
      <c r="H336" s="5">
        <v>0.28000000000000003</v>
      </c>
      <c r="I336" s="5">
        <v>1.4</v>
      </c>
      <c r="J336" s="5" t="b">
        <f t="shared" si="10"/>
        <v>0</v>
      </c>
    </row>
    <row r="337" spans="1:10" ht="16.5" thickBot="1">
      <c r="A337" s="5">
        <f t="shared" si="11"/>
        <v>335</v>
      </c>
      <c r="B337" s="5" t="s">
        <v>682</v>
      </c>
      <c r="C337" s="5" t="s">
        <v>683</v>
      </c>
      <c r="D337" s="5" t="s">
        <v>13</v>
      </c>
      <c r="E337" s="5">
        <v>48</v>
      </c>
      <c r="F337" s="5">
        <v>1.4</v>
      </c>
      <c r="G337" s="5">
        <v>11.12</v>
      </c>
      <c r="H337" s="5">
        <v>0.39</v>
      </c>
      <c r="I337" s="5">
        <v>2</v>
      </c>
      <c r="J337" s="5" t="b">
        <f t="shared" si="10"/>
        <v>0</v>
      </c>
    </row>
    <row r="338" spans="1:10" ht="16.5" thickBot="1">
      <c r="A338" s="5">
        <f t="shared" si="11"/>
        <v>336</v>
      </c>
      <c r="B338" s="5" t="s">
        <v>684</v>
      </c>
      <c r="C338" s="5" t="s">
        <v>685</v>
      </c>
      <c r="D338" s="5" t="s">
        <v>13</v>
      </c>
      <c r="E338" s="5">
        <v>160</v>
      </c>
      <c r="F338" s="5">
        <v>2</v>
      </c>
      <c r="G338" s="5">
        <v>8.5299999999999994</v>
      </c>
      <c r="H338" s="5">
        <v>14.66</v>
      </c>
      <c r="I338" s="5">
        <v>6.7</v>
      </c>
      <c r="J338" s="5" t="b">
        <f t="shared" si="10"/>
        <v>0</v>
      </c>
    </row>
    <row r="339" spans="1:10" ht="16.5" thickBot="1">
      <c r="A339" s="5">
        <f t="shared" si="11"/>
        <v>337</v>
      </c>
      <c r="B339" s="5" t="s">
        <v>686</v>
      </c>
      <c r="C339" s="5" t="s">
        <v>687</v>
      </c>
      <c r="D339" s="5" t="s">
        <v>13</v>
      </c>
      <c r="E339" s="5">
        <v>53</v>
      </c>
      <c r="F339" s="5">
        <v>0.81</v>
      </c>
      <c r="G339" s="5">
        <v>13.34</v>
      </c>
      <c r="H339" s="5">
        <v>0.31</v>
      </c>
      <c r="I339" s="5">
        <v>1.8</v>
      </c>
      <c r="J339" s="5" t="b">
        <f t="shared" si="10"/>
        <v>0</v>
      </c>
    </row>
    <row r="340" spans="1:10" ht="16.5" thickBot="1">
      <c r="A340" s="5">
        <f t="shared" si="11"/>
        <v>338</v>
      </c>
      <c r="B340" s="5" t="s">
        <v>688</v>
      </c>
      <c r="C340" s="5" t="s">
        <v>689</v>
      </c>
      <c r="D340" s="5" t="s">
        <v>13</v>
      </c>
      <c r="E340" s="5">
        <v>32</v>
      </c>
      <c r="F340" s="5">
        <v>0.6</v>
      </c>
      <c r="G340" s="5">
        <v>8.1</v>
      </c>
      <c r="H340" s="5">
        <v>0.1</v>
      </c>
      <c r="I340" s="5">
        <v>1.1000000000000001</v>
      </c>
      <c r="J340" s="5" t="b">
        <f t="shared" si="10"/>
        <v>0</v>
      </c>
    </row>
    <row r="341" spans="1:10" ht="16.5" thickBot="1">
      <c r="A341" s="5">
        <f t="shared" si="11"/>
        <v>339</v>
      </c>
      <c r="B341" s="5" t="s">
        <v>690</v>
      </c>
      <c r="C341" s="5" t="s">
        <v>691</v>
      </c>
      <c r="D341" s="5" t="s">
        <v>13</v>
      </c>
      <c r="E341" s="5">
        <v>63</v>
      </c>
      <c r="F341" s="5">
        <v>1</v>
      </c>
      <c r="G341" s="5">
        <v>16</v>
      </c>
      <c r="H341" s="5">
        <v>0</v>
      </c>
      <c r="I341" s="5">
        <v>2</v>
      </c>
      <c r="J341" s="5" t="b">
        <f t="shared" si="10"/>
        <v>0</v>
      </c>
    </row>
    <row r="342" spans="1:10" ht="16.5" thickBot="1">
      <c r="A342" s="5">
        <f t="shared" si="11"/>
        <v>340</v>
      </c>
      <c r="B342" s="5" t="s">
        <v>692</v>
      </c>
      <c r="C342" s="5" t="s">
        <v>693</v>
      </c>
      <c r="D342" s="5" t="s">
        <v>13</v>
      </c>
      <c r="E342" s="5">
        <v>43</v>
      </c>
      <c r="F342" s="5">
        <v>1.4</v>
      </c>
      <c r="G342" s="5">
        <v>10.199999999999999</v>
      </c>
      <c r="H342" s="5">
        <v>0.5</v>
      </c>
      <c r="I342" s="5">
        <v>5.3</v>
      </c>
      <c r="J342" s="5" t="b">
        <f t="shared" si="10"/>
        <v>0</v>
      </c>
    </row>
    <row r="343" spans="1:10" ht="16.5" thickBot="1">
      <c r="A343" s="5">
        <f t="shared" si="11"/>
        <v>341</v>
      </c>
      <c r="B343" s="5" t="s">
        <v>694</v>
      </c>
      <c r="C343" s="5" t="s">
        <v>695</v>
      </c>
      <c r="D343" s="5" t="s">
        <v>13</v>
      </c>
      <c r="E343" s="5">
        <v>357.1</v>
      </c>
      <c r="F343" s="5">
        <v>10.712999999999999</v>
      </c>
      <c r="G343" s="5">
        <v>75</v>
      </c>
      <c r="H343" s="5">
        <v>0</v>
      </c>
      <c r="I343" s="5">
        <v>7</v>
      </c>
      <c r="J343" s="5" t="b">
        <f t="shared" si="10"/>
        <v>0</v>
      </c>
    </row>
    <row r="344" spans="1:10" ht="16.5" thickBot="1">
      <c r="A344" s="5">
        <f t="shared" si="11"/>
        <v>342</v>
      </c>
      <c r="B344" s="5" t="s">
        <v>696</v>
      </c>
      <c r="C344" s="5" t="s">
        <v>697</v>
      </c>
      <c r="D344" s="5" t="s">
        <v>13</v>
      </c>
      <c r="E344" s="5">
        <v>65</v>
      </c>
      <c r="F344" s="5">
        <v>0.51</v>
      </c>
      <c r="G344" s="5">
        <v>17</v>
      </c>
      <c r="H344" s="5">
        <v>0.27</v>
      </c>
      <c r="I344" s="5">
        <v>1.8</v>
      </c>
      <c r="J344" s="5" t="b">
        <f t="shared" si="10"/>
        <v>0</v>
      </c>
    </row>
    <row r="345" spans="1:10" ht="16.5" thickBot="1">
      <c r="A345" s="5">
        <f t="shared" si="11"/>
        <v>343</v>
      </c>
      <c r="B345" s="5" t="s">
        <v>698</v>
      </c>
      <c r="C345" s="5" t="s">
        <v>699</v>
      </c>
      <c r="D345" s="5" t="s">
        <v>13</v>
      </c>
      <c r="E345" s="5">
        <v>282</v>
      </c>
      <c r="F345" s="5">
        <v>2.4500000000000002</v>
      </c>
      <c r="G345" s="5">
        <v>75.03</v>
      </c>
      <c r="H345" s="5">
        <v>0.39</v>
      </c>
      <c r="I345" s="5">
        <v>8</v>
      </c>
      <c r="J345" s="5" t="b">
        <f t="shared" si="10"/>
        <v>0</v>
      </c>
    </row>
    <row r="346" spans="1:10" ht="16.5" thickBot="1">
      <c r="A346" s="5">
        <f t="shared" si="11"/>
        <v>344</v>
      </c>
      <c r="B346" s="5" t="s">
        <v>700</v>
      </c>
      <c r="C346" s="5" t="s">
        <v>701</v>
      </c>
      <c r="D346" s="5" t="s">
        <v>13</v>
      </c>
      <c r="E346" s="5">
        <v>70</v>
      </c>
      <c r="F346" s="5">
        <v>0.57999999999999996</v>
      </c>
      <c r="G346" s="5">
        <v>18.600000000000001</v>
      </c>
      <c r="H346" s="5">
        <v>0.19</v>
      </c>
      <c r="I346" s="5">
        <v>3.6</v>
      </c>
      <c r="J346" s="5" t="b">
        <f t="shared" si="10"/>
        <v>0</v>
      </c>
    </row>
    <row r="347" spans="1:10" ht="16.5" thickBot="1">
      <c r="A347" s="5">
        <f t="shared" si="11"/>
        <v>345</v>
      </c>
      <c r="B347" s="5" t="s">
        <v>702</v>
      </c>
      <c r="C347" s="5" t="s">
        <v>703</v>
      </c>
      <c r="D347" s="5" t="s">
        <v>13</v>
      </c>
      <c r="E347" s="5">
        <v>32</v>
      </c>
      <c r="F347" s="5">
        <v>0.67</v>
      </c>
      <c r="G347" s="5">
        <v>7.68</v>
      </c>
      <c r="H347" s="5">
        <v>0.3</v>
      </c>
      <c r="I347" s="5">
        <v>2</v>
      </c>
      <c r="J347" s="5" t="b">
        <f t="shared" si="10"/>
        <v>0</v>
      </c>
    </row>
    <row r="348" spans="1:10" ht="16.5" thickBot="1">
      <c r="A348" s="5">
        <f t="shared" si="11"/>
        <v>346</v>
      </c>
      <c r="B348" s="5" t="s">
        <v>704</v>
      </c>
      <c r="C348" s="5" t="s">
        <v>705</v>
      </c>
      <c r="D348" s="5" t="s">
        <v>13</v>
      </c>
      <c r="E348" s="5">
        <v>61</v>
      </c>
      <c r="F348" s="5">
        <v>1.1399999999999999</v>
      </c>
      <c r="G348" s="5">
        <v>14.7</v>
      </c>
      <c r="H348" s="5">
        <v>0.52</v>
      </c>
      <c r="I348" s="5">
        <v>3</v>
      </c>
      <c r="J348" s="5" t="b">
        <f t="shared" si="10"/>
        <v>0</v>
      </c>
    </row>
    <row r="349" spans="1:10" ht="16.5" thickBot="1">
      <c r="A349" s="5">
        <f t="shared" si="11"/>
        <v>347</v>
      </c>
      <c r="B349" s="5" t="s">
        <v>706</v>
      </c>
      <c r="C349" s="5" t="s">
        <v>707</v>
      </c>
      <c r="D349" s="5" t="s">
        <v>13</v>
      </c>
      <c r="E349" s="5">
        <v>68</v>
      </c>
      <c r="F349" s="5">
        <v>0.95</v>
      </c>
      <c r="G349" s="5">
        <v>17.170000000000002</v>
      </c>
      <c r="H349" s="5">
        <v>0.3</v>
      </c>
      <c r="I349" s="5">
        <v>0.6</v>
      </c>
      <c r="J349" s="5" t="b">
        <f t="shared" si="10"/>
        <v>0</v>
      </c>
    </row>
    <row r="350" spans="1:10" ht="16.5" thickBot="1">
      <c r="A350" s="5">
        <f t="shared" si="11"/>
        <v>348</v>
      </c>
      <c r="B350" s="5" t="s">
        <v>708</v>
      </c>
      <c r="C350" s="5" t="s">
        <v>709</v>
      </c>
      <c r="D350" s="5" t="s">
        <v>13</v>
      </c>
      <c r="E350" s="5">
        <v>48</v>
      </c>
      <c r="F350" s="5">
        <v>0.54</v>
      </c>
      <c r="G350" s="5">
        <v>12.63</v>
      </c>
      <c r="H350" s="5">
        <v>0.12</v>
      </c>
      <c r="I350" s="5">
        <v>1.4</v>
      </c>
      <c r="J350" s="5" t="b">
        <f t="shared" si="10"/>
        <v>0</v>
      </c>
    </row>
    <row r="351" spans="1:10" ht="16.5" thickBot="1">
      <c r="A351" s="5">
        <f t="shared" si="11"/>
        <v>349</v>
      </c>
      <c r="B351" s="5" t="s">
        <v>710</v>
      </c>
      <c r="C351" s="5" t="s">
        <v>711</v>
      </c>
      <c r="D351" s="5" t="s">
        <v>13</v>
      </c>
      <c r="E351" s="5">
        <v>26.1</v>
      </c>
      <c r="F351" s="5">
        <v>1</v>
      </c>
      <c r="G351" s="5">
        <v>7</v>
      </c>
      <c r="H351" s="5">
        <v>0.1</v>
      </c>
      <c r="I351" s="5">
        <v>0.5</v>
      </c>
      <c r="J351" s="5" t="b">
        <f t="shared" si="10"/>
        <v>0</v>
      </c>
    </row>
    <row r="352" spans="1:10" ht="16.5" thickBot="1">
      <c r="A352" s="5">
        <f t="shared" si="11"/>
        <v>350</v>
      </c>
      <c r="B352" s="5" t="s">
        <v>712</v>
      </c>
      <c r="C352" s="5" t="s">
        <v>713</v>
      </c>
      <c r="D352" s="5" t="s">
        <v>13</v>
      </c>
      <c r="E352" s="5">
        <v>68</v>
      </c>
      <c r="F352" s="5">
        <v>2.5499999999999998</v>
      </c>
      <c r="G352" s="5">
        <v>14.32</v>
      </c>
      <c r="H352" s="5">
        <v>0.95</v>
      </c>
      <c r="I352" s="5">
        <v>5.4</v>
      </c>
      <c r="J352" s="5" t="b">
        <f t="shared" si="10"/>
        <v>0</v>
      </c>
    </row>
    <row r="353" spans="1:10" ht="16.5" thickBot="1">
      <c r="A353" s="5">
        <f t="shared" si="11"/>
        <v>351</v>
      </c>
      <c r="B353" s="5" t="s">
        <v>714</v>
      </c>
      <c r="C353" s="5" t="s">
        <v>715</v>
      </c>
      <c r="D353" s="5" t="s">
        <v>13</v>
      </c>
      <c r="E353" s="5">
        <v>58</v>
      </c>
      <c r="F353" s="5">
        <v>0.38</v>
      </c>
      <c r="G353" s="5">
        <v>15.46</v>
      </c>
      <c r="H353" s="5">
        <v>0.12</v>
      </c>
      <c r="I353" s="5">
        <v>3.1</v>
      </c>
      <c r="J353" s="5" t="b">
        <f t="shared" si="10"/>
        <v>0</v>
      </c>
    </row>
    <row r="354" spans="1:10" ht="16.5" thickBot="1">
      <c r="A354" s="5">
        <f t="shared" si="11"/>
        <v>352</v>
      </c>
      <c r="B354" s="5" t="s">
        <v>716</v>
      </c>
      <c r="C354" s="5" t="s">
        <v>693</v>
      </c>
      <c r="D354" s="5" t="s">
        <v>13</v>
      </c>
      <c r="E354" s="5">
        <v>57</v>
      </c>
      <c r="F354" s="5">
        <v>1</v>
      </c>
      <c r="G354" s="5">
        <v>14</v>
      </c>
      <c r="H354" s="5">
        <v>0</v>
      </c>
      <c r="I354" s="5">
        <v>2</v>
      </c>
      <c r="J354" s="5" t="b">
        <f t="shared" si="10"/>
        <v>0</v>
      </c>
    </row>
    <row r="355" spans="1:10" ht="16.5" thickBot="1">
      <c r="A355" s="5">
        <f t="shared" si="11"/>
        <v>353</v>
      </c>
      <c r="B355" s="5" t="s">
        <v>717</v>
      </c>
      <c r="C355" s="5" t="s">
        <v>718</v>
      </c>
      <c r="D355" s="5" t="s">
        <v>13</v>
      </c>
      <c r="E355" s="5">
        <v>50</v>
      </c>
      <c r="F355" s="5">
        <v>0.5</v>
      </c>
      <c r="G355" s="5">
        <v>13</v>
      </c>
      <c r="H355" s="5">
        <v>0</v>
      </c>
      <c r="I355" s="5">
        <v>1</v>
      </c>
      <c r="J355" s="5" t="b">
        <f t="shared" si="10"/>
        <v>0</v>
      </c>
    </row>
    <row r="356" spans="1:10" ht="16.5" thickBot="1">
      <c r="A356" s="5">
        <f t="shared" si="11"/>
        <v>354</v>
      </c>
      <c r="B356" s="5" t="s">
        <v>719</v>
      </c>
      <c r="C356" s="5" t="s">
        <v>720</v>
      </c>
      <c r="D356" s="5" t="s">
        <v>13</v>
      </c>
      <c r="E356" s="5">
        <v>299</v>
      </c>
      <c r="F356" s="5">
        <v>3.07</v>
      </c>
      <c r="G356" s="5">
        <v>79.180000000000007</v>
      </c>
      <c r="H356" s="5">
        <v>0.46</v>
      </c>
      <c r="I356" s="5">
        <v>3.7</v>
      </c>
      <c r="J356" s="5" t="b">
        <f t="shared" si="10"/>
        <v>0</v>
      </c>
    </row>
    <row r="357" spans="1:10" ht="16.5" thickBot="1">
      <c r="A357" s="5">
        <f t="shared" si="11"/>
        <v>355</v>
      </c>
      <c r="B357" s="5" t="s">
        <v>721</v>
      </c>
      <c r="C357" s="5" t="s">
        <v>722</v>
      </c>
      <c r="D357" s="5" t="s">
        <v>13</v>
      </c>
      <c r="E357" s="5">
        <v>308</v>
      </c>
      <c r="F357" s="5">
        <v>0.1</v>
      </c>
      <c r="G357" s="5">
        <v>82</v>
      </c>
      <c r="H357" s="5">
        <v>0.7</v>
      </c>
      <c r="I357" s="5">
        <v>6</v>
      </c>
      <c r="J357" s="5" t="b">
        <f t="shared" si="10"/>
        <v>0</v>
      </c>
    </row>
    <row r="358" spans="1:10" ht="16.5" thickBot="1">
      <c r="A358" s="5">
        <f t="shared" si="11"/>
        <v>356</v>
      </c>
      <c r="B358" s="5" t="s">
        <v>723</v>
      </c>
      <c r="C358" s="5" t="s">
        <v>724</v>
      </c>
      <c r="D358" s="5" t="s">
        <v>13</v>
      </c>
      <c r="E358" s="5">
        <v>320</v>
      </c>
      <c r="F358" s="5">
        <v>2</v>
      </c>
      <c r="G358" s="5">
        <v>76</v>
      </c>
      <c r="H358" s="5">
        <v>0</v>
      </c>
      <c r="I358" s="5">
        <v>6</v>
      </c>
      <c r="J358" s="5" t="b">
        <f t="shared" si="10"/>
        <v>0</v>
      </c>
    </row>
    <row r="359" spans="1:10" ht="16.5" thickBot="1">
      <c r="A359" s="5">
        <f t="shared" si="11"/>
        <v>357</v>
      </c>
      <c r="B359" s="5" t="s">
        <v>725</v>
      </c>
      <c r="C359" s="5" t="s">
        <v>726</v>
      </c>
      <c r="D359" s="5" t="s">
        <v>13</v>
      </c>
      <c r="E359" s="5">
        <v>241</v>
      </c>
      <c r="F359" s="5">
        <v>3.4</v>
      </c>
      <c r="G359" s="5">
        <v>62.6</v>
      </c>
      <c r="H359" s="5">
        <v>0.5</v>
      </c>
      <c r="I359" s="5">
        <v>7.3</v>
      </c>
      <c r="J359" s="5" t="b">
        <f t="shared" si="10"/>
        <v>0</v>
      </c>
    </row>
    <row r="360" spans="1:10" ht="16.5" thickBot="1">
      <c r="A360" s="5">
        <f t="shared" si="11"/>
        <v>358</v>
      </c>
      <c r="B360" s="5" t="s">
        <v>727</v>
      </c>
      <c r="C360" s="5" t="s">
        <v>728</v>
      </c>
      <c r="D360" s="5" t="s">
        <v>13</v>
      </c>
      <c r="E360" s="5">
        <v>249</v>
      </c>
      <c r="F360" s="5">
        <v>3.3</v>
      </c>
      <c r="G360" s="5">
        <v>64</v>
      </c>
      <c r="H360" s="5">
        <v>0.9</v>
      </c>
      <c r="I360" s="5">
        <v>10</v>
      </c>
      <c r="J360" s="5" t="b">
        <f t="shared" si="10"/>
        <v>0</v>
      </c>
    </row>
    <row r="361" spans="1:10" ht="16.5" thickBot="1">
      <c r="A361" s="5">
        <f t="shared" si="11"/>
        <v>359</v>
      </c>
      <c r="B361" s="5" t="s">
        <v>729</v>
      </c>
      <c r="C361" s="5" t="s">
        <v>730</v>
      </c>
      <c r="D361" s="5" t="s">
        <v>13</v>
      </c>
      <c r="E361" s="5">
        <v>350</v>
      </c>
      <c r="F361" s="5">
        <v>3.4</v>
      </c>
      <c r="G361" s="5">
        <v>84</v>
      </c>
      <c r="H361" s="5">
        <v>0.4</v>
      </c>
      <c r="I361" s="5">
        <v>6</v>
      </c>
      <c r="J361" s="5" t="b">
        <f t="shared" si="10"/>
        <v>0</v>
      </c>
    </row>
    <row r="362" spans="1:10" ht="16.5" thickBot="1">
      <c r="A362" s="5">
        <f t="shared" si="11"/>
        <v>360</v>
      </c>
      <c r="B362" s="5" t="s">
        <v>731</v>
      </c>
      <c r="C362" s="5" t="s">
        <v>732</v>
      </c>
      <c r="D362" s="5" t="s">
        <v>13</v>
      </c>
      <c r="E362" s="5">
        <v>323</v>
      </c>
      <c r="F362" s="5">
        <v>5</v>
      </c>
      <c r="G362" s="5">
        <v>81</v>
      </c>
      <c r="H362" s="5">
        <v>1</v>
      </c>
      <c r="I362" s="5">
        <v>7</v>
      </c>
      <c r="J362" s="5" t="b">
        <f t="shared" si="10"/>
        <v>0</v>
      </c>
    </row>
    <row r="363" spans="1:10" ht="16.5" thickBot="1">
      <c r="A363" s="5">
        <f t="shared" si="11"/>
        <v>361</v>
      </c>
      <c r="B363" s="5" t="s">
        <v>733</v>
      </c>
      <c r="C363" s="5" t="s">
        <v>734</v>
      </c>
      <c r="D363" s="5" t="s">
        <v>13</v>
      </c>
      <c r="E363" s="5">
        <v>239</v>
      </c>
      <c r="F363" s="5">
        <v>2.8</v>
      </c>
      <c r="G363" s="5">
        <v>63</v>
      </c>
      <c r="H363" s="5">
        <v>0.6</v>
      </c>
      <c r="I363" s="5">
        <v>5</v>
      </c>
      <c r="J363" s="5" t="b">
        <f t="shared" si="10"/>
        <v>0</v>
      </c>
    </row>
    <row r="364" spans="1:10" ht="16.5" thickBot="1">
      <c r="A364" s="5">
        <f t="shared" si="11"/>
        <v>362</v>
      </c>
      <c r="B364" s="5" t="s">
        <v>735</v>
      </c>
      <c r="C364" s="5" t="s">
        <v>736</v>
      </c>
      <c r="D364" s="5" t="s">
        <v>13</v>
      </c>
      <c r="E364" s="5">
        <v>64</v>
      </c>
      <c r="F364" s="5">
        <v>3.33</v>
      </c>
      <c r="G364" s="5">
        <v>13.46</v>
      </c>
      <c r="H364" s="5">
        <v>0.52</v>
      </c>
      <c r="I364" s="5">
        <v>4</v>
      </c>
      <c r="J364" s="5" t="b">
        <f t="shared" si="10"/>
        <v>0</v>
      </c>
    </row>
    <row r="365" spans="1:10" ht="16.5" thickBot="1">
      <c r="A365" s="5">
        <f t="shared" si="11"/>
        <v>363</v>
      </c>
      <c r="B365" s="5" t="s">
        <v>737</v>
      </c>
      <c r="C365" s="5" t="s">
        <v>738</v>
      </c>
      <c r="D365" s="5" t="s">
        <v>13</v>
      </c>
      <c r="E365" s="5">
        <v>23.5</v>
      </c>
      <c r="F365" s="5">
        <v>1.1759999999999999</v>
      </c>
      <c r="G365" s="5">
        <v>3.5289999999999999</v>
      </c>
      <c r="H365" s="5">
        <v>0</v>
      </c>
      <c r="I365" s="5">
        <v>1.1759999999999999</v>
      </c>
      <c r="J365" s="5" t="b">
        <f t="shared" si="10"/>
        <v>0</v>
      </c>
    </row>
    <row r="366" spans="1:10" ht="16.5" thickBot="1">
      <c r="A366" s="5">
        <f t="shared" si="11"/>
        <v>364</v>
      </c>
      <c r="B366" s="5" t="s">
        <v>739</v>
      </c>
      <c r="C366" s="5" t="s">
        <v>740</v>
      </c>
      <c r="D366" s="5" t="s">
        <v>13</v>
      </c>
      <c r="E366" s="5">
        <v>15</v>
      </c>
      <c r="F366" s="5">
        <v>0.65</v>
      </c>
      <c r="G366" s="5">
        <v>3.63</v>
      </c>
      <c r="H366" s="5">
        <v>0.11</v>
      </c>
      <c r="I366" s="5">
        <v>0.5</v>
      </c>
      <c r="J366" s="5" t="b">
        <f t="shared" si="10"/>
        <v>0</v>
      </c>
    </row>
    <row r="367" spans="1:10" ht="16.5" thickBot="1">
      <c r="A367" s="5">
        <f t="shared" si="11"/>
        <v>365</v>
      </c>
      <c r="B367" s="5" t="s">
        <v>741</v>
      </c>
      <c r="C367" s="5" t="s">
        <v>742</v>
      </c>
      <c r="D367" s="5" t="s">
        <v>13</v>
      </c>
      <c r="E367" s="5">
        <v>18</v>
      </c>
      <c r="F367" s="5">
        <v>0.88</v>
      </c>
      <c r="G367" s="5">
        <v>3.92</v>
      </c>
      <c r="H367" s="5">
        <v>0.2</v>
      </c>
      <c r="I367" s="5">
        <v>1.2</v>
      </c>
      <c r="J367" s="5" t="b">
        <f t="shared" si="10"/>
        <v>0</v>
      </c>
    </row>
    <row r="368" spans="1:10" ht="16.5" thickBot="1">
      <c r="A368" s="5">
        <f t="shared" si="11"/>
        <v>366</v>
      </c>
      <c r="B368" s="5" t="s">
        <v>743</v>
      </c>
      <c r="C368" s="5" t="s">
        <v>744</v>
      </c>
      <c r="D368" s="5" t="s">
        <v>13</v>
      </c>
      <c r="E368" s="5">
        <v>53</v>
      </c>
      <c r="F368" s="5">
        <v>2.9</v>
      </c>
      <c r="G368" s="5">
        <v>12</v>
      </c>
      <c r="H368" s="5">
        <v>0.3</v>
      </c>
      <c r="I368" s="5">
        <v>8.6</v>
      </c>
      <c r="J368" s="5" t="b">
        <f t="shared" si="10"/>
        <v>0</v>
      </c>
    </row>
    <row r="369" spans="1:10" ht="16.5" thickBot="1">
      <c r="A369" s="5">
        <f t="shared" si="11"/>
        <v>367</v>
      </c>
      <c r="B369" s="5" t="s">
        <v>745</v>
      </c>
      <c r="C369" s="5" t="s">
        <v>746</v>
      </c>
      <c r="D369" s="5" t="s">
        <v>13</v>
      </c>
      <c r="E369" s="5">
        <v>15.5</v>
      </c>
      <c r="F369" s="5">
        <v>0.7</v>
      </c>
      <c r="G369" s="5">
        <v>3.4</v>
      </c>
      <c r="H369" s="5">
        <v>0.1</v>
      </c>
      <c r="I369" s="5"/>
      <c r="J369" s="5" t="b">
        <f t="shared" si="10"/>
        <v>0</v>
      </c>
    </row>
    <row r="370" spans="1:10" ht="16.5" thickBot="1">
      <c r="A370" s="5">
        <f t="shared" si="11"/>
        <v>368</v>
      </c>
      <c r="B370" s="5" t="s">
        <v>747</v>
      </c>
      <c r="C370" s="5" t="s">
        <v>748</v>
      </c>
      <c r="D370" s="5" t="s">
        <v>13</v>
      </c>
      <c r="E370" s="5">
        <v>36</v>
      </c>
      <c r="F370" s="5">
        <v>2.97</v>
      </c>
      <c r="G370" s="5">
        <v>6.33</v>
      </c>
      <c r="H370" s="5">
        <v>0.79</v>
      </c>
      <c r="I370" s="5">
        <v>3.3</v>
      </c>
      <c r="J370" s="5" t="b">
        <f t="shared" si="10"/>
        <v>0</v>
      </c>
    </row>
    <row r="371" spans="1:10" ht="16.5" thickBot="1">
      <c r="A371" s="5">
        <f t="shared" si="11"/>
        <v>369</v>
      </c>
      <c r="B371" s="5" t="s">
        <v>749</v>
      </c>
      <c r="C371" s="5" t="s">
        <v>750</v>
      </c>
      <c r="D371" s="5" t="s">
        <v>13</v>
      </c>
      <c r="E371" s="5">
        <v>40</v>
      </c>
      <c r="F371" s="5">
        <v>1.1000000000000001</v>
      </c>
      <c r="G371" s="5">
        <v>9</v>
      </c>
      <c r="H371" s="5">
        <v>0.1</v>
      </c>
      <c r="I371" s="5">
        <v>1.7</v>
      </c>
      <c r="J371" s="5" t="b">
        <f t="shared" si="10"/>
        <v>0</v>
      </c>
    </row>
    <row r="372" spans="1:10" ht="16.5" thickBot="1">
      <c r="A372" s="5">
        <f t="shared" si="11"/>
        <v>370</v>
      </c>
      <c r="B372" s="5" t="s">
        <v>751</v>
      </c>
      <c r="C372" s="5" t="s">
        <v>752</v>
      </c>
      <c r="D372" s="5" t="s">
        <v>13</v>
      </c>
      <c r="E372" s="5">
        <v>60</v>
      </c>
      <c r="F372" s="5">
        <v>1.5</v>
      </c>
      <c r="G372" s="5">
        <v>14</v>
      </c>
      <c r="H372" s="5">
        <v>0.3</v>
      </c>
      <c r="I372" s="5">
        <v>1.8</v>
      </c>
      <c r="J372" s="5" t="b">
        <f t="shared" si="10"/>
        <v>0</v>
      </c>
    </row>
    <row r="373" spans="1:10" ht="16.5" thickBot="1">
      <c r="A373" s="5">
        <f t="shared" si="11"/>
        <v>371</v>
      </c>
      <c r="B373" s="5" t="s">
        <v>753</v>
      </c>
      <c r="C373" s="5" t="s">
        <v>754</v>
      </c>
      <c r="D373" s="5" t="s">
        <v>13</v>
      </c>
      <c r="E373" s="5">
        <v>43</v>
      </c>
      <c r="F373" s="5">
        <v>1.6</v>
      </c>
      <c r="G373" s="5">
        <v>10</v>
      </c>
      <c r="H373" s="5">
        <v>0.2</v>
      </c>
      <c r="I373" s="5">
        <v>2.8</v>
      </c>
      <c r="J373" s="5" t="b">
        <f t="shared" si="10"/>
        <v>0</v>
      </c>
    </row>
    <row r="374" spans="1:10" ht="16.5" thickBot="1">
      <c r="A374" s="5">
        <f t="shared" si="11"/>
        <v>372</v>
      </c>
      <c r="B374" s="5" t="s">
        <v>755</v>
      </c>
      <c r="C374" s="5" t="s">
        <v>756</v>
      </c>
      <c r="D374" s="5" t="s">
        <v>13</v>
      </c>
      <c r="E374" s="5">
        <v>38</v>
      </c>
      <c r="F374" s="5">
        <v>4.8</v>
      </c>
      <c r="G374" s="5">
        <v>6.3</v>
      </c>
      <c r="H374" s="5">
        <v>0.5</v>
      </c>
      <c r="I374" s="5">
        <v>5.9</v>
      </c>
      <c r="J374" s="5" t="b">
        <f t="shared" si="10"/>
        <v>0</v>
      </c>
    </row>
    <row r="375" spans="1:10" ht="16.5" thickBot="1">
      <c r="A375" s="5">
        <f t="shared" si="11"/>
        <v>373</v>
      </c>
      <c r="B375" s="5" t="s">
        <v>757</v>
      </c>
      <c r="C375" s="5" t="s">
        <v>758</v>
      </c>
      <c r="D375" s="5" t="s">
        <v>13</v>
      </c>
      <c r="E375" s="5">
        <v>15.35</v>
      </c>
      <c r="F375" s="5">
        <v>0.9</v>
      </c>
      <c r="G375" s="5">
        <v>2.46</v>
      </c>
      <c r="H375" s="5">
        <v>0.4</v>
      </c>
      <c r="I375" s="5">
        <v>2.46</v>
      </c>
      <c r="J375" s="5" t="b">
        <f t="shared" si="10"/>
        <v>0</v>
      </c>
    </row>
    <row r="376" spans="1:10" ht="16.5" thickBot="1">
      <c r="A376" s="5">
        <f t="shared" si="11"/>
        <v>374</v>
      </c>
      <c r="B376" s="5" t="s">
        <v>759</v>
      </c>
      <c r="C376" s="5" t="s">
        <v>760</v>
      </c>
      <c r="D376" s="5" t="s">
        <v>13</v>
      </c>
      <c r="E376" s="5">
        <v>11</v>
      </c>
      <c r="F376" s="5">
        <v>2.2999999999999998</v>
      </c>
      <c r="G376" s="5">
        <v>1.29</v>
      </c>
      <c r="H376" s="5">
        <v>0.1</v>
      </c>
      <c r="I376" s="5">
        <v>0.5</v>
      </c>
      <c r="J376" s="5" t="b">
        <f t="shared" si="10"/>
        <v>0</v>
      </c>
    </row>
    <row r="377" spans="1:10" ht="16.5" thickBot="1">
      <c r="A377" s="5">
        <f t="shared" si="11"/>
        <v>375</v>
      </c>
      <c r="B377" s="5" t="s">
        <v>761</v>
      </c>
      <c r="C377" s="5" t="s">
        <v>762</v>
      </c>
      <c r="D377" s="5" t="s">
        <v>13</v>
      </c>
      <c r="E377" s="5">
        <v>14</v>
      </c>
      <c r="F377" s="5">
        <v>0.69</v>
      </c>
      <c r="G377" s="5">
        <v>2.97</v>
      </c>
      <c r="H377" s="5">
        <v>0.17</v>
      </c>
      <c r="I377" s="5">
        <v>1.6</v>
      </c>
      <c r="J377" s="5" t="b">
        <f t="shared" si="10"/>
        <v>0</v>
      </c>
    </row>
    <row r="378" spans="1:10" ht="16.5" thickBot="1">
      <c r="A378" s="5">
        <f t="shared" si="11"/>
        <v>376</v>
      </c>
      <c r="B378" s="5" t="s">
        <v>763</v>
      </c>
      <c r="C378" s="5" t="s">
        <v>764</v>
      </c>
      <c r="D378" s="5" t="s">
        <v>13</v>
      </c>
      <c r="E378" s="5">
        <v>18</v>
      </c>
      <c r="F378" s="5">
        <v>0.83</v>
      </c>
      <c r="G378" s="5">
        <v>4</v>
      </c>
      <c r="H378" s="5">
        <v>0.16</v>
      </c>
      <c r="I378" s="5">
        <v>1.6</v>
      </c>
      <c r="J378" s="5" t="b">
        <f t="shared" si="10"/>
        <v>0</v>
      </c>
    </row>
    <row r="379" spans="1:10" ht="16.5" thickBot="1">
      <c r="A379" s="5">
        <f t="shared" si="11"/>
        <v>377</v>
      </c>
      <c r="B379" s="5" t="s">
        <v>765</v>
      </c>
      <c r="C379" s="5" t="s">
        <v>766</v>
      </c>
      <c r="D379" s="5" t="s">
        <v>13</v>
      </c>
      <c r="E379" s="5">
        <v>112.1</v>
      </c>
      <c r="F379" s="5">
        <v>1.5</v>
      </c>
      <c r="G379" s="5">
        <v>26</v>
      </c>
      <c r="H379" s="5">
        <v>0.2</v>
      </c>
      <c r="I379" s="5">
        <v>4.0999999999999996</v>
      </c>
      <c r="J379" s="5" t="b">
        <f t="shared" si="10"/>
        <v>0</v>
      </c>
    </row>
    <row r="380" spans="1:10" ht="16.5" thickBot="1">
      <c r="A380" s="5">
        <f t="shared" si="11"/>
        <v>378</v>
      </c>
      <c r="B380" s="5" t="s">
        <v>767</v>
      </c>
      <c r="C380" s="5" t="s">
        <v>768</v>
      </c>
      <c r="D380" s="5" t="s">
        <v>13</v>
      </c>
      <c r="E380" s="5">
        <v>24</v>
      </c>
      <c r="F380" s="5">
        <v>1.44</v>
      </c>
      <c r="G380" s="5">
        <v>5.58</v>
      </c>
      <c r="H380" s="5">
        <v>0.12</v>
      </c>
      <c r="I380" s="5">
        <v>2.2999999999999998</v>
      </c>
      <c r="J380" s="5" t="b">
        <f t="shared" si="10"/>
        <v>0</v>
      </c>
    </row>
    <row r="381" spans="1:10" ht="16.5" thickBot="1">
      <c r="A381" s="5">
        <f t="shared" si="11"/>
        <v>379</v>
      </c>
      <c r="B381" s="5" t="s">
        <v>769</v>
      </c>
      <c r="C381" s="5" t="s">
        <v>770</v>
      </c>
      <c r="D381" s="5" t="s">
        <v>13</v>
      </c>
      <c r="E381" s="5">
        <v>34</v>
      </c>
      <c r="F381" s="5">
        <v>2.82</v>
      </c>
      <c r="G381" s="5">
        <v>6.64</v>
      </c>
      <c r="H381" s="5">
        <v>0.37</v>
      </c>
      <c r="I381" s="5">
        <v>2.6</v>
      </c>
      <c r="J381" s="5" t="b">
        <f t="shared" si="10"/>
        <v>0</v>
      </c>
    </row>
    <row r="382" spans="1:10" ht="16.5" thickBot="1">
      <c r="A382" s="5">
        <f t="shared" si="11"/>
        <v>380</v>
      </c>
      <c r="B382" s="5" t="s">
        <v>771</v>
      </c>
      <c r="C382" s="5" t="s">
        <v>772</v>
      </c>
      <c r="D382" s="5" t="s">
        <v>13</v>
      </c>
      <c r="E382" s="5">
        <v>43</v>
      </c>
      <c r="F382" s="5">
        <v>3.46</v>
      </c>
      <c r="G382" s="5">
        <v>7.02</v>
      </c>
      <c r="H382" s="5">
        <v>1.1200000000000001</v>
      </c>
      <c r="I382" s="5">
        <v>2.1</v>
      </c>
      <c r="J382" s="5" t="b">
        <f t="shared" si="10"/>
        <v>0</v>
      </c>
    </row>
    <row r="383" spans="1:10" ht="16.5" thickBot="1">
      <c r="A383" s="5">
        <f t="shared" si="11"/>
        <v>381</v>
      </c>
      <c r="B383" s="5" t="s">
        <v>773</v>
      </c>
      <c r="C383" s="5" t="s">
        <v>774</v>
      </c>
      <c r="D383" s="5" t="s">
        <v>13</v>
      </c>
      <c r="E383" s="5">
        <v>131</v>
      </c>
      <c r="F383" s="5">
        <v>3.31</v>
      </c>
      <c r="G383" s="5">
        <v>20.7</v>
      </c>
      <c r="H383" s="5">
        <v>5.86</v>
      </c>
      <c r="I383" s="5">
        <v>14.1</v>
      </c>
      <c r="J383" s="5" t="b">
        <f t="shared" si="10"/>
        <v>0</v>
      </c>
    </row>
    <row r="384" spans="1:10" ht="16.5" thickBot="1">
      <c r="A384" s="5">
        <f t="shared" si="11"/>
        <v>382</v>
      </c>
      <c r="B384" s="5" t="s">
        <v>775</v>
      </c>
      <c r="C384" s="5" t="s">
        <v>776</v>
      </c>
      <c r="D384" s="5" t="s">
        <v>13</v>
      </c>
      <c r="E384" s="5">
        <v>27</v>
      </c>
      <c r="F384" s="5">
        <v>2.54</v>
      </c>
      <c r="G384" s="5">
        <v>4.34</v>
      </c>
      <c r="H384" s="5">
        <v>0.61</v>
      </c>
      <c r="I384" s="5">
        <v>3.9</v>
      </c>
      <c r="J384" s="5" t="b">
        <f t="shared" si="10"/>
        <v>0</v>
      </c>
    </row>
    <row r="385" spans="1:10" ht="16.5" thickBot="1">
      <c r="A385" s="5">
        <f t="shared" si="11"/>
        <v>383</v>
      </c>
      <c r="B385" s="5" t="s">
        <v>777</v>
      </c>
      <c r="C385" s="5" t="s">
        <v>778</v>
      </c>
      <c r="D385" s="5" t="s">
        <v>13</v>
      </c>
      <c r="E385" s="5">
        <v>14</v>
      </c>
      <c r="F385" s="5">
        <v>0.9</v>
      </c>
      <c r="G385" s="5">
        <v>2.97</v>
      </c>
      <c r="H385" s="5">
        <v>0.14000000000000001</v>
      </c>
      <c r="I385" s="5">
        <v>1.2</v>
      </c>
      <c r="J385" s="5" t="b">
        <f t="shared" si="10"/>
        <v>0</v>
      </c>
    </row>
    <row r="386" spans="1:10" ht="16.5" thickBot="1">
      <c r="A386" s="5">
        <f t="shared" si="11"/>
        <v>384</v>
      </c>
      <c r="B386" s="5" t="s">
        <v>779</v>
      </c>
      <c r="C386" s="5" t="s">
        <v>780</v>
      </c>
      <c r="D386" s="5" t="s">
        <v>13</v>
      </c>
      <c r="E386" s="5">
        <v>41</v>
      </c>
      <c r="F386" s="5">
        <v>0.93</v>
      </c>
      <c r="G386" s="5">
        <v>9.58</v>
      </c>
      <c r="H386" s="5">
        <v>0.24</v>
      </c>
      <c r="I386" s="5">
        <v>2.8</v>
      </c>
      <c r="J386" s="5" t="b">
        <f t="shared" si="10"/>
        <v>0</v>
      </c>
    </row>
    <row r="387" spans="1:10" ht="16.5" thickBot="1">
      <c r="A387" s="5">
        <f t="shared" si="11"/>
        <v>385</v>
      </c>
      <c r="B387" s="5" t="s">
        <v>781</v>
      </c>
      <c r="C387" s="5" t="s">
        <v>782</v>
      </c>
      <c r="D387" s="5" t="s">
        <v>13</v>
      </c>
      <c r="E387" s="5">
        <v>26</v>
      </c>
      <c r="F387" s="5">
        <v>0.99</v>
      </c>
      <c r="G387" s="5">
        <v>6.03</v>
      </c>
      <c r="H387" s="5">
        <v>0.3</v>
      </c>
      <c r="I387" s="5">
        <v>2</v>
      </c>
      <c r="J387" s="5" t="b">
        <f t="shared" si="10"/>
        <v>0</v>
      </c>
    </row>
    <row r="388" spans="1:10" ht="16.5" thickBot="1">
      <c r="A388" s="5">
        <f t="shared" si="11"/>
        <v>386</v>
      </c>
      <c r="B388" s="5" t="s">
        <v>783</v>
      </c>
      <c r="C388" s="5" t="s">
        <v>784</v>
      </c>
      <c r="D388" s="5" t="s">
        <v>13</v>
      </c>
      <c r="E388" s="5">
        <v>22</v>
      </c>
      <c r="F388" s="5">
        <v>3.09</v>
      </c>
      <c r="G388" s="5">
        <v>3.28</v>
      </c>
      <c r="H388" s="5">
        <v>0.34</v>
      </c>
      <c r="I388" s="5">
        <v>1</v>
      </c>
      <c r="J388" s="5" t="b">
        <f t="shared" ref="J388:J451" si="12">OR(IF(ISBLANK($C$1),FALSE,IFERROR(IF(SEARCH($C$1,C388)&gt;0,TRUE,FALSE),FALSE)),IF(ISBLANK($C$1),FALSE,IFERROR(IF(SEARCH($C$1,B388)&gt;0,TRUE,FALSE),FALSE)))</f>
        <v>0</v>
      </c>
    </row>
    <row r="389" spans="1:10" ht="16.5" thickBot="1">
      <c r="A389" s="5">
        <f t="shared" ref="A389:A452" si="13">A388+1</f>
        <v>387</v>
      </c>
      <c r="B389" s="5" t="s">
        <v>785</v>
      </c>
      <c r="C389" s="5" t="s">
        <v>786</v>
      </c>
      <c r="D389" s="5" t="s">
        <v>13</v>
      </c>
      <c r="E389" s="5">
        <v>17</v>
      </c>
      <c r="F389" s="5">
        <v>1.2</v>
      </c>
      <c r="G389" s="5">
        <v>3.1</v>
      </c>
      <c r="H389" s="5">
        <v>0.3</v>
      </c>
      <c r="I389" s="5">
        <v>1</v>
      </c>
      <c r="J389" s="5" t="b">
        <f t="shared" si="12"/>
        <v>0</v>
      </c>
    </row>
    <row r="390" spans="1:10" ht="16.5" thickBot="1">
      <c r="A390" s="5">
        <f t="shared" si="13"/>
        <v>388</v>
      </c>
      <c r="B390" s="5" t="s">
        <v>787</v>
      </c>
      <c r="C390" s="5" t="s">
        <v>788</v>
      </c>
      <c r="D390" s="5" t="s">
        <v>13</v>
      </c>
      <c r="E390" s="5">
        <v>29</v>
      </c>
      <c r="F390" s="5">
        <v>4</v>
      </c>
      <c r="G390" s="5">
        <v>4</v>
      </c>
      <c r="H390" s="5">
        <v>1</v>
      </c>
      <c r="I390" s="5">
        <v>3</v>
      </c>
      <c r="J390" s="5" t="b">
        <f t="shared" si="12"/>
        <v>0</v>
      </c>
    </row>
    <row r="391" spans="1:10" ht="16.5" thickBot="1">
      <c r="A391" s="5">
        <f t="shared" si="13"/>
        <v>389</v>
      </c>
      <c r="B391" s="5" t="s">
        <v>789</v>
      </c>
      <c r="C391" s="5" t="s">
        <v>790</v>
      </c>
      <c r="D391" s="5" t="s">
        <v>13</v>
      </c>
      <c r="E391" s="5">
        <v>23</v>
      </c>
      <c r="F391" s="5">
        <v>2.9</v>
      </c>
      <c r="G391" s="5">
        <v>3.6</v>
      </c>
      <c r="H391" s="5">
        <v>0.4</v>
      </c>
      <c r="I391" s="5">
        <v>2.2000000000000002</v>
      </c>
      <c r="J391" s="5" t="b">
        <f t="shared" si="12"/>
        <v>0</v>
      </c>
    </row>
    <row r="392" spans="1:10" ht="16.5" thickBot="1">
      <c r="A392" s="5">
        <f t="shared" si="13"/>
        <v>390</v>
      </c>
      <c r="B392" s="5" t="s">
        <v>791</v>
      </c>
      <c r="C392" s="5" t="s">
        <v>792</v>
      </c>
      <c r="D392" s="5" t="s">
        <v>13</v>
      </c>
      <c r="E392" s="5">
        <v>81</v>
      </c>
      <c r="F392" s="5">
        <v>5</v>
      </c>
      <c r="G392" s="5">
        <v>14</v>
      </c>
      <c r="H392" s="5">
        <v>0.4</v>
      </c>
      <c r="I392" s="5">
        <v>5</v>
      </c>
      <c r="J392" s="5" t="b">
        <f t="shared" si="12"/>
        <v>0</v>
      </c>
    </row>
    <row r="393" spans="1:10" ht="16.5" thickBot="1">
      <c r="A393" s="5">
        <f t="shared" si="13"/>
        <v>391</v>
      </c>
      <c r="B393" s="5" t="s">
        <v>793</v>
      </c>
      <c r="C393" s="5" t="s">
        <v>794</v>
      </c>
      <c r="D393" s="5" t="s">
        <v>13</v>
      </c>
      <c r="E393" s="5">
        <v>33</v>
      </c>
      <c r="F393" s="5">
        <v>1.9</v>
      </c>
      <c r="G393" s="5">
        <v>7</v>
      </c>
      <c r="H393" s="5">
        <v>0.2</v>
      </c>
      <c r="I393" s="5">
        <v>3.2</v>
      </c>
      <c r="J393" s="5" t="b">
        <f t="shared" si="12"/>
        <v>0</v>
      </c>
    </row>
    <row r="394" spans="1:10" ht="16.5" thickBot="1">
      <c r="A394" s="5">
        <f t="shared" si="13"/>
        <v>392</v>
      </c>
      <c r="B394" s="5" t="s">
        <v>795</v>
      </c>
      <c r="C394" s="5" t="s">
        <v>796</v>
      </c>
      <c r="D394" s="5" t="s">
        <v>13</v>
      </c>
      <c r="E394" s="5">
        <v>31</v>
      </c>
      <c r="F394" s="5">
        <v>1.8</v>
      </c>
      <c r="G394" s="5">
        <v>7</v>
      </c>
      <c r="H394" s="5">
        <v>0.1</v>
      </c>
      <c r="I394" s="5">
        <v>3</v>
      </c>
      <c r="J394" s="5" t="b">
        <f t="shared" si="12"/>
        <v>0</v>
      </c>
    </row>
    <row r="395" spans="1:10" ht="16.5" thickBot="1">
      <c r="A395" s="5">
        <f t="shared" si="13"/>
        <v>393</v>
      </c>
      <c r="B395" s="5" t="s">
        <v>797</v>
      </c>
      <c r="C395" s="5" t="s">
        <v>798</v>
      </c>
      <c r="D395" s="5" t="s">
        <v>13</v>
      </c>
      <c r="E395" s="5">
        <v>25</v>
      </c>
      <c r="F395" s="5">
        <v>1</v>
      </c>
      <c r="G395" s="5">
        <v>6</v>
      </c>
      <c r="H395" s="5">
        <v>0.2</v>
      </c>
      <c r="I395" s="5">
        <v>3</v>
      </c>
      <c r="J395" s="5" t="b">
        <f t="shared" si="12"/>
        <v>0</v>
      </c>
    </row>
    <row r="396" spans="1:10" ht="16.5" thickBot="1">
      <c r="A396" s="5">
        <f t="shared" si="13"/>
        <v>394</v>
      </c>
      <c r="B396" s="5" t="s">
        <v>799</v>
      </c>
      <c r="C396" s="5" t="s">
        <v>800</v>
      </c>
      <c r="D396" s="5" t="s">
        <v>13</v>
      </c>
      <c r="E396" s="5">
        <v>25</v>
      </c>
      <c r="F396" s="5">
        <v>1.98</v>
      </c>
      <c r="G396" s="5">
        <v>5.3</v>
      </c>
      <c r="H396" s="5">
        <v>0.1</v>
      </c>
      <c r="I396" s="5">
        <v>2.5</v>
      </c>
      <c r="J396" s="5" t="b">
        <f t="shared" si="12"/>
        <v>0</v>
      </c>
    </row>
    <row r="397" spans="1:10" ht="16.5" thickBot="1">
      <c r="A397" s="5">
        <f t="shared" si="13"/>
        <v>395</v>
      </c>
      <c r="B397" s="5" t="s">
        <v>801</v>
      </c>
      <c r="C397" s="5" t="s">
        <v>802</v>
      </c>
      <c r="D397" s="5" t="s">
        <v>13</v>
      </c>
      <c r="E397" s="5">
        <v>148</v>
      </c>
      <c r="F397" s="5">
        <v>6</v>
      </c>
      <c r="G397" s="5">
        <v>33</v>
      </c>
      <c r="H397" s="5">
        <v>0.5</v>
      </c>
      <c r="I397" s="5">
        <v>2.1</v>
      </c>
      <c r="J397" s="5" t="b">
        <f t="shared" si="12"/>
        <v>0</v>
      </c>
    </row>
    <row r="398" spans="1:10" ht="16.5" thickBot="1">
      <c r="A398" s="5">
        <f t="shared" si="13"/>
        <v>396</v>
      </c>
      <c r="B398" s="5" t="s">
        <v>803</v>
      </c>
      <c r="C398" s="5" t="s">
        <v>804</v>
      </c>
      <c r="D398" s="5" t="s">
        <v>805</v>
      </c>
      <c r="E398" s="5">
        <v>1</v>
      </c>
      <c r="F398" s="5">
        <v>0.01</v>
      </c>
      <c r="G398" s="5">
        <v>0.28000000000000003</v>
      </c>
      <c r="H398" s="5">
        <v>0</v>
      </c>
      <c r="I398" s="5">
        <v>0</v>
      </c>
      <c r="J398" s="5" t="b">
        <f t="shared" si="12"/>
        <v>0</v>
      </c>
    </row>
    <row r="399" spans="1:10" ht="16.5" thickBot="1">
      <c r="A399" s="5">
        <f t="shared" si="13"/>
        <v>397</v>
      </c>
      <c r="B399" s="5" t="s">
        <v>806</v>
      </c>
      <c r="C399" s="5" t="s">
        <v>807</v>
      </c>
      <c r="D399" s="5" t="s">
        <v>808</v>
      </c>
      <c r="E399" s="5">
        <v>1</v>
      </c>
      <c r="F399" s="5">
        <v>0</v>
      </c>
      <c r="G399" s="5">
        <v>0</v>
      </c>
      <c r="H399" s="5">
        <v>0</v>
      </c>
      <c r="I399" s="5">
        <v>0</v>
      </c>
      <c r="J399" s="5" t="b">
        <f t="shared" si="12"/>
        <v>0</v>
      </c>
    </row>
    <row r="400" spans="1:10" ht="16.5" thickBot="1">
      <c r="A400" s="5">
        <f t="shared" si="13"/>
        <v>398</v>
      </c>
      <c r="B400" s="5" t="s">
        <v>809</v>
      </c>
      <c r="C400" s="5" t="s">
        <v>810</v>
      </c>
      <c r="D400" s="5" t="s">
        <v>13</v>
      </c>
      <c r="E400" s="5">
        <v>261</v>
      </c>
      <c r="F400" s="5">
        <v>0</v>
      </c>
      <c r="G400" s="5">
        <v>67</v>
      </c>
      <c r="H400" s="5">
        <v>0</v>
      </c>
      <c r="I400" s="5">
        <v>0</v>
      </c>
      <c r="J400" s="5" t="b">
        <f t="shared" si="12"/>
        <v>0</v>
      </c>
    </row>
    <row r="401" spans="1:10" ht="16.5" thickBot="1">
      <c r="A401" s="5">
        <f t="shared" si="13"/>
        <v>399</v>
      </c>
      <c r="B401" s="5" t="s">
        <v>811</v>
      </c>
      <c r="C401" s="5" t="s">
        <v>812</v>
      </c>
      <c r="D401" s="5" t="s">
        <v>13</v>
      </c>
      <c r="E401" s="5">
        <v>117</v>
      </c>
      <c r="F401" s="5">
        <v>0</v>
      </c>
      <c r="G401" s="5">
        <v>35</v>
      </c>
      <c r="H401" s="5">
        <v>0</v>
      </c>
      <c r="I401" s="5">
        <v>0</v>
      </c>
      <c r="J401" s="5" t="b">
        <f t="shared" si="12"/>
        <v>0</v>
      </c>
    </row>
    <row r="402" spans="1:10" ht="16.5" thickBot="1">
      <c r="A402" s="5">
        <f t="shared" si="13"/>
        <v>400</v>
      </c>
      <c r="B402" s="5" t="s">
        <v>813</v>
      </c>
      <c r="C402" s="5" t="s">
        <v>814</v>
      </c>
      <c r="D402" s="5" t="s">
        <v>13</v>
      </c>
      <c r="E402" s="5">
        <v>360</v>
      </c>
      <c r="F402" s="5">
        <v>25</v>
      </c>
      <c r="G402" s="5">
        <v>57</v>
      </c>
      <c r="H402" s="5">
        <v>4.5</v>
      </c>
      <c r="I402" s="5">
        <v>5</v>
      </c>
      <c r="J402" s="5" t="b">
        <f t="shared" si="12"/>
        <v>0</v>
      </c>
    </row>
    <row r="403" spans="1:10" ht="16.5" thickBot="1">
      <c r="A403" s="5">
        <f t="shared" si="13"/>
        <v>401</v>
      </c>
      <c r="B403" s="5" t="s">
        <v>815</v>
      </c>
      <c r="C403" s="5" t="s">
        <v>816</v>
      </c>
      <c r="D403" s="5" t="s">
        <v>13</v>
      </c>
      <c r="E403" s="5">
        <v>138</v>
      </c>
      <c r="F403" s="5">
        <v>7</v>
      </c>
      <c r="G403" s="5">
        <v>14</v>
      </c>
      <c r="H403" s="5">
        <v>5</v>
      </c>
      <c r="I403" s="5">
        <v>0.8</v>
      </c>
      <c r="J403" s="5" t="b">
        <f t="shared" si="12"/>
        <v>0</v>
      </c>
    </row>
    <row r="404" spans="1:10" ht="16.5" thickBot="1">
      <c r="A404" s="5">
        <f t="shared" si="13"/>
        <v>402</v>
      </c>
      <c r="B404" s="5" t="s">
        <v>817</v>
      </c>
      <c r="C404" s="5" t="s">
        <v>818</v>
      </c>
      <c r="D404" s="5" t="s">
        <v>13</v>
      </c>
      <c r="E404" s="5">
        <v>240</v>
      </c>
      <c r="F404" s="5">
        <v>14</v>
      </c>
      <c r="G404" s="5">
        <v>19</v>
      </c>
      <c r="H404" s="5">
        <v>12</v>
      </c>
      <c r="I404" s="5">
        <v>1</v>
      </c>
      <c r="J404" s="5" t="b">
        <f t="shared" si="12"/>
        <v>0</v>
      </c>
    </row>
    <row r="405" spans="1:10" ht="16.5" thickBot="1">
      <c r="A405" s="5">
        <f t="shared" si="13"/>
        <v>403</v>
      </c>
      <c r="B405" s="5" t="s">
        <v>819</v>
      </c>
      <c r="C405" s="5" t="s">
        <v>820</v>
      </c>
      <c r="D405" s="5" t="s">
        <v>13</v>
      </c>
      <c r="E405" s="5">
        <v>320</v>
      </c>
      <c r="F405" s="5">
        <v>23</v>
      </c>
      <c r="G405" s="5">
        <v>45</v>
      </c>
      <c r="H405" s="5">
        <v>5</v>
      </c>
      <c r="I405" s="5">
        <v>5</v>
      </c>
      <c r="J405" s="5" t="b">
        <f t="shared" si="12"/>
        <v>0</v>
      </c>
    </row>
    <row r="406" spans="1:10" ht="16.5" thickBot="1">
      <c r="A406" s="5">
        <f t="shared" si="13"/>
        <v>404</v>
      </c>
      <c r="B406" s="5" t="s">
        <v>821</v>
      </c>
      <c r="C406" s="5" t="s">
        <v>822</v>
      </c>
      <c r="D406" s="5" t="s">
        <v>13</v>
      </c>
      <c r="E406" s="5">
        <v>340</v>
      </c>
      <c r="F406" s="5">
        <v>22</v>
      </c>
      <c r="G406" s="5">
        <v>50</v>
      </c>
      <c r="H406" s="5">
        <v>7</v>
      </c>
      <c r="I406" s="5">
        <v>5</v>
      </c>
      <c r="J406" s="5" t="b">
        <f t="shared" si="12"/>
        <v>0</v>
      </c>
    </row>
    <row r="407" spans="1:10" ht="16.5" thickBot="1">
      <c r="A407" s="5">
        <f t="shared" si="13"/>
        <v>405</v>
      </c>
      <c r="B407" s="5" t="s">
        <v>823</v>
      </c>
      <c r="C407" s="5" t="s">
        <v>824</v>
      </c>
      <c r="D407" s="5" t="s">
        <v>13</v>
      </c>
      <c r="E407" s="5">
        <v>520</v>
      </c>
      <c r="F407" s="5">
        <v>27</v>
      </c>
      <c r="G407" s="5">
        <v>43</v>
      </c>
      <c r="H407" s="5">
        <v>26</v>
      </c>
      <c r="I407" s="5">
        <v>4</v>
      </c>
      <c r="J407" s="5" t="b">
        <f t="shared" si="12"/>
        <v>0</v>
      </c>
    </row>
    <row r="408" spans="1:10" ht="16.5" thickBot="1">
      <c r="A408" s="5">
        <f t="shared" si="13"/>
        <v>406</v>
      </c>
      <c r="B408" s="5" t="s">
        <v>825</v>
      </c>
      <c r="C408" s="5" t="s">
        <v>826</v>
      </c>
      <c r="D408" s="5" t="s">
        <v>13</v>
      </c>
      <c r="E408" s="5">
        <v>520</v>
      </c>
      <c r="F408" s="5">
        <v>30</v>
      </c>
      <c r="G408" s="5">
        <v>41</v>
      </c>
      <c r="H408" s="5">
        <v>26</v>
      </c>
      <c r="I408" s="5">
        <v>3</v>
      </c>
      <c r="J408" s="5" t="b">
        <f t="shared" si="12"/>
        <v>0</v>
      </c>
    </row>
    <row r="409" spans="1:10" ht="16.5" thickBot="1">
      <c r="A409" s="5">
        <f t="shared" si="13"/>
        <v>407</v>
      </c>
      <c r="B409" s="5" t="s">
        <v>827</v>
      </c>
      <c r="C409" s="5" t="s">
        <v>828</v>
      </c>
      <c r="D409" s="5" t="s">
        <v>13</v>
      </c>
      <c r="E409" s="5">
        <v>790</v>
      </c>
      <c r="F409" s="5">
        <v>40</v>
      </c>
      <c r="G409" s="5">
        <v>41</v>
      </c>
      <c r="H409" s="5">
        <v>53</v>
      </c>
      <c r="I409" s="5">
        <v>6</v>
      </c>
      <c r="J409" s="5" t="b">
        <f t="shared" si="12"/>
        <v>0</v>
      </c>
    </row>
    <row r="410" spans="1:10" ht="16.5" thickBot="1">
      <c r="A410" s="5">
        <f t="shared" si="13"/>
        <v>408</v>
      </c>
      <c r="B410" s="5" t="s">
        <v>829</v>
      </c>
      <c r="C410" s="5" t="s">
        <v>830</v>
      </c>
      <c r="D410" s="5" t="s">
        <v>13</v>
      </c>
      <c r="E410" s="5">
        <v>700</v>
      </c>
      <c r="F410" s="5">
        <v>14</v>
      </c>
      <c r="G410" s="5">
        <v>86</v>
      </c>
      <c r="H410" s="5">
        <v>33</v>
      </c>
      <c r="I410" s="5">
        <v>1</v>
      </c>
      <c r="J410" s="5" t="b">
        <f t="shared" si="12"/>
        <v>0</v>
      </c>
    </row>
    <row r="411" spans="1:10" ht="16.5" thickBot="1">
      <c r="A411" s="5">
        <f t="shared" si="13"/>
        <v>409</v>
      </c>
      <c r="B411" s="5" t="s">
        <v>831</v>
      </c>
      <c r="C411" s="5" t="s">
        <v>832</v>
      </c>
      <c r="D411" s="5" t="s">
        <v>13</v>
      </c>
      <c r="E411" s="5">
        <v>510</v>
      </c>
      <c r="F411" s="5">
        <v>12</v>
      </c>
      <c r="G411" s="5">
        <v>60</v>
      </c>
      <c r="H411" s="5">
        <v>17</v>
      </c>
      <c r="I411" s="5">
        <v>2</v>
      </c>
      <c r="J411" s="5" t="b">
        <f t="shared" si="12"/>
        <v>0</v>
      </c>
    </row>
    <row r="412" spans="1:10" ht="16.5" thickBot="1">
      <c r="A412" s="5">
        <f t="shared" si="13"/>
        <v>410</v>
      </c>
      <c r="B412" s="5" t="s">
        <v>833</v>
      </c>
      <c r="C412" s="5" t="s">
        <v>834</v>
      </c>
      <c r="D412" s="5" t="s">
        <v>13</v>
      </c>
      <c r="E412" s="5">
        <v>167.3</v>
      </c>
      <c r="F412" s="5">
        <v>13</v>
      </c>
      <c r="G412" s="5">
        <v>9.6999999999999993</v>
      </c>
      <c r="H412" s="5">
        <v>8.5</v>
      </c>
      <c r="I412" s="5">
        <v>0.3</v>
      </c>
      <c r="J412" s="5" t="b">
        <f t="shared" si="12"/>
        <v>0</v>
      </c>
    </row>
    <row r="413" spans="1:10" ht="16.5" thickBot="1">
      <c r="A413" s="5">
        <f t="shared" si="13"/>
        <v>411</v>
      </c>
      <c r="B413" s="5" t="s">
        <v>835</v>
      </c>
      <c r="C413" s="5" t="s">
        <v>836</v>
      </c>
      <c r="D413" s="5" t="s">
        <v>13</v>
      </c>
      <c r="E413" s="5">
        <v>181.9</v>
      </c>
      <c r="F413" s="5">
        <v>17</v>
      </c>
      <c r="G413" s="5">
        <v>8</v>
      </c>
      <c r="H413" s="5">
        <v>9.1</v>
      </c>
      <c r="I413" s="5">
        <v>0</v>
      </c>
      <c r="J413" s="5" t="b">
        <f t="shared" si="12"/>
        <v>0</v>
      </c>
    </row>
    <row r="414" spans="1:10" ht="16.5" thickBot="1">
      <c r="A414" s="5">
        <f t="shared" si="13"/>
        <v>412</v>
      </c>
      <c r="B414" s="5" t="s">
        <v>837</v>
      </c>
      <c r="C414" s="5" t="s">
        <v>838</v>
      </c>
      <c r="D414" s="5" t="s">
        <v>13</v>
      </c>
      <c r="E414" s="5">
        <v>240</v>
      </c>
      <c r="F414" s="5">
        <v>33</v>
      </c>
      <c r="G414" s="5">
        <v>0</v>
      </c>
      <c r="H414" s="5">
        <v>12</v>
      </c>
      <c r="I414" s="5">
        <v>0</v>
      </c>
      <c r="J414" s="5" t="b">
        <f t="shared" si="12"/>
        <v>0</v>
      </c>
    </row>
    <row r="415" spans="1:10" ht="16.5" thickBot="1">
      <c r="A415" s="5">
        <f t="shared" si="13"/>
        <v>413</v>
      </c>
      <c r="B415" s="5" t="s">
        <v>839</v>
      </c>
      <c r="C415" s="5" t="s">
        <v>840</v>
      </c>
      <c r="D415" s="5" t="s">
        <v>13</v>
      </c>
      <c r="E415" s="5">
        <v>117</v>
      </c>
      <c r="F415" s="5">
        <v>20.5</v>
      </c>
      <c r="G415" s="5">
        <v>6.6</v>
      </c>
      <c r="H415" s="5">
        <v>0.9</v>
      </c>
      <c r="I415" s="5">
        <v>0</v>
      </c>
      <c r="J415" s="5" t="b">
        <f t="shared" si="12"/>
        <v>0</v>
      </c>
    </row>
    <row r="416" spans="1:10" ht="16.5" thickBot="1">
      <c r="A416" s="5">
        <f t="shared" si="13"/>
        <v>414</v>
      </c>
      <c r="B416" s="5" t="s">
        <v>841</v>
      </c>
      <c r="C416" s="5" t="s">
        <v>842</v>
      </c>
      <c r="D416" s="5" t="s">
        <v>13</v>
      </c>
      <c r="E416" s="5">
        <v>128</v>
      </c>
      <c r="F416" s="5">
        <v>6.6</v>
      </c>
      <c r="G416" s="5">
        <v>5</v>
      </c>
      <c r="H416" s="5">
        <v>8.8000000000000007</v>
      </c>
      <c r="I416" s="5">
        <v>0.4</v>
      </c>
      <c r="J416" s="5" t="b">
        <f t="shared" si="12"/>
        <v>0</v>
      </c>
    </row>
    <row r="417" spans="1:10" ht="16.5" thickBot="1">
      <c r="A417" s="5">
        <f t="shared" si="13"/>
        <v>415</v>
      </c>
      <c r="B417" s="5" t="s">
        <v>843</v>
      </c>
      <c r="C417" s="5" t="s">
        <v>844</v>
      </c>
      <c r="D417" s="5" t="s">
        <v>13</v>
      </c>
      <c r="E417" s="5">
        <v>131</v>
      </c>
      <c r="F417" s="5">
        <v>12</v>
      </c>
      <c r="G417" s="5">
        <v>5</v>
      </c>
      <c r="H417" s="5">
        <v>7</v>
      </c>
      <c r="I417" s="5">
        <v>0</v>
      </c>
      <c r="J417" s="5" t="b">
        <f t="shared" si="12"/>
        <v>0</v>
      </c>
    </row>
    <row r="418" spans="1:10" ht="16.5" thickBot="1">
      <c r="A418" s="5">
        <f t="shared" si="13"/>
        <v>416</v>
      </c>
      <c r="B418" s="5" t="s">
        <v>845</v>
      </c>
      <c r="C418" s="5" t="s">
        <v>846</v>
      </c>
      <c r="D418" s="5" t="s">
        <v>13</v>
      </c>
      <c r="E418" s="5">
        <v>107.5</v>
      </c>
      <c r="F418" s="5">
        <v>17</v>
      </c>
      <c r="G418" s="5">
        <v>0</v>
      </c>
      <c r="H418" s="5">
        <v>13.5</v>
      </c>
      <c r="I418" s="5">
        <v>0</v>
      </c>
      <c r="J418" s="5" t="b">
        <f t="shared" si="12"/>
        <v>0</v>
      </c>
    </row>
    <row r="419" spans="1:10" ht="16.5" thickBot="1">
      <c r="A419" s="5">
        <f t="shared" si="13"/>
        <v>417</v>
      </c>
      <c r="B419" s="5" t="s">
        <v>847</v>
      </c>
      <c r="C419" s="5" t="s">
        <v>848</v>
      </c>
      <c r="D419" s="5" t="s">
        <v>13</v>
      </c>
      <c r="E419" s="5">
        <v>300</v>
      </c>
      <c r="F419" s="5">
        <v>22</v>
      </c>
      <c r="G419" s="5">
        <v>25</v>
      </c>
      <c r="H419" s="5">
        <v>0.8</v>
      </c>
      <c r="I419" s="5">
        <v>0</v>
      </c>
      <c r="J419" s="5" t="b">
        <f t="shared" si="12"/>
        <v>0</v>
      </c>
    </row>
    <row r="420" spans="1:10" ht="16.5" thickBot="1">
      <c r="A420" s="5">
        <f t="shared" si="13"/>
        <v>418</v>
      </c>
      <c r="B420" s="5" t="s">
        <v>849</v>
      </c>
      <c r="C420" s="5" t="s">
        <v>850</v>
      </c>
      <c r="D420" s="5" t="s">
        <v>13</v>
      </c>
      <c r="E420" s="5">
        <v>645</v>
      </c>
      <c r="F420" s="5">
        <v>4</v>
      </c>
      <c r="G420" s="5">
        <v>0</v>
      </c>
      <c r="H420" s="5">
        <v>65</v>
      </c>
      <c r="I420" s="5">
        <v>16</v>
      </c>
      <c r="J420" s="5" t="b">
        <f t="shared" si="12"/>
        <v>0</v>
      </c>
    </row>
    <row r="421" spans="1:10" ht="16.5" thickBot="1">
      <c r="A421" s="5">
        <f t="shared" si="13"/>
        <v>419</v>
      </c>
      <c r="B421" s="5" t="s">
        <v>851</v>
      </c>
      <c r="C421" s="5" t="s">
        <v>852</v>
      </c>
      <c r="D421" s="5" t="s">
        <v>13</v>
      </c>
      <c r="E421" s="5">
        <v>72</v>
      </c>
      <c r="F421" s="5">
        <v>5.5</v>
      </c>
      <c r="G421" s="5">
        <v>11.8</v>
      </c>
      <c r="H421" s="5">
        <v>0.4</v>
      </c>
      <c r="I421" s="5">
        <v>12.1</v>
      </c>
      <c r="J421" s="5" t="b">
        <f t="shared" si="12"/>
        <v>0</v>
      </c>
    </row>
    <row r="422" spans="1:10" ht="16.5" thickBot="1">
      <c r="A422" s="5">
        <f t="shared" si="13"/>
        <v>420</v>
      </c>
      <c r="B422" s="5" t="s">
        <v>853</v>
      </c>
      <c r="C422" s="5" t="s">
        <v>854</v>
      </c>
      <c r="D422" s="5" t="s">
        <v>13</v>
      </c>
      <c r="E422" s="5">
        <v>72.7</v>
      </c>
      <c r="F422" s="5">
        <v>3.3</v>
      </c>
      <c r="G422" s="5">
        <v>10</v>
      </c>
      <c r="H422" s="5">
        <v>1.3</v>
      </c>
      <c r="I422" s="5">
        <v>0</v>
      </c>
      <c r="J422" s="5" t="b">
        <f t="shared" si="12"/>
        <v>0</v>
      </c>
    </row>
    <row r="423" spans="1:10" ht="16.5" thickBot="1">
      <c r="A423" s="5">
        <f t="shared" si="13"/>
        <v>421</v>
      </c>
      <c r="B423" s="5" t="s">
        <v>855</v>
      </c>
      <c r="C423" s="5" t="s">
        <v>856</v>
      </c>
      <c r="D423" s="5" t="s">
        <v>13</v>
      </c>
      <c r="E423" s="5">
        <v>59</v>
      </c>
      <c r="F423" s="5">
        <v>1.4</v>
      </c>
      <c r="G423" s="5">
        <v>13</v>
      </c>
      <c r="H423" s="5">
        <v>0.2</v>
      </c>
      <c r="I423" s="5">
        <v>0.3</v>
      </c>
      <c r="J423" s="5" t="b">
        <f t="shared" si="12"/>
        <v>0</v>
      </c>
    </row>
    <row r="424" spans="1:10" ht="16.5" thickBot="1">
      <c r="A424" s="5">
        <f t="shared" si="13"/>
        <v>422</v>
      </c>
      <c r="B424" s="5" t="s">
        <v>857</v>
      </c>
      <c r="C424" s="5" t="s">
        <v>858</v>
      </c>
      <c r="D424" s="5" t="s">
        <v>13</v>
      </c>
      <c r="E424" s="5">
        <v>19.600000000000001</v>
      </c>
      <c r="F424" s="5">
        <v>0.52</v>
      </c>
      <c r="G424" s="5">
        <v>3.6</v>
      </c>
      <c r="H424" s="5">
        <v>0.32</v>
      </c>
      <c r="I424" s="5">
        <v>0.2</v>
      </c>
      <c r="J424" s="5" t="b">
        <f t="shared" si="12"/>
        <v>0</v>
      </c>
    </row>
    <row r="425" spans="1:10" ht="16.5" thickBot="1">
      <c r="A425" s="5">
        <f t="shared" si="13"/>
        <v>423</v>
      </c>
      <c r="B425" s="5" t="s">
        <v>859</v>
      </c>
      <c r="C425" s="5" t="s">
        <v>860</v>
      </c>
      <c r="D425" s="5" t="s">
        <v>13</v>
      </c>
      <c r="E425" s="5">
        <v>81.7</v>
      </c>
      <c r="F425" s="5">
        <v>2.2000000000000002</v>
      </c>
      <c r="G425" s="5">
        <v>15</v>
      </c>
      <c r="H425" s="5">
        <v>1.2</v>
      </c>
      <c r="I425" s="5">
        <v>0.33</v>
      </c>
      <c r="J425" s="5" t="b">
        <f t="shared" si="12"/>
        <v>0</v>
      </c>
    </row>
    <row r="426" spans="1:10" ht="16.5" thickBot="1">
      <c r="A426" s="5">
        <f t="shared" si="13"/>
        <v>424</v>
      </c>
      <c r="B426" s="5" t="s">
        <v>861</v>
      </c>
      <c r="C426" s="5" t="s">
        <v>862</v>
      </c>
      <c r="D426" s="5" t="s">
        <v>13</v>
      </c>
      <c r="E426" s="5">
        <v>22.4</v>
      </c>
      <c r="F426" s="5">
        <v>0.56000000000000005</v>
      </c>
      <c r="G426" s="5">
        <v>4.4800000000000004</v>
      </c>
      <c r="H426" s="5">
        <v>0.2</v>
      </c>
      <c r="I426" s="5">
        <v>0.24</v>
      </c>
      <c r="J426" s="5" t="b">
        <f t="shared" si="12"/>
        <v>0</v>
      </c>
    </row>
    <row r="427" spans="1:10" ht="16.5" thickBot="1">
      <c r="A427" s="5">
        <f t="shared" si="13"/>
        <v>425</v>
      </c>
      <c r="B427" s="5" t="s">
        <v>863</v>
      </c>
      <c r="C427" s="5" t="s">
        <v>864</v>
      </c>
      <c r="D427" s="5" t="s">
        <v>13</v>
      </c>
      <c r="E427" s="5">
        <v>51.6</v>
      </c>
      <c r="F427" s="5">
        <v>1.84</v>
      </c>
      <c r="G427" s="5">
        <v>6.5</v>
      </c>
      <c r="H427" s="5">
        <v>1.84</v>
      </c>
      <c r="I427" s="5">
        <v>1.2</v>
      </c>
      <c r="J427" s="5" t="b">
        <f t="shared" si="12"/>
        <v>0</v>
      </c>
    </row>
    <row r="428" spans="1:10" ht="16.5" thickBot="1">
      <c r="A428" s="5">
        <f t="shared" si="13"/>
        <v>426</v>
      </c>
      <c r="B428" s="5" t="s">
        <v>865</v>
      </c>
      <c r="C428" s="5" t="s">
        <v>866</v>
      </c>
      <c r="D428" s="5" t="s">
        <v>13</v>
      </c>
      <c r="E428" s="5">
        <v>257</v>
      </c>
      <c r="F428" s="5">
        <v>19</v>
      </c>
      <c r="G428" s="5">
        <v>2</v>
      </c>
      <c r="H428" s="5">
        <v>19</v>
      </c>
      <c r="I428" s="5">
        <v>0</v>
      </c>
      <c r="J428" s="5" t="b">
        <f t="shared" si="12"/>
        <v>0</v>
      </c>
    </row>
    <row r="429" spans="1:10" ht="16.5" thickBot="1">
      <c r="A429" s="5">
        <f t="shared" si="13"/>
        <v>427</v>
      </c>
      <c r="B429" s="5" t="s">
        <v>867</v>
      </c>
      <c r="C429" s="5" t="s">
        <v>868</v>
      </c>
      <c r="D429" s="5" t="s">
        <v>13</v>
      </c>
      <c r="E429" s="5">
        <v>307</v>
      </c>
      <c r="F429" s="5">
        <v>9</v>
      </c>
      <c r="G429" s="5">
        <v>55</v>
      </c>
      <c r="H429" s="5">
        <v>5.35</v>
      </c>
      <c r="I429" s="5">
        <v>5</v>
      </c>
      <c r="J429" s="5" t="b">
        <f t="shared" si="12"/>
        <v>0</v>
      </c>
    </row>
    <row r="430" spans="1:10" ht="16.5" thickBot="1">
      <c r="A430" s="5">
        <f t="shared" si="13"/>
        <v>428</v>
      </c>
      <c r="B430" s="5" t="s">
        <v>869</v>
      </c>
      <c r="C430" s="5" t="s">
        <v>870</v>
      </c>
      <c r="D430" s="5" t="s">
        <v>13</v>
      </c>
      <c r="E430" s="5">
        <v>43.6</v>
      </c>
      <c r="F430" s="5">
        <v>3.4</v>
      </c>
      <c r="G430" s="5">
        <v>4.9000000000000004</v>
      </c>
      <c r="H430" s="5">
        <v>2</v>
      </c>
      <c r="I430" s="5">
        <v>0</v>
      </c>
      <c r="J430" s="5" t="b">
        <f t="shared" si="12"/>
        <v>0</v>
      </c>
    </row>
    <row r="431" spans="1:10" ht="16.5" thickBot="1">
      <c r="A431" s="5">
        <f t="shared" si="13"/>
        <v>429</v>
      </c>
      <c r="B431" s="5" t="s">
        <v>871</v>
      </c>
      <c r="C431" s="5" t="s">
        <v>872</v>
      </c>
      <c r="D431" s="5" t="s">
        <v>13</v>
      </c>
      <c r="E431" s="5">
        <v>367</v>
      </c>
      <c r="F431" s="5">
        <v>9.67</v>
      </c>
      <c r="G431" s="5">
        <v>74.8</v>
      </c>
      <c r="H431" s="5">
        <v>1.7</v>
      </c>
      <c r="I431" s="5">
        <v>7.5</v>
      </c>
      <c r="J431" s="5" t="b">
        <f t="shared" si="12"/>
        <v>0</v>
      </c>
    </row>
    <row r="432" spans="1:10" ht="16.5" thickBot="1">
      <c r="A432" s="5">
        <f t="shared" si="13"/>
        <v>430</v>
      </c>
      <c r="B432" s="5" t="s">
        <v>873</v>
      </c>
      <c r="C432" s="5" t="s">
        <v>874</v>
      </c>
      <c r="D432" s="5" t="s">
        <v>13</v>
      </c>
      <c r="E432" s="5">
        <v>80</v>
      </c>
      <c r="F432" s="5">
        <v>4.5</v>
      </c>
      <c r="G432" s="5">
        <v>5.5</v>
      </c>
      <c r="H432" s="5">
        <v>2</v>
      </c>
      <c r="I432" s="5">
        <v>0</v>
      </c>
      <c r="J432" s="5" t="b">
        <f t="shared" si="12"/>
        <v>0</v>
      </c>
    </row>
    <row r="433" spans="1:10" ht="16.5" thickBot="1">
      <c r="A433" s="5">
        <f t="shared" si="13"/>
        <v>431</v>
      </c>
      <c r="B433" s="5" t="s">
        <v>875</v>
      </c>
      <c r="C433" s="5" t="s">
        <v>876</v>
      </c>
      <c r="D433" s="5" t="s">
        <v>13</v>
      </c>
      <c r="E433" s="5">
        <v>289.55</v>
      </c>
      <c r="F433" s="5">
        <v>13.89</v>
      </c>
      <c r="G433" s="5">
        <v>48.75</v>
      </c>
      <c r="H433" s="5">
        <v>4.25</v>
      </c>
      <c r="I433" s="5">
        <v>5</v>
      </c>
      <c r="J433" s="5" t="b">
        <f t="shared" si="12"/>
        <v>0</v>
      </c>
    </row>
    <row r="434" spans="1:10" ht="16.5" thickBot="1">
      <c r="A434" s="5">
        <f t="shared" si="13"/>
        <v>432</v>
      </c>
      <c r="B434" s="5" t="s">
        <v>877</v>
      </c>
      <c r="C434" s="5" t="s">
        <v>878</v>
      </c>
      <c r="D434" s="5" t="s">
        <v>13</v>
      </c>
      <c r="E434" s="5">
        <v>510</v>
      </c>
      <c r="F434" s="5">
        <v>8</v>
      </c>
      <c r="G434" s="5">
        <v>67</v>
      </c>
      <c r="H434" s="5">
        <v>13</v>
      </c>
      <c r="I434" s="5">
        <v>10</v>
      </c>
      <c r="J434" s="5" t="b">
        <f t="shared" si="12"/>
        <v>0</v>
      </c>
    </row>
    <row r="435" spans="1:10" ht="16.5" thickBot="1">
      <c r="A435" s="5">
        <f t="shared" si="13"/>
        <v>433</v>
      </c>
      <c r="B435" s="5" t="s">
        <v>879</v>
      </c>
      <c r="C435" s="5" t="s">
        <v>880</v>
      </c>
      <c r="D435" s="5" t="s">
        <v>13</v>
      </c>
      <c r="E435" s="5">
        <v>273</v>
      </c>
      <c r="F435" s="5">
        <v>11</v>
      </c>
      <c r="G435" s="5">
        <v>52</v>
      </c>
      <c r="H435" s="5">
        <v>2</v>
      </c>
      <c r="I435" s="5">
        <v>3</v>
      </c>
      <c r="J435" s="5" t="b">
        <f t="shared" si="12"/>
        <v>0</v>
      </c>
    </row>
    <row r="436" spans="1:10" ht="16.5" thickBot="1">
      <c r="A436" s="5">
        <f t="shared" si="13"/>
        <v>434</v>
      </c>
      <c r="B436" s="5" t="s">
        <v>881</v>
      </c>
      <c r="C436" s="5" t="s">
        <v>882</v>
      </c>
      <c r="D436" s="5" t="s">
        <v>13</v>
      </c>
      <c r="E436" s="5">
        <v>359</v>
      </c>
      <c r="F436" s="5">
        <v>12</v>
      </c>
      <c r="G436" s="5">
        <v>63</v>
      </c>
      <c r="H436" s="5">
        <v>3.2</v>
      </c>
      <c r="I436" s="5">
        <v>15</v>
      </c>
      <c r="J436" s="5" t="b">
        <f t="shared" si="12"/>
        <v>0</v>
      </c>
    </row>
    <row r="437" spans="1:10" ht="16.5" thickBot="1">
      <c r="A437" s="5">
        <f t="shared" si="13"/>
        <v>435</v>
      </c>
      <c r="B437" s="5" t="s">
        <v>883</v>
      </c>
      <c r="C437" s="5" t="s">
        <v>884</v>
      </c>
      <c r="D437" s="5" t="s">
        <v>13</v>
      </c>
      <c r="E437" s="5">
        <v>116</v>
      </c>
      <c r="F437" s="5">
        <v>10.199999999999999</v>
      </c>
      <c r="G437" s="5">
        <v>6.61</v>
      </c>
      <c r="H437" s="5">
        <v>5.5</v>
      </c>
      <c r="I437" s="5">
        <v>0.96</v>
      </c>
      <c r="J437" s="5" t="b">
        <f t="shared" si="12"/>
        <v>0</v>
      </c>
    </row>
    <row r="438" spans="1:10" ht="16.5" thickBot="1">
      <c r="A438" s="5">
        <f t="shared" si="13"/>
        <v>436</v>
      </c>
      <c r="B438" s="5" t="s">
        <v>885</v>
      </c>
      <c r="C438" s="5" t="s">
        <v>886</v>
      </c>
      <c r="D438" s="5" t="s">
        <v>13</v>
      </c>
      <c r="E438" s="5">
        <v>275</v>
      </c>
      <c r="F438" s="5">
        <v>10</v>
      </c>
      <c r="G438" s="5">
        <v>56</v>
      </c>
      <c r="H438" s="5">
        <v>1</v>
      </c>
      <c r="I438" s="5">
        <v>7</v>
      </c>
      <c r="J438" s="5" t="b">
        <f t="shared" si="12"/>
        <v>0</v>
      </c>
    </row>
    <row r="439" spans="1:10" ht="16.5" thickBot="1">
      <c r="A439" s="5">
        <f t="shared" si="13"/>
        <v>437</v>
      </c>
      <c r="B439" s="5" t="s">
        <v>887</v>
      </c>
      <c r="C439" s="5" t="s">
        <v>888</v>
      </c>
      <c r="D439" s="5" t="s">
        <v>13</v>
      </c>
      <c r="E439" s="5">
        <v>273</v>
      </c>
      <c r="F439" s="5">
        <v>11</v>
      </c>
      <c r="G439" s="5">
        <v>52</v>
      </c>
      <c r="H439" s="5">
        <v>2</v>
      </c>
      <c r="I439" s="5">
        <v>3</v>
      </c>
      <c r="J439" s="5" t="b">
        <f t="shared" si="12"/>
        <v>0</v>
      </c>
    </row>
    <row r="440" spans="1:10" ht="16.5" thickBot="1">
      <c r="A440" s="5">
        <f t="shared" si="13"/>
        <v>438</v>
      </c>
      <c r="B440" s="5" t="s">
        <v>889</v>
      </c>
      <c r="C440" s="5" t="s">
        <v>890</v>
      </c>
      <c r="D440" s="5" t="s">
        <v>13</v>
      </c>
      <c r="E440" s="5">
        <v>34.6</v>
      </c>
      <c r="F440" s="5">
        <v>2.4</v>
      </c>
      <c r="G440" s="5">
        <v>3.6</v>
      </c>
      <c r="H440" s="5">
        <v>1.1000000000000001</v>
      </c>
      <c r="I440" s="5">
        <v>0</v>
      </c>
      <c r="J440" s="5" t="b">
        <f t="shared" si="12"/>
        <v>0</v>
      </c>
    </row>
    <row r="441" spans="1:10" ht="16.5" thickBot="1">
      <c r="A441" s="5">
        <f t="shared" si="13"/>
        <v>439</v>
      </c>
      <c r="B441" s="5" t="s">
        <v>891</v>
      </c>
      <c r="C441" s="5" t="s">
        <v>892</v>
      </c>
      <c r="D441" s="5" t="s">
        <v>13</v>
      </c>
      <c r="E441" s="5">
        <v>49</v>
      </c>
      <c r="F441" s="5">
        <v>4.5999999999999996</v>
      </c>
      <c r="G441" s="5">
        <v>5.3</v>
      </c>
      <c r="H441" s="5">
        <v>1</v>
      </c>
      <c r="I441" s="5">
        <v>0</v>
      </c>
      <c r="J441" s="5" t="b">
        <f t="shared" si="12"/>
        <v>0</v>
      </c>
    </row>
    <row r="442" spans="1:10" ht="16.5" thickBot="1">
      <c r="A442" s="5">
        <f t="shared" si="13"/>
        <v>440</v>
      </c>
      <c r="B442" s="5" t="s">
        <v>893</v>
      </c>
      <c r="C442" s="5" t="s">
        <v>894</v>
      </c>
      <c r="D442" s="5" t="s">
        <v>895</v>
      </c>
      <c r="E442" s="5">
        <v>256</v>
      </c>
      <c r="F442" s="5">
        <v>13</v>
      </c>
      <c r="G442" s="5">
        <v>45</v>
      </c>
      <c r="H442" s="5">
        <v>2.5</v>
      </c>
      <c r="I442" s="5">
        <v>1</v>
      </c>
      <c r="J442" s="5" t="b">
        <f t="shared" si="12"/>
        <v>0</v>
      </c>
    </row>
    <row r="443" spans="1:10" ht="16.5" thickBot="1">
      <c r="A443" s="5">
        <f t="shared" si="13"/>
        <v>441</v>
      </c>
      <c r="B443" s="5" t="s">
        <v>896</v>
      </c>
      <c r="C443" s="5" t="s">
        <v>897</v>
      </c>
      <c r="D443" s="5" t="s">
        <v>13</v>
      </c>
      <c r="E443" s="5">
        <v>520</v>
      </c>
      <c r="F443" s="5">
        <v>5.7</v>
      </c>
      <c r="G443" s="5">
        <v>59.1</v>
      </c>
      <c r="H443" s="5">
        <v>33</v>
      </c>
      <c r="I443" s="5">
        <v>14</v>
      </c>
      <c r="J443" s="5" t="b">
        <f t="shared" si="12"/>
        <v>0</v>
      </c>
    </row>
    <row r="444" spans="1:10" ht="16.5" thickBot="1">
      <c r="A444" s="5">
        <f t="shared" si="13"/>
        <v>442</v>
      </c>
      <c r="B444" s="5" t="s">
        <v>898</v>
      </c>
      <c r="C444" s="5" t="s">
        <v>899</v>
      </c>
      <c r="D444" s="5" t="s">
        <v>13</v>
      </c>
      <c r="E444" s="5">
        <v>470</v>
      </c>
      <c r="F444" s="5">
        <v>6.5</v>
      </c>
      <c r="G444" s="5">
        <v>65</v>
      </c>
      <c r="H444" s="5">
        <v>19</v>
      </c>
      <c r="I444" s="5">
        <v>6.5</v>
      </c>
      <c r="J444" s="5" t="b">
        <f t="shared" si="12"/>
        <v>0</v>
      </c>
    </row>
    <row r="445" spans="1:10" ht="16.5" thickBot="1">
      <c r="A445" s="5">
        <f t="shared" si="13"/>
        <v>443</v>
      </c>
      <c r="B445" s="5" t="s">
        <v>900</v>
      </c>
      <c r="C445" s="5" t="s">
        <v>901</v>
      </c>
      <c r="D445" s="5" t="s">
        <v>13</v>
      </c>
      <c r="E445" s="5">
        <v>159</v>
      </c>
      <c r="F445" s="5">
        <v>1.51</v>
      </c>
      <c r="G445" s="5">
        <v>36</v>
      </c>
      <c r="H445" s="5">
        <v>1.9</v>
      </c>
      <c r="I445" s="5">
        <v>2.9</v>
      </c>
      <c r="J445" s="5" t="b">
        <f t="shared" si="12"/>
        <v>0</v>
      </c>
    </row>
    <row r="446" spans="1:10" ht="16.5" thickBot="1">
      <c r="A446" s="5">
        <f t="shared" si="13"/>
        <v>444</v>
      </c>
      <c r="B446" s="5" t="s">
        <v>902</v>
      </c>
      <c r="C446" s="5" t="s">
        <v>903</v>
      </c>
      <c r="D446" s="5" t="s">
        <v>13</v>
      </c>
      <c r="E446" s="5">
        <v>153</v>
      </c>
      <c r="F446" s="5">
        <v>13.07</v>
      </c>
      <c r="G446" s="5">
        <v>15.38</v>
      </c>
      <c r="H446" s="5">
        <v>1.923</v>
      </c>
      <c r="I446" s="5">
        <v>0</v>
      </c>
      <c r="J446" s="5" t="b">
        <f t="shared" si="12"/>
        <v>0</v>
      </c>
    </row>
    <row r="447" spans="1:10" ht="16.5" thickBot="1">
      <c r="A447" s="5">
        <f t="shared" si="13"/>
        <v>445</v>
      </c>
      <c r="B447" s="5" t="s">
        <v>904</v>
      </c>
      <c r="C447" s="5" t="s">
        <v>905</v>
      </c>
      <c r="D447" s="5" t="s">
        <v>13</v>
      </c>
      <c r="E447" s="5">
        <v>235</v>
      </c>
      <c r="F447" s="5">
        <v>25</v>
      </c>
      <c r="G447" s="5">
        <v>0</v>
      </c>
      <c r="H447" s="5">
        <v>15</v>
      </c>
      <c r="I447" s="5">
        <v>0</v>
      </c>
      <c r="J447" s="5" t="b">
        <f t="shared" si="12"/>
        <v>0</v>
      </c>
    </row>
    <row r="448" spans="1:10" ht="16.5" thickBot="1">
      <c r="A448" s="5">
        <f t="shared" si="13"/>
        <v>446</v>
      </c>
      <c r="B448" s="5" t="s">
        <v>676</v>
      </c>
      <c r="C448" s="5" t="s">
        <v>906</v>
      </c>
      <c r="D448" s="5" t="s">
        <v>13</v>
      </c>
      <c r="E448" s="5">
        <v>43</v>
      </c>
      <c r="F448" s="5">
        <v>1</v>
      </c>
      <c r="G448" s="5">
        <v>11</v>
      </c>
      <c r="H448" s="5">
        <v>0</v>
      </c>
      <c r="I448" s="5">
        <v>2</v>
      </c>
      <c r="J448" s="5" t="b">
        <f t="shared" si="12"/>
        <v>0</v>
      </c>
    </row>
    <row r="449" spans="1:10" ht="16.5" thickBot="1">
      <c r="A449" s="5">
        <f t="shared" si="13"/>
        <v>447</v>
      </c>
      <c r="B449" s="5" t="s">
        <v>907</v>
      </c>
      <c r="C449" s="5" t="s">
        <v>908</v>
      </c>
      <c r="D449" s="5" t="s">
        <v>13</v>
      </c>
      <c r="E449" s="5">
        <v>175</v>
      </c>
      <c r="F449" s="5">
        <v>5</v>
      </c>
      <c r="G449" s="5">
        <v>7</v>
      </c>
      <c r="H449" s="5">
        <v>14</v>
      </c>
      <c r="I449" s="5">
        <v>0</v>
      </c>
      <c r="J449" s="5" t="b">
        <f t="shared" si="12"/>
        <v>0</v>
      </c>
    </row>
    <row r="450" spans="1:10" ht="16.5" thickBot="1">
      <c r="A450" s="5">
        <f t="shared" si="13"/>
        <v>448</v>
      </c>
      <c r="B450" s="5" t="s">
        <v>909</v>
      </c>
      <c r="C450" s="5" t="s">
        <v>910</v>
      </c>
      <c r="D450" s="5" t="s">
        <v>13</v>
      </c>
      <c r="E450" s="5">
        <v>320</v>
      </c>
      <c r="F450" s="5">
        <v>20</v>
      </c>
      <c r="G450" s="5">
        <v>0</v>
      </c>
      <c r="H450" s="5">
        <v>27</v>
      </c>
      <c r="I450" s="5">
        <v>0</v>
      </c>
      <c r="J450" s="5" t="b">
        <f t="shared" si="12"/>
        <v>0</v>
      </c>
    </row>
    <row r="451" spans="1:10" ht="16.5" thickBot="1">
      <c r="A451" s="5">
        <f t="shared" si="13"/>
        <v>449</v>
      </c>
      <c r="B451" s="5" t="s">
        <v>911</v>
      </c>
      <c r="C451" s="5" t="s">
        <v>912</v>
      </c>
      <c r="D451" s="5" t="s">
        <v>13</v>
      </c>
      <c r="E451" s="5">
        <v>100</v>
      </c>
      <c r="F451" s="5">
        <v>3</v>
      </c>
      <c r="G451" s="5">
        <v>19.100000000000001</v>
      </c>
      <c r="H451" s="5">
        <v>1.1000000000000001</v>
      </c>
      <c r="I451" s="5">
        <v>0</v>
      </c>
      <c r="J451" s="5" t="b">
        <f t="shared" si="12"/>
        <v>0</v>
      </c>
    </row>
    <row r="452" spans="1:10" ht="16.5" thickBot="1">
      <c r="A452" s="5">
        <f t="shared" si="13"/>
        <v>450</v>
      </c>
      <c r="B452" s="5" t="s">
        <v>913</v>
      </c>
      <c r="C452" s="5" t="s">
        <v>914</v>
      </c>
      <c r="D452" s="5" t="s">
        <v>13</v>
      </c>
      <c r="E452" s="5">
        <v>117</v>
      </c>
      <c r="F452" s="5">
        <v>20.5</v>
      </c>
      <c r="G452" s="5">
        <v>6.6</v>
      </c>
      <c r="H452" s="5">
        <v>1</v>
      </c>
      <c r="I452" s="5">
        <v>0</v>
      </c>
      <c r="J452" s="5" t="b">
        <f t="shared" ref="J452:J488" si="14">OR(IF(ISBLANK($C$1),FALSE,IFERROR(IF(SEARCH($C$1,C452)&gt;0,TRUE,FALSE),FALSE)),IF(ISBLANK($C$1),FALSE,IFERROR(IF(SEARCH($C$1,B452)&gt;0,TRUE,FALSE),FALSE)))</f>
        <v>0</v>
      </c>
    </row>
    <row r="453" spans="1:10" ht="16.5" thickBot="1">
      <c r="A453" s="5">
        <f t="shared" ref="A453:A488" si="15">A452+1</f>
        <v>451</v>
      </c>
      <c r="B453" s="5" t="s">
        <v>913</v>
      </c>
      <c r="C453" s="5" t="s">
        <v>914</v>
      </c>
      <c r="D453" s="5" t="s">
        <v>13</v>
      </c>
      <c r="E453" s="5">
        <v>117</v>
      </c>
      <c r="F453" s="5">
        <v>20.5</v>
      </c>
      <c r="G453" s="5">
        <v>6.6</v>
      </c>
      <c r="H453" s="5">
        <v>1</v>
      </c>
      <c r="I453" s="5">
        <v>0</v>
      </c>
      <c r="J453" s="5" t="b">
        <f t="shared" si="14"/>
        <v>0</v>
      </c>
    </row>
    <row r="454" spans="1:10" ht="16.5" thickBot="1">
      <c r="A454" s="5">
        <f t="shared" si="15"/>
        <v>452</v>
      </c>
      <c r="B454" s="5" t="s">
        <v>915</v>
      </c>
      <c r="C454" s="5" t="s">
        <v>916</v>
      </c>
      <c r="D454" s="5" t="s">
        <v>13</v>
      </c>
      <c r="E454" s="5">
        <v>495</v>
      </c>
      <c r="F454" s="5">
        <v>6</v>
      </c>
      <c r="G454" s="5">
        <v>61</v>
      </c>
      <c r="H454" s="5">
        <v>24</v>
      </c>
      <c r="I454" s="5">
        <v>4</v>
      </c>
      <c r="J454" s="5" t="b">
        <f t="shared" si="14"/>
        <v>0</v>
      </c>
    </row>
    <row r="455" spans="1:10" ht="16.5" thickBot="1">
      <c r="A455" s="5">
        <f t="shared" si="15"/>
        <v>453</v>
      </c>
      <c r="B455" s="5" t="s">
        <v>917</v>
      </c>
      <c r="C455" s="5" t="s">
        <v>918</v>
      </c>
      <c r="D455" s="5" t="s">
        <v>13</v>
      </c>
      <c r="E455" s="5">
        <v>356</v>
      </c>
      <c r="F455" s="5">
        <v>40</v>
      </c>
      <c r="G455" s="5">
        <v>24</v>
      </c>
      <c r="H455" s="5">
        <v>12</v>
      </c>
      <c r="I455" s="5">
        <v>8</v>
      </c>
      <c r="J455" s="5" t="b">
        <f t="shared" si="14"/>
        <v>0</v>
      </c>
    </row>
    <row r="456" spans="1:10" ht="16.5" thickBot="1">
      <c r="A456" s="5">
        <f t="shared" si="15"/>
        <v>454</v>
      </c>
      <c r="B456" s="5" t="s">
        <v>919</v>
      </c>
      <c r="C456" s="5" t="s">
        <v>920</v>
      </c>
      <c r="D456" s="5" t="s">
        <v>13</v>
      </c>
      <c r="E456" s="5">
        <v>500</v>
      </c>
      <c r="F456" s="5">
        <v>8.3000000000000007</v>
      </c>
      <c r="G456" s="5">
        <v>61.5</v>
      </c>
      <c r="H456" s="5">
        <v>24.3</v>
      </c>
      <c r="I456" s="5">
        <v>1.2</v>
      </c>
      <c r="J456" s="5" t="b">
        <f t="shared" si="14"/>
        <v>0</v>
      </c>
    </row>
    <row r="457" spans="1:10" ht="16.5" thickBot="1">
      <c r="A457" s="5">
        <f t="shared" si="15"/>
        <v>455</v>
      </c>
      <c r="B457" s="5" t="s">
        <v>921</v>
      </c>
      <c r="C457" s="5" t="s">
        <v>922</v>
      </c>
      <c r="D457" s="5" t="s">
        <v>13</v>
      </c>
      <c r="E457" s="5">
        <v>196</v>
      </c>
      <c r="F457" s="5">
        <v>15.7</v>
      </c>
      <c r="G457" s="5">
        <v>2</v>
      </c>
      <c r="H457" s="5">
        <v>13.4</v>
      </c>
      <c r="I457" s="5">
        <v>1</v>
      </c>
      <c r="J457" s="5" t="b">
        <f t="shared" si="14"/>
        <v>0</v>
      </c>
    </row>
    <row r="458" spans="1:10" ht="16.5" thickBot="1">
      <c r="A458" s="5">
        <f t="shared" si="15"/>
        <v>456</v>
      </c>
      <c r="B458" s="5" t="s">
        <v>923</v>
      </c>
      <c r="C458" s="5" t="s">
        <v>924</v>
      </c>
      <c r="D458" s="5" t="s">
        <v>13</v>
      </c>
      <c r="E458" s="5">
        <v>530</v>
      </c>
      <c r="F458" s="5">
        <v>7.17</v>
      </c>
      <c r="G458" s="5">
        <v>58</v>
      </c>
      <c r="H458" s="5">
        <v>32</v>
      </c>
      <c r="I458" s="5">
        <v>1.1000000000000001</v>
      </c>
      <c r="J458" s="5" t="b">
        <f t="shared" si="14"/>
        <v>0</v>
      </c>
    </row>
    <row r="459" spans="1:10" ht="16.5" thickBot="1">
      <c r="A459" s="5">
        <f t="shared" si="15"/>
        <v>457</v>
      </c>
      <c r="B459" s="5" t="s">
        <v>925</v>
      </c>
      <c r="C459" s="5" t="s">
        <v>926</v>
      </c>
      <c r="D459" s="5" t="s">
        <v>13</v>
      </c>
      <c r="E459" s="5">
        <v>361</v>
      </c>
      <c r="F459" s="5">
        <v>36</v>
      </c>
      <c r="G459" s="5">
        <v>26</v>
      </c>
      <c r="H459" s="5">
        <v>15</v>
      </c>
      <c r="I459" s="5">
        <v>7.9</v>
      </c>
      <c r="J459" s="5" t="b">
        <f t="shared" si="14"/>
        <v>0</v>
      </c>
    </row>
    <row r="460" spans="1:10" ht="16.5" thickBot="1">
      <c r="A460" s="5">
        <f t="shared" si="15"/>
        <v>458</v>
      </c>
      <c r="B460" s="5" t="s">
        <v>927</v>
      </c>
      <c r="C460" s="5" t="s">
        <v>928</v>
      </c>
      <c r="D460" s="5" t="s">
        <v>13</v>
      </c>
      <c r="E460" s="5">
        <v>322</v>
      </c>
      <c r="F460" s="5">
        <v>25</v>
      </c>
      <c r="G460" s="5">
        <v>1.6</v>
      </c>
      <c r="H460" s="5">
        <v>24</v>
      </c>
      <c r="I460" s="5">
        <v>0</v>
      </c>
      <c r="J460" s="5" t="b">
        <f t="shared" si="14"/>
        <v>0</v>
      </c>
    </row>
    <row r="461" spans="1:10" ht="16.5" thickBot="1">
      <c r="A461" s="5">
        <f t="shared" si="15"/>
        <v>459</v>
      </c>
      <c r="B461" s="5" t="s">
        <v>929</v>
      </c>
      <c r="C461" s="5" t="s">
        <v>930</v>
      </c>
      <c r="D461" s="5" t="s">
        <v>13</v>
      </c>
      <c r="E461" s="5">
        <v>303</v>
      </c>
      <c r="F461" s="5">
        <v>9.6999999999999993</v>
      </c>
      <c r="G461" s="5">
        <v>36</v>
      </c>
      <c r="H461" s="5">
        <v>13</v>
      </c>
      <c r="I461" s="5">
        <v>1.6</v>
      </c>
      <c r="J461" s="5" t="b">
        <f t="shared" si="14"/>
        <v>0</v>
      </c>
    </row>
    <row r="462" spans="1:10" ht="16.5" thickBot="1">
      <c r="A462" s="5">
        <f t="shared" si="15"/>
        <v>460</v>
      </c>
      <c r="B462" s="5" t="s">
        <v>931</v>
      </c>
      <c r="C462" s="5" t="s">
        <v>932</v>
      </c>
      <c r="D462" s="5" t="s">
        <v>13</v>
      </c>
      <c r="E462" s="5">
        <v>94</v>
      </c>
      <c r="F462" s="5">
        <v>5</v>
      </c>
      <c r="G462" s="5">
        <v>14</v>
      </c>
      <c r="H462" s="5">
        <v>2</v>
      </c>
      <c r="I462" s="5">
        <v>0</v>
      </c>
      <c r="J462" s="5" t="b">
        <f t="shared" si="14"/>
        <v>0</v>
      </c>
    </row>
    <row r="463" spans="1:10" ht="16.5" thickBot="1">
      <c r="A463" s="5">
        <f t="shared" si="15"/>
        <v>461</v>
      </c>
      <c r="B463" s="5" t="s">
        <v>933</v>
      </c>
      <c r="C463" s="5" t="s">
        <v>934</v>
      </c>
      <c r="D463" s="5" t="s">
        <v>13</v>
      </c>
      <c r="E463" s="5">
        <v>105</v>
      </c>
      <c r="F463" s="5">
        <v>4</v>
      </c>
      <c r="G463" s="5">
        <v>15.5</v>
      </c>
      <c r="H463" s="5">
        <v>3</v>
      </c>
      <c r="I463" s="5">
        <v>0</v>
      </c>
      <c r="J463" s="5" t="b">
        <f t="shared" si="14"/>
        <v>0</v>
      </c>
    </row>
    <row r="464" spans="1:10" ht="16.5" thickBot="1">
      <c r="A464" s="5">
        <f t="shared" si="15"/>
        <v>462</v>
      </c>
      <c r="B464" s="5" t="s">
        <v>935</v>
      </c>
      <c r="C464" s="5" t="s">
        <v>936</v>
      </c>
      <c r="D464" s="5" t="s">
        <v>13</v>
      </c>
      <c r="E464" s="5">
        <v>61</v>
      </c>
      <c r="F464" s="5">
        <v>1.79</v>
      </c>
      <c r="G464" s="5">
        <v>13.7</v>
      </c>
      <c r="H464" s="5">
        <v>0.4</v>
      </c>
      <c r="I464" s="5">
        <v>0</v>
      </c>
      <c r="J464" s="5" t="b">
        <f t="shared" si="14"/>
        <v>0</v>
      </c>
    </row>
    <row r="465" spans="1:10" ht="16.5" thickBot="1">
      <c r="A465" s="5">
        <f t="shared" si="15"/>
        <v>463</v>
      </c>
      <c r="B465" s="5" t="s">
        <v>937</v>
      </c>
      <c r="C465" s="5" t="s">
        <v>938</v>
      </c>
      <c r="D465" s="5" t="s">
        <v>13</v>
      </c>
      <c r="E465" s="5">
        <v>149</v>
      </c>
      <c r="F465" s="5">
        <v>9.8000000000000007</v>
      </c>
      <c r="G465" s="5">
        <v>20</v>
      </c>
      <c r="H465" s="5">
        <v>0.2</v>
      </c>
      <c r="I465" s="5">
        <v>7</v>
      </c>
      <c r="J465" s="5" t="b">
        <f t="shared" si="14"/>
        <v>0</v>
      </c>
    </row>
    <row r="466" spans="1:10" ht="16.5" thickBot="1">
      <c r="A466" s="5">
        <f t="shared" si="15"/>
        <v>464</v>
      </c>
      <c r="B466" s="5" t="s">
        <v>939</v>
      </c>
      <c r="C466" s="5" t="s">
        <v>940</v>
      </c>
      <c r="D466" s="5" t="s">
        <v>13</v>
      </c>
      <c r="E466" s="5">
        <v>222</v>
      </c>
      <c r="F466" s="5">
        <v>22.5</v>
      </c>
      <c r="G466" s="5">
        <v>0.4</v>
      </c>
      <c r="H466" s="5">
        <v>13.8</v>
      </c>
      <c r="I466" s="5">
        <v>0</v>
      </c>
      <c r="J466" s="5" t="b">
        <f t="shared" si="14"/>
        <v>0</v>
      </c>
    </row>
    <row r="467" spans="1:10" ht="16.5" thickBot="1">
      <c r="A467" s="5">
        <f t="shared" si="15"/>
        <v>465</v>
      </c>
      <c r="B467" s="5" t="s">
        <v>941</v>
      </c>
      <c r="C467" s="5" t="s">
        <v>942</v>
      </c>
      <c r="D467" s="5" t="s">
        <v>13</v>
      </c>
      <c r="E467" s="5">
        <v>33.799999999999997</v>
      </c>
      <c r="F467" s="5">
        <v>3.2</v>
      </c>
      <c r="G467" s="5">
        <v>5</v>
      </c>
      <c r="H467" s="5">
        <v>0.1</v>
      </c>
      <c r="I467" s="5">
        <v>0</v>
      </c>
      <c r="J467" s="5" t="b">
        <f t="shared" si="14"/>
        <v>0</v>
      </c>
    </row>
    <row r="468" spans="1:10" ht="16.5" thickBot="1">
      <c r="A468" s="5">
        <f t="shared" si="15"/>
        <v>466</v>
      </c>
      <c r="B468" s="5" t="s">
        <v>943</v>
      </c>
      <c r="C468" s="5" t="s">
        <v>944</v>
      </c>
      <c r="D468" s="5" t="s">
        <v>13</v>
      </c>
      <c r="E468" s="5">
        <v>166</v>
      </c>
      <c r="F468" s="5">
        <v>3.3</v>
      </c>
      <c r="G468" s="5">
        <v>4.4000000000000004</v>
      </c>
      <c r="H468" s="5">
        <v>15</v>
      </c>
      <c r="I468" s="5">
        <v>0</v>
      </c>
      <c r="J468" s="5" t="b">
        <f t="shared" si="14"/>
        <v>0</v>
      </c>
    </row>
    <row r="469" spans="1:10" ht="16.5" thickBot="1">
      <c r="A469" s="5">
        <f t="shared" si="15"/>
        <v>467</v>
      </c>
      <c r="B469" s="5" t="s">
        <v>945</v>
      </c>
      <c r="C469" s="5" t="s">
        <v>946</v>
      </c>
      <c r="D469" s="5" t="s">
        <v>13</v>
      </c>
      <c r="E469" s="5">
        <v>117</v>
      </c>
      <c r="F469" s="5">
        <v>20.5</v>
      </c>
      <c r="G469" s="5">
        <v>6.6</v>
      </c>
      <c r="H469" s="5">
        <v>0.9</v>
      </c>
      <c r="I469" s="5">
        <v>0</v>
      </c>
      <c r="J469" s="5" t="b">
        <f t="shared" si="14"/>
        <v>0</v>
      </c>
    </row>
    <row r="470" spans="1:10" ht="16.5" thickBot="1">
      <c r="A470" s="5">
        <f t="shared" si="15"/>
        <v>468</v>
      </c>
      <c r="B470" s="5" t="s">
        <v>947</v>
      </c>
      <c r="C470" s="5" t="s">
        <v>948</v>
      </c>
      <c r="D470" s="5" t="s">
        <v>13</v>
      </c>
      <c r="E470" s="5">
        <v>128</v>
      </c>
      <c r="F470" s="5">
        <v>6.6</v>
      </c>
      <c r="G470" s="5">
        <v>5</v>
      </c>
      <c r="H470" s="5">
        <v>8.8000000000000007</v>
      </c>
      <c r="I470" s="5">
        <v>0.4</v>
      </c>
      <c r="J470" s="5" t="b">
        <f t="shared" si="14"/>
        <v>0</v>
      </c>
    </row>
    <row r="471" spans="1:10" ht="16.5" thickBot="1">
      <c r="A471" s="5">
        <f t="shared" si="15"/>
        <v>469</v>
      </c>
      <c r="B471" s="5" t="s">
        <v>949</v>
      </c>
      <c r="C471" s="5" t="s">
        <v>950</v>
      </c>
      <c r="D471" s="5" t="s">
        <v>13</v>
      </c>
      <c r="E471" s="5">
        <v>131</v>
      </c>
      <c r="F471" s="5">
        <v>23</v>
      </c>
      <c r="G471" s="5">
        <v>0</v>
      </c>
      <c r="H471" s="5">
        <v>4.5</v>
      </c>
      <c r="I471" s="5">
        <v>0</v>
      </c>
      <c r="J471" s="5" t="b">
        <f t="shared" si="14"/>
        <v>0</v>
      </c>
    </row>
    <row r="472" spans="1:10" ht="16.5" thickBot="1">
      <c r="A472" s="5">
        <f t="shared" si="15"/>
        <v>470</v>
      </c>
      <c r="B472" s="5" t="s">
        <v>951</v>
      </c>
      <c r="C472" s="5" t="s">
        <v>952</v>
      </c>
      <c r="D472" s="5" t="s">
        <v>13</v>
      </c>
      <c r="E472" s="5">
        <v>358</v>
      </c>
      <c r="F472" s="5">
        <v>1.4</v>
      </c>
      <c r="G472" s="5">
        <v>68</v>
      </c>
      <c r="H472" s="5">
        <v>0.1</v>
      </c>
      <c r="I472" s="5">
        <v>0.1</v>
      </c>
      <c r="J472" s="5" t="b">
        <f t="shared" si="14"/>
        <v>0</v>
      </c>
    </row>
    <row r="473" spans="1:10" ht="16.5" thickBot="1">
      <c r="A473" s="5">
        <f t="shared" si="15"/>
        <v>471</v>
      </c>
      <c r="B473" s="5" t="s">
        <v>953</v>
      </c>
      <c r="C473" s="5" t="s">
        <v>954</v>
      </c>
      <c r="D473" s="5" t="s">
        <v>13</v>
      </c>
      <c r="E473" s="5">
        <v>569</v>
      </c>
      <c r="F473" s="5">
        <v>21</v>
      </c>
      <c r="G473" s="5">
        <v>9</v>
      </c>
      <c r="H473" s="5">
        <v>1.5</v>
      </c>
      <c r="I473" s="5">
        <v>0</v>
      </c>
      <c r="J473" s="5" t="b">
        <f t="shared" si="14"/>
        <v>0</v>
      </c>
    </row>
    <row r="474" spans="1:10" ht="16.5" thickBot="1">
      <c r="A474" s="5">
        <f t="shared" si="15"/>
        <v>472</v>
      </c>
      <c r="B474" s="5" t="s">
        <v>955</v>
      </c>
      <c r="C474" s="5" t="s">
        <v>956</v>
      </c>
      <c r="D474" s="5" t="s">
        <v>13</v>
      </c>
      <c r="E474" s="5">
        <v>176</v>
      </c>
      <c r="F474" s="5">
        <v>23</v>
      </c>
      <c r="G474" s="5">
        <v>25</v>
      </c>
      <c r="H474" s="5">
        <v>5</v>
      </c>
      <c r="I474" s="5">
        <v>2</v>
      </c>
      <c r="J474" s="5" t="b">
        <f t="shared" si="14"/>
        <v>0</v>
      </c>
    </row>
    <row r="475" spans="1:10" ht="16.5" thickBot="1">
      <c r="A475" s="5">
        <f t="shared" si="15"/>
        <v>473</v>
      </c>
      <c r="B475" s="5" t="s">
        <v>957</v>
      </c>
      <c r="C475" s="5" t="s">
        <v>958</v>
      </c>
      <c r="D475" s="5" t="s">
        <v>13</v>
      </c>
      <c r="E475" s="5">
        <v>450</v>
      </c>
      <c r="F475" s="5">
        <v>24.5</v>
      </c>
      <c r="G475" s="5">
        <v>32</v>
      </c>
      <c r="H475" s="5">
        <v>37</v>
      </c>
      <c r="I475" s="5">
        <v>6.5</v>
      </c>
      <c r="J475" s="5" t="b">
        <f t="shared" si="14"/>
        <v>0</v>
      </c>
    </row>
    <row r="476" spans="1:10" ht="16.5" thickBot="1">
      <c r="A476" s="5">
        <f t="shared" si="15"/>
        <v>474</v>
      </c>
      <c r="B476" s="5" t="s">
        <v>959</v>
      </c>
      <c r="C476" s="5" t="s">
        <v>960</v>
      </c>
      <c r="D476" s="5" t="s">
        <v>13</v>
      </c>
      <c r="E476" s="5">
        <v>373</v>
      </c>
      <c r="F476" s="5">
        <v>90</v>
      </c>
      <c r="G476" s="5">
        <v>2.5</v>
      </c>
      <c r="H476" s="5">
        <v>0.3</v>
      </c>
      <c r="I476" s="5">
        <v>0</v>
      </c>
      <c r="J476" s="5" t="b">
        <f t="shared" si="14"/>
        <v>0</v>
      </c>
    </row>
    <row r="477" spans="1:10" ht="16.5" thickBot="1">
      <c r="A477" s="5">
        <f t="shared" si="15"/>
        <v>475</v>
      </c>
      <c r="B477" s="5" t="s">
        <v>961</v>
      </c>
      <c r="C477" s="5" t="s">
        <v>962</v>
      </c>
      <c r="D477" s="5" t="s">
        <v>13</v>
      </c>
      <c r="E477" s="5">
        <v>381</v>
      </c>
      <c r="F477" s="5">
        <v>15.47</v>
      </c>
      <c r="G477" s="5">
        <v>72</v>
      </c>
      <c r="H477" s="5">
        <v>2.97</v>
      </c>
      <c r="I477" s="5">
        <v>1.19</v>
      </c>
      <c r="J477" s="5" t="b">
        <f t="shared" si="14"/>
        <v>0</v>
      </c>
    </row>
    <row r="478" spans="1:10" ht="16.5" thickBot="1">
      <c r="A478" s="5">
        <f t="shared" si="15"/>
        <v>476</v>
      </c>
      <c r="B478" s="5" t="s">
        <v>963</v>
      </c>
      <c r="C478" s="5" t="s">
        <v>964</v>
      </c>
      <c r="D478" s="5" t="s">
        <v>13</v>
      </c>
      <c r="E478" s="5">
        <v>134</v>
      </c>
      <c r="F478" s="5">
        <v>2.6</v>
      </c>
      <c r="G478" s="5">
        <v>5.8</v>
      </c>
      <c r="H478" s="5">
        <v>12</v>
      </c>
      <c r="I478" s="5">
        <v>0</v>
      </c>
      <c r="J478" s="5" t="b">
        <f t="shared" si="14"/>
        <v>0</v>
      </c>
    </row>
    <row r="479" spans="1:10" ht="16.5" thickBot="1">
      <c r="A479" s="5">
        <f t="shared" si="15"/>
        <v>477</v>
      </c>
      <c r="B479" s="5" t="s">
        <v>965</v>
      </c>
      <c r="C479" s="5" t="s">
        <v>966</v>
      </c>
      <c r="D479" s="5" t="s">
        <v>13</v>
      </c>
      <c r="E479" s="5">
        <v>158</v>
      </c>
      <c r="F479" s="5">
        <v>7.7</v>
      </c>
      <c r="G479" s="5">
        <v>5.6</v>
      </c>
      <c r="H479" s="5">
        <v>11</v>
      </c>
      <c r="I479" s="5">
        <v>0</v>
      </c>
      <c r="J479" s="5" t="b">
        <f t="shared" si="14"/>
        <v>0</v>
      </c>
    </row>
    <row r="480" spans="1:10" ht="16.5" thickBot="1">
      <c r="A480" s="5">
        <f t="shared" si="15"/>
        <v>478</v>
      </c>
      <c r="B480" s="5" t="s">
        <v>967</v>
      </c>
      <c r="C480" s="5" t="s">
        <v>968</v>
      </c>
      <c r="D480" s="5" t="s">
        <v>13</v>
      </c>
      <c r="E480" s="5">
        <v>400</v>
      </c>
      <c r="F480" s="5">
        <v>10</v>
      </c>
      <c r="G480" s="5">
        <v>70</v>
      </c>
      <c r="H480" s="5">
        <v>0</v>
      </c>
      <c r="I480" s="5">
        <v>5</v>
      </c>
      <c r="J480" s="5" t="b">
        <f t="shared" si="14"/>
        <v>0</v>
      </c>
    </row>
    <row r="481" spans="1:10" ht="16.5" thickBot="1">
      <c r="A481" s="5">
        <f t="shared" si="15"/>
        <v>479</v>
      </c>
      <c r="B481" s="5" t="s">
        <v>969</v>
      </c>
      <c r="C481" s="5" t="s">
        <v>970</v>
      </c>
      <c r="D481" s="5" t="s">
        <v>13</v>
      </c>
      <c r="E481" s="5">
        <v>73.5</v>
      </c>
      <c r="F481" s="5">
        <v>12</v>
      </c>
      <c r="G481" s="5">
        <v>3</v>
      </c>
      <c r="H481" s="5">
        <v>1.5</v>
      </c>
      <c r="I481" s="5">
        <v>0</v>
      </c>
      <c r="J481" s="5" t="b">
        <f t="shared" si="14"/>
        <v>0</v>
      </c>
    </row>
    <row r="482" spans="1:10" ht="16.5" thickBot="1">
      <c r="A482" s="5">
        <f t="shared" si="15"/>
        <v>480</v>
      </c>
      <c r="B482" s="5" t="s">
        <v>971</v>
      </c>
      <c r="C482" s="5" t="s">
        <v>972</v>
      </c>
      <c r="D482" s="5" t="s">
        <v>13</v>
      </c>
      <c r="E482" s="5">
        <v>268</v>
      </c>
      <c r="F482" s="5">
        <v>19</v>
      </c>
      <c r="G482" s="5">
        <v>0.7</v>
      </c>
      <c r="H482" s="5">
        <v>21</v>
      </c>
      <c r="I482" s="5">
        <v>0.5</v>
      </c>
      <c r="J482" s="5" t="b">
        <f t="shared" si="14"/>
        <v>0</v>
      </c>
    </row>
    <row r="483" spans="1:10" ht="16.5" thickBot="1">
      <c r="A483" s="5">
        <f t="shared" si="15"/>
        <v>481</v>
      </c>
      <c r="B483" s="5" t="s">
        <v>973</v>
      </c>
      <c r="C483" s="5" t="s">
        <v>974</v>
      </c>
      <c r="D483" s="5" t="s">
        <v>13</v>
      </c>
      <c r="E483" s="5">
        <v>374</v>
      </c>
      <c r="F483" s="5">
        <v>43</v>
      </c>
      <c r="G483" s="5">
        <v>10</v>
      </c>
      <c r="H483" s="5">
        <v>12</v>
      </c>
      <c r="I483" s="5">
        <v>27</v>
      </c>
      <c r="J483" s="5" t="b">
        <f t="shared" si="14"/>
        <v>0</v>
      </c>
    </row>
    <row r="484" spans="1:10" ht="16.5" thickBot="1">
      <c r="A484" s="5">
        <f t="shared" si="15"/>
        <v>482</v>
      </c>
      <c r="B484" s="5" t="s">
        <v>975</v>
      </c>
      <c r="C484" s="5" t="s">
        <v>976</v>
      </c>
      <c r="D484" s="5" t="s">
        <v>13</v>
      </c>
      <c r="E484" s="5">
        <v>379</v>
      </c>
      <c r="F484" s="5">
        <v>78</v>
      </c>
      <c r="G484" s="5">
        <v>4.3</v>
      </c>
      <c r="H484" s="5">
        <v>4.7</v>
      </c>
      <c r="I484" s="5">
        <v>1.9</v>
      </c>
      <c r="J484" s="5" t="b">
        <f t="shared" si="14"/>
        <v>0</v>
      </c>
    </row>
    <row r="485" spans="1:10" ht="16.5" thickBot="1">
      <c r="A485" s="5">
        <f t="shared" si="15"/>
        <v>483</v>
      </c>
      <c r="B485" s="5" t="s">
        <v>977</v>
      </c>
      <c r="C485" s="5" t="s">
        <v>978</v>
      </c>
      <c r="D485" s="5" t="s">
        <v>13</v>
      </c>
      <c r="E485" s="5">
        <v>400</v>
      </c>
      <c r="F485" s="5">
        <v>75</v>
      </c>
      <c r="G485" s="5">
        <v>5</v>
      </c>
      <c r="H485" s="5">
        <v>7.5</v>
      </c>
      <c r="I485" s="5">
        <v>5</v>
      </c>
      <c r="J485" s="5" t="b">
        <f t="shared" si="14"/>
        <v>0</v>
      </c>
    </row>
    <row r="486" spans="1:10" ht="16.5" thickBot="1">
      <c r="A486" s="5">
        <f t="shared" si="15"/>
        <v>484</v>
      </c>
      <c r="B486" s="5" t="s">
        <v>979</v>
      </c>
      <c r="C486" s="5" t="s">
        <v>980</v>
      </c>
      <c r="D486" s="5" t="s">
        <v>13</v>
      </c>
      <c r="E486" s="5">
        <v>144</v>
      </c>
      <c r="F486" s="5">
        <v>27.5</v>
      </c>
      <c r="G486" s="5">
        <v>1.24</v>
      </c>
      <c r="H486" s="5">
        <v>2.35</v>
      </c>
      <c r="I486" s="5">
        <v>0</v>
      </c>
      <c r="J486" s="5" t="b">
        <f t="shared" si="14"/>
        <v>0</v>
      </c>
    </row>
    <row r="487" spans="1:10" ht="16.5" thickBot="1">
      <c r="A487" s="5">
        <f t="shared" si="15"/>
        <v>485</v>
      </c>
      <c r="B487" s="5" t="s">
        <v>981</v>
      </c>
      <c r="C487" s="5" t="s">
        <v>982</v>
      </c>
      <c r="D487" s="5" t="s">
        <v>13</v>
      </c>
      <c r="E487" s="5">
        <v>350</v>
      </c>
      <c r="F487" s="5">
        <v>80</v>
      </c>
      <c r="G487" s="5">
        <v>4.2</v>
      </c>
      <c r="H487" s="5">
        <v>0.9</v>
      </c>
      <c r="I487" s="5">
        <v>1.8</v>
      </c>
      <c r="J487" s="5" t="b">
        <f t="shared" si="14"/>
        <v>0</v>
      </c>
    </row>
    <row r="488" spans="1:10" ht="16.5" thickBot="1">
      <c r="A488" s="5">
        <f t="shared" si="15"/>
        <v>486</v>
      </c>
      <c r="B488" s="5" t="s">
        <v>983</v>
      </c>
      <c r="C488" s="5" t="s">
        <v>984</v>
      </c>
      <c r="D488" s="5" t="s">
        <v>13</v>
      </c>
      <c r="E488" s="5">
        <v>89</v>
      </c>
      <c r="F488" s="5">
        <v>16</v>
      </c>
      <c r="G488" s="5">
        <v>0</v>
      </c>
      <c r="H488" s="5">
        <v>2.8</v>
      </c>
      <c r="I488" s="5">
        <v>0</v>
      </c>
      <c r="J488" s="5" t="b">
        <f t="shared" si="14"/>
        <v>0</v>
      </c>
    </row>
  </sheetData>
  <conditionalFormatting sqref="A3:J488">
    <cfRule type="expression" dxfId="0" priority="1">
      <formula>$J3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99" zoomScaleNormal="99" workbookViewId="0">
      <selection activeCell="E25" sqref="E25:E28"/>
    </sheetView>
  </sheetViews>
  <sheetFormatPr defaultRowHeight="15"/>
  <cols>
    <col min="1" max="1" width="7.28515625" style="15" bestFit="1" customWidth="1"/>
    <col min="2" max="2" width="10.28515625" style="15" bestFit="1" customWidth="1"/>
    <col min="3" max="3" width="58.5703125" style="15" customWidth="1"/>
    <col min="4" max="4" width="54.28515625" style="15" customWidth="1"/>
    <col min="5" max="5" width="11.5703125" style="15" bestFit="1" customWidth="1"/>
    <col min="6" max="6" width="12.7109375" style="15" bestFit="1" customWidth="1"/>
    <col min="7" max="7" width="11.140625" style="15" bestFit="1" customWidth="1"/>
    <col min="8" max="8" width="8" style="15" bestFit="1" customWidth="1"/>
    <col min="9" max="9" width="7.28515625" style="15" customWidth="1"/>
    <col min="10" max="10" width="8.5703125" style="15" bestFit="1" customWidth="1"/>
    <col min="11" max="16384" width="9.140625" style="8"/>
  </cols>
  <sheetData>
    <row r="1" spans="1:10" ht="15.75" thickBot="1">
      <c r="A1" s="6"/>
      <c r="B1" s="6"/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</row>
    <row r="2" spans="1:10" s="1" customFormat="1" ht="19.5" thickBot="1">
      <c r="A2" s="4" t="s">
        <v>1</v>
      </c>
      <c r="B2" s="4" t="s">
        <v>10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16.5" thickBot="1">
      <c r="A3" s="9" t="s">
        <v>985</v>
      </c>
      <c r="B3" s="9"/>
      <c r="C3" s="9"/>
      <c r="D3" s="9"/>
      <c r="E3" s="9"/>
      <c r="F3" s="9"/>
      <c r="G3" s="9"/>
      <c r="H3" s="9"/>
      <c r="I3" s="9"/>
      <c r="J3" s="9"/>
    </row>
    <row r="4" spans="1:10" ht="15.75" thickBot="1">
      <c r="A4" s="10">
        <v>1</v>
      </c>
      <c r="B4" s="10"/>
      <c r="C4" s="10" t="str">
        <f>IFERROR(VLOOKUP('Calc calories daily'!$B4,'Table of calories'!$A$3:$J$488,$C$1,FALSE),"")</f>
        <v/>
      </c>
      <c r="D4" s="10" t="str">
        <f>IFERROR(VLOOKUP('Calc calories daily'!$B4,'Table of calories'!$A$3:$J$488,$D$1,FALSE),"")</f>
        <v/>
      </c>
      <c r="E4" s="11"/>
      <c r="F4" s="11" t="str">
        <f>IFERROR(E4*VLOOKUP('Calc calories daily'!$B4,'Table of calories'!$A$3:$J$488,$F$1,FALSE)/100,"")</f>
        <v/>
      </c>
      <c r="G4" s="11" t="str">
        <f>IFERROR(E4*VLOOKUP('Calc calories daily'!$B4,'Table of calories'!$A$3:$J$488,$G$1,FALSE)/100,"")</f>
        <v/>
      </c>
      <c r="H4" s="11" t="str">
        <f>IFERROR(E4*VLOOKUP('Calc calories daily'!$B4,'Table of calories'!$A$3:$J$488,$H$1,FALSE)/100,"")</f>
        <v/>
      </c>
      <c r="I4" s="11" t="str">
        <f>IFERROR(E4*VLOOKUP('Calc calories daily'!$B4,'Table of calories'!$A$3:$J$488,$I$1,FALSE)/100,"")</f>
        <v/>
      </c>
      <c r="J4" s="11" t="str">
        <f>IFERROR(E4*VLOOKUP('Calc calories daily'!$B4,'Table of calories'!$A$3:$J$488,$J$1,FALSE)/100,"")</f>
        <v/>
      </c>
    </row>
    <row r="5" spans="1:10" ht="15.75" thickBot="1">
      <c r="A5" s="10">
        <f>A4+1</f>
        <v>2</v>
      </c>
      <c r="B5" s="10"/>
      <c r="C5" s="10" t="str">
        <f>IFERROR(VLOOKUP('Calc calories daily'!$B5,'Table of calories'!$A$3:$J$488,$C$1,FALSE),"")</f>
        <v/>
      </c>
      <c r="D5" s="10" t="str">
        <f>IFERROR(VLOOKUP('Calc calories daily'!$B5,'Table of calories'!$A$3:$J$488,$D$1,FALSE),"")</f>
        <v/>
      </c>
      <c r="E5" s="11"/>
      <c r="F5" s="11" t="str">
        <f>IFERROR(E5*VLOOKUP('Calc calories daily'!$B5,'Table of calories'!$A$3:$J$488,$F$1,FALSE)/100,"")</f>
        <v/>
      </c>
      <c r="G5" s="11" t="str">
        <f>IFERROR(E5*VLOOKUP('Calc calories daily'!$B5,'Table of calories'!$A$3:$J$488,$G$1,FALSE)/100,"")</f>
        <v/>
      </c>
      <c r="H5" s="11" t="str">
        <f>IFERROR(E5*VLOOKUP('Calc calories daily'!$B5,'Table of calories'!$A$3:$J$488,$H$1,FALSE)/100,"")</f>
        <v/>
      </c>
      <c r="I5" s="11" t="str">
        <f>IFERROR(E5*VLOOKUP('Calc calories daily'!$B5,'Table of calories'!$A$3:$J$488,$I$1,FALSE)/100,"")</f>
        <v/>
      </c>
      <c r="J5" s="11" t="str">
        <f>IFERROR(E5*VLOOKUP('Calc calories daily'!$B5,'Table of calories'!$A$3:$J$488,$J$1,FALSE)/100,"")</f>
        <v/>
      </c>
    </row>
    <row r="6" spans="1:10" ht="15.75" thickBot="1">
      <c r="A6" s="10">
        <f t="shared" ref="A6:A8" si="0">A5+1</f>
        <v>3</v>
      </c>
      <c r="B6" s="10"/>
      <c r="C6" s="10" t="str">
        <f>IFERROR(VLOOKUP('Calc calories daily'!$B6,'Table of calories'!$A$3:$J$488,$C$1,FALSE),"")</f>
        <v/>
      </c>
      <c r="D6" s="10" t="str">
        <f>IFERROR(VLOOKUP('Calc calories daily'!$B6,'Table of calories'!$A$3:$J$488,$D$1,FALSE),"")</f>
        <v/>
      </c>
      <c r="E6" s="11"/>
      <c r="F6" s="11" t="str">
        <f>IFERROR(E6*VLOOKUP('Calc calories daily'!$B6,'Table of calories'!$A$3:$J$488,$F$1,FALSE)/100,"")</f>
        <v/>
      </c>
      <c r="G6" s="11" t="str">
        <f>IFERROR(E6*VLOOKUP('Calc calories daily'!$B6,'Table of calories'!$A$3:$J$488,$G$1,FALSE)/100,"")</f>
        <v/>
      </c>
      <c r="H6" s="11" t="str">
        <f>IFERROR(E6*VLOOKUP('Calc calories daily'!$B6,'Table of calories'!$A$3:$J$488,$H$1,FALSE)/100,"")</f>
        <v/>
      </c>
      <c r="I6" s="11" t="str">
        <f>IFERROR(E6*VLOOKUP('Calc calories daily'!$B6,'Table of calories'!$A$3:$J$488,$I$1,FALSE)/100,"")</f>
        <v/>
      </c>
      <c r="J6" s="11" t="str">
        <f>IFERROR(E6*VLOOKUP('Calc calories daily'!$B6,'Table of calories'!$A$3:$J$488,$J$1,FALSE)/100,"")</f>
        <v/>
      </c>
    </row>
    <row r="7" spans="1:10" ht="15.75" thickBot="1">
      <c r="A7" s="10">
        <f t="shared" si="0"/>
        <v>4</v>
      </c>
      <c r="B7" s="10"/>
      <c r="C7" s="10" t="str">
        <f>IFERROR(VLOOKUP('Calc calories daily'!$B7,'Table of calories'!$A$3:$J$488,$C$1,FALSE),"")</f>
        <v/>
      </c>
      <c r="D7" s="10" t="str">
        <f>IFERROR(VLOOKUP('Calc calories daily'!$B7,'Table of calories'!$A$3:$J$488,$D$1,FALSE),"")</f>
        <v/>
      </c>
      <c r="E7" s="11"/>
      <c r="F7" s="11" t="str">
        <f>IFERROR(E7*VLOOKUP('Calc calories daily'!$B7,'Table of calories'!$A$3:$J$488,$F$1,FALSE)/100,"")</f>
        <v/>
      </c>
      <c r="G7" s="11" t="str">
        <f>IFERROR(E7*VLOOKUP('Calc calories daily'!$B7,'Table of calories'!$A$3:$J$488,$G$1,FALSE)/100,"")</f>
        <v/>
      </c>
      <c r="H7" s="11" t="str">
        <f>IFERROR(E7*VLOOKUP('Calc calories daily'!$B7,'Table of calories'!$A$3:$J$488,$H$1,FALSE)/100,"")</f>
        <v/>
      </c>
      <c r="I7" s="11" t="str">
        <f>IFERROR(E7*VLOOKUP('Calc calories daily'!$B7,'Table of calories'!$A$3:$J$488,$I$1,FALSE)/100,"")</f>
        <v/>
      </c>
      <c r="J7" s="11" t="str">
        <f>IFERROR(E7*VLOOKUP('Calc calories daily'!$B7,'Table of calories'!$A$3:$J$488,$J$1,FALSE)/100,"")</f>
        <v/>
      </c>
    </row>
    <row r="8" spans="1:10" ht="15.75" thickBot="1">
      <c r="A8" s="10">
        <f t="shared" si="0"/>
        <v>5</v>
      </c>
      <c r="B8" s="10"/>
      <c r="C8" s="10" t="str">
        <f>IFERROR(VLOOKUP('Calc calories daily'!$B8,'Table of calories'!$A$3:$J$488,$C$1,FALSE),"")</f>
        <v/>
      </c>
      <c r="D8" s="10" t="str">
        <f>IFERROR(VLOOKUP('Calc calories daily'!$B8,'Table of calories'!$A$3:$J$488,$D$1,FALSE),"")</f>
        <v/>
      </c>
      <c r="E8" s="11"/>
      <c r="F8" s="11" t="str">
        <f>IFERROR(E8*VLOOKUP('Calc calories daily'!$B8,'Table of calories'!$A$3:$J$488,$F$1,FALSE)/100,"")</f>
        <v/>
      </c>
      <c r="G8" s="11" t="str">
        <f>IFERROR(E8*VLOOKUP('Calc calories daily'!$B8,'Table of calories'!$A$3:$J$488,$G$1,FALSE)/100,"")</f>
        <v/>
      </c>
      <c r="H8" s="11" t="str">
        <f>IFERROR(E8*VLOOKUP('Calc calories daily'!$B8,'Table of calories'!$A$3:$J$488,$H$1,FALSE)/100,"")</f>
        <v/>
      </c>
      <c r="I8" s="11" t="str">
        <f>IFERROR(E8*VLOOKUP('Calc calories daily'!$B8,'Table of calories'!$A$3:$J$488,$I$1,FALSE)/100,"")</f>
        <v/>
      </c>
      <c r="J8" s="11" t="str">
        <f>IFERROR(E8*VLOOKUP('Calc calories daily'!$B8,'Table of calories'!$A$3:$J$488,$J$1,FALSE)/100,"")</f>
        <v/>
      </c>
    </row>
    <row r="9" spans="1:10" ht="15.75" thickBot="1">
      <c r="A9" s="12" t="s">
        <v>986</v>
      </c>
      <c r="B9" s="13"/>
      <c r="C9" s="13"/>
      <c r="D9" s="13"/>
      <c r="E9" s="14"/>
      <c r="F9" s="11">
        <f>SUM(F4:F8)</f>
        <v>0</v>
      </c>
      <c r="G9" s="11">
        <f t="shared" ref="G9:J9" si="1">SUM(G4:G8)</f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</row>
    <row r="10" spans="1:10" ht="16.5" thickBot="1">
      <c r="A10" s="9" t="s">
        <v>987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 ht="15.75" thickBot="1">
      <c r="A11" s="10">
        <v>1</v>
      </c>
      <c r="B11" s="10"/>
      <c r="C11" s="10" t="str">
        <f>IFERROR(VLOOKUP('Calc calories daily'!$B11,'Table of calories'!$A$3:$J$488,$C$1,FALSE),"")</f>
        <v/>
      </c>
      <c r="D11" s="10" t="str">
        <f>IFERROR(VLOOKUP('Calc calories daily'!$B11,'Table of calories'!$A$3:$J$488,$D$1,FALSE),"")</f>
        <v/>
      </c>
      <c r="E11" s="10"/>
      <c r="F11" s="11" t="str">
        <f>IFERROR(E11*VLOOKUP('Calc calories daily'!$B11,'Table of calories'!$A$3:$J$488,$F$1,FALSE)/100,"")</f>
        <v/>
      </c>
      <c r="G11" s="11" t="str">
        <f>IFERROR(E11*VLOOKUP('Calc calories daily'!$B11,'Table of calories'!$A$3:$J$488,$G$1,FALSE)/100,"")</f>
        <v/>
      </c>
      <c r="H11" s="11" t="str">
        <f>IFERROR(E11*VLOOKUP('Calc calories daily'!$B11,'Table of calories'!$A$3:$J$488,$H$1,FALSE)/100,"")</f>
        <v/>
      </c>
      <c r="I11" s="11" t="str">
        <f>IFERROR(E11*VLOOKUP('Calc calories daily'!$B11,'Table of calories'!$A$3:$J$488,$I$1,FALSE)/100,"")</f>
        <v/>
      </c>
      <c r="J11" s="11" t="str">
        <f>IFERROR(E11*VLOOKUP('Calc calories daily'!$B11,'Table of calories'!$A$3:$J$488,$J$1,FALSE)/100,"")</f>
        <v/>
      </c>
    </row>
    <row r="12" spans="1:10" ht="15.75" thickBot="1">
      <c r="A12" s="10">
        <f>A11+1</f>
        <v>2</v>
      </c>
      <c r="B12" s="10"/>
      <c r="C12" s="10" t="str">
        <f>IFERROR(VLOOKUP('Calc calories daily'!$B12,'Table of calories'!$A$3:$J$488,$C$1,FALSE),"")</f>
        <v/>
      </c>
      <c r="D12" s="10" t="str">
        <f>IFERROR(VLOOKUP('Calc calories daily'!$B12,'Table of calories'!$A$3:$J$488,$D$1,FALSE),"")</f>
        <v/>
      </c>
      <c r="E12" s="10"/>
      <c r="F12" s="11" t="str">
        <f>IFERROR(E12*VLOOKUP('Calc calories daily'!$B12,'Table of calories'!$A$3:$J$488,$F$1,FALSE)/100,"")</f>
        <v/>
      </c>
      <c r="G12" s="11" t="str">
        <f>IFERROR(E12*VLOOKUP('Calc calories daily'!$B12,'Table of calories'!$A$3:$J$488,$G$1,FALSE)/100,"")</f>
        <v/>
      </c>
      <c r="H12" s="11" t="str">
        <f>IFERROR(E12*VLOOKUP('Calc calories daily'!$B12,'Table of calories'!$A$3:$J$488,$H$1,FALSE)/100,"")</f>
        <v/>
      </c>
      <c r="I12" s="11" t="str">
        <f>IFERROR(E12*VLOOKUP('Calc calories daily'!$B12,'Table of calories'!$A$3:$J$488,$I$1,FALSE)/100,"")</f>
        <v/>
      </c>
      <c r="J12" s="11" t="str">
        <f>IFERROR(E12*VLOOKUP('Calc calories daily'!$B12,'Table of calories'!$A$3:$J$488,$J$1,FALSE)/100,"")</f>
        <v/>
      </c>
    </row>
    <row r="13" spans="1:10" ht="15.75" thickBot="1">
      <c r="A13" s="10">
        <f t="shared" ref="A13:A15" si="2">A12+1</f>
        <v>3</v>
      </c>
      <c r="B13" s="10"/>
      <c r="C13" s="10" t="str">
        <f>IFERROR(VLOOKUP('Calc calories daily'!$B13,'Table of calories'!$A$3:$J$488,$C$1,FALSE),"")</f>
        <v/>
      </c>
      <c r="D13" s="10" t="str">
        <f>IFERROR(VLOOKUP('Calc calories daily'!$B13,'Table of calories'!$A$3:$J$488,$D$1,FALSE),"")</f>
        <v/>
      </c>
      <c r="E13" s="10"/>
      <c r="F13" s="11" t="str">
        <f>IFERROR(E13*VLOOKUP('Calc calories daily'!$B13,'Table of calories'!$A$3:$J$488,$F$1,FALSE)/100,"")</f>
        <v/>
      </c>
      <c r="G13" s="11" t="str">
        <f>IFERROR(E13*VLOOKUP('Calc calories daily'!$B13,'Table of calories'!$A$3:$J$488,$G$1,FALSE)/100,"")</f>
        <v/>
      </c>
      <c r="H13" s="11" t="str">
        <f>IFERROR(E13*VLOOKUP('Calc calories daily'!$B13,'Table of calories'!$A$3:$J$488,$H$1,FALSE)/100,"")</f>
        <v/>
      </c>
      <c r="I13" s="11" t="str">
        <f>IFERROR(E13*VLOOKUP('Calc calories daily'!$B13,'Table of calories'!$A$3:$J$488,$I$1,FALSE)/100,"")</f>
        <v/>
      </c>
      <c r="J13" s="11" t="str">
        <f>IFERROR(E13*VLOOKUP('Calc calories daily'!$B13,'Table of calories'!$A$3:$J$488,$J$1,FALSE)/100,"")</f>
        <v/>
      </c>
    </row>
    <row r="14" spans="1:10" ht="15.75" thickBot="1">
      <c r="A14" s="10">
        <f t="shared" si="2"/>
        <v>4</v>
      </c>
      <c r="B14" s="10"/>
      <c r="C14" s="10" t="str">
        <f>IFERROR(VLOOKUP('Calc calories daily'!$B14,'Table of calories'!$A$3:$J$488,$C$1,FALSE),"")</f>
        <v/>
      </c>
      <c r="D14" s="10" t="str">
        <f>IFERROR(VLOOKUP('Calc calories daily'!$B14,'Table of calories'!$A$3:$J$488,$D$1,FALSE),"")</f>
        <v/>
      </c>
      <c r="E14" s="10"/>
      <c r="F14" s="11" t="str">
        <f>IFERROR(E14*VLOOKUP('Calc calories daily'!$B14,'Table of calories'!$A$3:$J$488,$F$1,FALSE)/100,"")</f>
        <v/>
      </c>
      <c r="G14" s="11" t="str">
        <f>IFERROR(E14*VLOOKUP('Calc calories daily'!$B14,'Table of calories'!$A$3:$J$488,$G$1,FALSE)/100,"")</f>
        <v/>
      </c>
      <c r="H14" s="11" t="str">
        <f>IFERROR(E14*VLOOKUP('Calc calories daily'!$B14,'Table of calories'!$A$3:$J$488,$H$1,FALSE)/100,"")</f>
        <v/>
      </c>
      <c r="I14" s="11" t="str">
        <f>IFERROR(E14*VLOOKUP('Calc calories daily'!$B14,'Table of calories'!$A$3:$J$488,$I$1,FALSE)/100,"")</f>
        <v/>
      </c>
      <c r="J14" s="11" t="str">
        <f>IFERROR(E14*VLOOKUP('Calc calories daily'!$B14,'Table of calories'!$A$3:$J$488,$J$1,FALSE)/100,"")</f>
        <v/>
      </c>
    </row>
    <row r="15" spans="1:10" ht="15.75" thickBot="1">
      <c r="A15" s="10">
        <f t="shared" si="2"/>
        <v>5</v>
      </c>
      <c r="B15" s="10"/>
      <c r="C15" s="10" t="str">
        <f>IFERROR(VLOOKUP('Calc calories daily'!$B15,'Table of calories'!$A$3:$J$488,$C$1,FALSE),"")</f>
        <v/>
      </c>
      <c r="D15" s="10" t="str">
        <f>IFERROR(VLOOKUP('Calc calories daily'!$B15,'Table of calories'!$A$3:$J$488,$D$1,FALSE),"")</f>
        <v/>
      </c>
      <c r="E15" s="10"/>
      <c r="F15" s="11" t="str">
        <f>IFERROR(E15*VLOOKUP('Calc calories daily'!$B15,'Table of calories'!$A$3:$J$488,$F$1,FALSE)/100,"")</f>
        <v/>
      </c>
      <c r="G15" s="11" t="str">
        <f>IFERROR(E15*VLOOKUP('Calc calories daily'!$B15,'Table of calories'!$A$3:$J$488,$G$1,FALSE)/100,"")</f>
        <v/>
      </c>
      <c r="H15" s="11" t="str">
        <f>IFERROR(E15*VLOOKUP('Calc calories daily'!$B15,'Table of calories'!$A$3:$J$488,$H$1,FALSE)/100,"")</f>
        <v/>
      </c>
      <c r="I15" s="11" t="str">
        <f>IFERROR(E15*VLOOKUP('Calc calories daily'!$B15,'Table of calories'!$A$3:$J$488,$I$1,FALSE)/100,"")</f>
        <v/>
      </c>
      <c r="J15" s="11" t="str">
        <f>IFERROR(E15*VLOOKUP('Calc calories daily'!$B15,'Table of calories'!$A$3:$J$488,$J$1,FALSE)/100,"")</f>
        <v/>
      </c>
    </row>
    <row r="16" spans="1:10" ht="15.75" thickBot="1">
      <c r="A16" s="12" t="s">
        <v>986</v>
      </c>
      <c r="B16" s="13"/>
      <c r="C16" s="13"/>
      <c r="D16" s="13"/>
      <c r="E16" s="14"/>
      <c r="F16" s="11">
        <f>SUM(F11:F15)</f>
        <v>0</v>
      </c>
      <c r="G16" s="11">
        <f t="shared" ref="G16:J16" si="3">SUM(G11:G15)</f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</row>
    <row r="17" spans="1:10" ht="16.5" thickBot="1">
      <c r="A17" s="9" t="s">
        <v>988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ht="15.75" thickBot="1">
      <c r="A18" s="10">
        <v>1</v>
      </c>
      <c r="B18" s="10"/>
      <c r="C18" s="10" t="str">
        <f>IFERROR(VLOOKUP('Calc calories daily'!$B18,'Table of calories'!$A$3:$J$488,$C$1,FALSE),"")</f>
        <v/>
      </c>
      <c r="D18" s="10" t="str">
        <f>IFERROR(VLOOKUP('Calc calories daily'!$B18,'Table of calories'!$A$3:$J$488,$D$1,FALSE),"")</f>
        <v/>
      </c>
      <c r="E18" s="10"/>
      <c r="F18" s="11" t="str">
        <f>IFERROR(E18*VLOOKUP('Calc calories daily'!$B18,'Table of calories'!$A$3:$J$488,$F$1,FALSE)/100,"")</f>
        <v/>
      </c>
      <c r="G18" s="11" t="str">
        <f>IFERROR(E18*VLOOKUP('Calc calories daily'!$B18,'Table of calories'!$A$3:$J$488,$G$1,FALSE)/100,"")</f>
        <v/>
      </c>
      <c r="H18" s="11" t="str">
        <f>IFERROR(E18*VLOOKUP('Calc calories daily'!$B18,'Table of calories'!$A$3:$J$488,$H$1,FALSE)/100,"")</f>
        <v/>
      </c>
      <c r="I18" s="11" t="str">
        <f>IFERROR(E18*VLOOKUP('Calc calories daily'!$B18,'Table of calories'!$A$3:$J$488,$I$1,FALSE)/100,"")</f>
        <v/>
      </c>
      <c r="J18" s="11" t="str">
        <f>IFERROR(E18*VLOOKUP('Calc calories daily'!$B18,'Table of calories'!$A$3:$J$488,$J$1,FALSE)/100,"")</f>
        <v/>
      </c>
    </row>
    <row r="19" spans="1:10" ht="15.75" thickBot="1">
      <c r="A19" s="10">
        <f>A18+1</f>
        <v>2</v>
      </c>
      <c r="B19" s="10"/>
      <c r="C19" s="10" t="str">
        <f>IFERROR(VLOOKUP('Calc calories daily'!$B19,'Table of calories'!$A$3:$J$488,$C$1,FALSE),"")</f>
        <v/>
      </c>
      <c r="D19" s="10" t="str">
        <f>IFERROR(VLOOKUP('Calc calories daily'!$B19,'Table of calories'!$A$3:$J$488,$D$1,FALSE),"")</f>
        <v/>
      </c>
      <c r="E19" s="10"/>
      <c r="F19" s="11" t="str">
        <f>IFERROR(E19*VLOOKUP('Calc calories daily'!$B19,'Table of calories'!$A$3:$J$488,$F$1,FALSE)/100,"")</f>
        <v/>
      </c>
      <c r="G19" s="11" t="str">
        <f>IFERROR(E19*VLOOKUP('Calc calories daily'!$B19,'Table of calories'!$A$3:$J$488,$G$1,FALSE)/100,"")</f>
        <v/>
      </c>
      <c r="H19" s="11" t="str">
        <f>IFERROR(E19*VLOOKUP('Calc calories daily'!$B19,'Table of calories'!$A$3:$J$488,$H$1,FALSE)/100,"")</f>
        <v/>
      </c>
      <c r="I19" s="11" t="str">
        <f>IFERROR(E19*VLOOKUP('Calc calories daily'!$B19,'Table of calories'!$A$3:$J$488,$I$1,FALSE)/100,"")</f>
        <v/>
      </c>
      <c r="J19" s="11" t="str">
        <f>IFERROR(E19*VLOOKUP('Calc calories daily'!$B19,'Table of calories'!$A$3:$J$488,$J$1,FALSE)/100,"")</f>
        <v/>
      </c>
    </row>
    <row r="20" spans="1:10" ht="15.75" thickBot="1">
      <c r="A20" s="10">
        <f t="shared" ref="A20:A22" si="4">A19+1</f>
        <v>3</v>
      </c>
      <c r="B20" s="10"/>
      <c r="C20" s="10" t="str">
        <f>IFERROR(VLOOKUP('Calc calories daily'!$B20,'Table of calories'!$A$3:$J$488,$C$1,FALSE),"")</f>
        <v/>
      </c>
      <c r="D20" s="10" t="str">
        <f>IFERROR(VLOOKUP('Calc calories daily'!$B20,'Table of calories'!$A$3:$J$488,$D$1,FALSE),"")</f>
        <v/>
      </c>
      <c r="E20" s="10"/>
      <c r="F20" s="11" t="str">
        <f>IFERROR(E20*VLOOKUP('Calc calories daily'!$B20,'Table of calories'!$A$3:$J$488,$F$1,FALSE)/100,"")</f>
        <v/>
      </c>
      <c r="G20" s="11" t="str">
        <f>IFERROR(E20*VLOOKUP('Calc calories daily'!$B20,'Table of calories'!$A$3:$J$488,$G$1,FALSE)/100,"")</f>
        <v/>
      </c>
      <c r="H20" s="11" t="str">
        <f>IFERROR(E20*VLOOKUP('Calc calories daily'!$B20,'Table of calories'!$A$3:$J$488,$H$1,FALSE)/100,"")</f>
        <v/>
      </c>
      <c r="I20" s="11" t="str">
        <f>IFERROR(E20*VLOOKUP('Calc calories daily'!$B20,'Table of calories'!$A$3:$J$488,$I$1,FALSE)/100,"")</f>
        <v/>
      </c>
      <c r="J20" s="11" t="str">
        <f>IFERROR(E20*VLOOKUP('Calc calories daily'!$B20,'Table of calories'!$A$3:$J$488,$J$1,FALSE)/100,"")</f>
        <v/>
      </c>
    </row>
    <row r="21" spans="1:10" ht="15.75" thickBot="1">
      <c r="A21" s="10">
        <f t="shared" si="4"/>
        <v>4</v>
      </c>
      <c r="B21" s="10"/>
      <c r="C21" s="10" t="str">
        <f>IFERROR(VLOOKUP('Calc calories daily'!$B21,'Table of calories'!$A$3:$J$488,$C$1,FALSE),"")</f>
        <v/>
      </c>
      <c r="D21" s="10" t="str">
        <f>IFERROR(VLOOKUP('Calc calories daily'!$B21,'Table of calories'!$A$3:$J$488,$D$1,FALSE),"")</f>
        <v/>
      </c>
      <c r="E21" s="10"/>
      <c r="F21" s="11" t="str">
        <f>IFERROR(E21*VLOOKUP('Calc calories daily'!$B21,'Table of calories'!$A$3:$J$488,$F$1,FALSE)/100,"")</f>
        <v/>
      </c>
      <c r="G21" s="11" t="str">
        <f>IFERROR(E21*VLOOKUP('Calc calories daily'!$B21,'Table of calories'!$A$3:$J$488,$G$1,FALSE)/100,"")</f>
        <v/>
      </c>
      <c r="H21" s="11" t="str">
        <f>IFERROR(E21*VLOOKUP('Calc calories daily'!$B21,'Table of calories'!$A$3:$J$488,$H$1,FALSE)/100,"")</f>
        <v/>
      </c>
      <c r="I21" s="11" t="str">
        <f>IFERROR(E21*VLOOKUP('Calc calories daily'!$B21,'Table of calories'!$A$3:$J$488,$I$1,FALSE)/100,"")</f>
        <v/>
      </c>
      <c r="J21" s="11" t="str">
        <f>IFERROR(E21*VLOOKUP('Calc calories daily'!$B21,'Table of calories'!$A$3:$J$488,$J$1,FALSE)/100,"")</f>
        <v/>
      </c>
    </row>
    <row r="22" spans="1:10" ht="15.75" thickBot="1">
      <c r="A22" s="10">
        <f t="shared" si="4"/>
        <v>5</v>
      </c>
      <c r="B22" s="10"/>
      <c r="C22" s="10" t="str">
        <f>IFERROR(VLOOKUP('Calc calories daily'!$B22,'Table of calories'!$A$3:$J$488,$C$1,FALSE),"")</f>
        <v/>
      </c>
      <c r="D22" s="10" t="str">
        <f>IFERROR(VLOOKUP('Calc calories daily'!$B22,'Table of calories'!$A$3:$J$488,$D$1,FALSE),"")</f>
        <v/>
      </c>
      <c r="E22" s="10"/>
      <c r="F22" s="11" t="str">
        <f>IFERROR(E22*VLOOKUP('Calc calories daily'!$B22,'Table of calories'!$A$3:$J$488,$F$1,FALSE)/100,"")</f>
        <v/>
      </c>
      <c r="G22" s="11" t="str">
        <f>IFERROR(E22*VLOOKUP('Calc calories daily'!$B22,'Table of calories'!$A$3:$J$488,$G$1,FALSE)/100,"")</f>
        <v/>
      </c>
      <c r="H22" s="11" t="str">
        <f>IFERROR(E22*VLOOKUP('Calc calories daily'!$B22,'Table of calories'!$A$3:$J$488,$H$1,FALSE)/100,"")</f>
        <v/>
      </c>
      <c r="I22" s="11" t="str">
        <f>IFERROR(E22*VLOOKUP('Calc calories daily'!$B22,'Table of calories'!$A$3:$J$488,$I$1,FALSE)/100,"")</f>
        <v/>
      </c>
      <c r="J22" s="11" t="str">
        <f>IFERROR(E22*VLOOKUP('Calc calories daily'!$B22,'Table of calories'!$A$3:$J$488,$J$1,FALSE)/100,"")</f>
        <v/>
      </c>
    </row>
    <row r="23" spans="1:10" ht="15.75" thickBot="1">
      <c r="A23" s="12" t="s">
        <v>986</v>
      </c>
      <c r="B23" s="13"/>
      <c r="C23" s="13"/>
      <c r="D23" s="13"/>
      <c r="E23" s="14"/>
      <c r="F23" s="11">
        <f>SUM(F18:F22)</f>
        <v>0</v>
      </c>
      <c r="G23" s="11">
        <f t="shared" ref="G23:J23" si="5">SUM(G18:G22)</f>
        <v>0</v>
      </c>
      <c r="H23" s="11">
        <f t="shared" si="5"/>
        <v>0</v>
      </c>
      <c r="I23" s="11">
        <f t="shared" si="5"/>
        <v>0</v>
      </c>
      <c r="J23" s="11">
        <f t="shared" si="5"/>
        <v>0</v>
      </c>
    </row>
    <row r="24" spans="1:10" ht="16.5" thickBot="1">
      <c r="A24" s="9" t="s">
        <v>989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ht="15.75" thickBot="1">
      <c r="A25" s="10">
        <v>1</v>
      </c>
      <c r="B25" s="10"/>
      <c r="C25" s="10" t="str">
        <f>IFERROR(VLOOKUP('Calc calories daily'!$B25,'Table of calories'!$A$3:$J$488,$C$1,FALSE),"")</f>
        <v/>
      </c>
      <c r="D25" s="10" t="str">
        <f>IFERROR(VLOOKUP('Calc calories daily'!$B25,'Table of calories'!$A$3:$J$488,$D$1,FALSE),"")</f>
        <v/>
      </c>
      <c r="E25" s="10"/>
      <c r="F25" s="11" t="str">
        <f>IFERROR(E25*VLOOKUP('Calc calories daily'!$B25,'Table of calories'!$A$3:$J$488,$F$1,FALSE)/100,"")</f>
        <v/>
      </c>
      <c r="G25" s="11" t="str">
        <f>IFERROR(E25*VLOOKUP('Calc calories daily'!$B25,'Table of calories'!$A$3:$J$488,$G$1,FALSE)/100,"")</f>
        <v/>
      </c>
      <c r="H25" s="11" t="str">
        <f>IFERROR(E25*VLOOKUP('Calc calories daily'!$B25,'Table of calories'!$A$3:$J$488,$H$1,FALSE)/100,"")</f>
        <v/>
      </c>
      <c r="I25" s="11" t="str">
        <f>IFERROR(E25*VLOOKUP('Calc calories daily'!$B25,'Table of calories'!$A$3:$J$488,$I$1,FALSE)/100,"")</f>
        <v/>
      </c>
      <c r="J25" s="11" t="str">
        <f>IFERROR(E25*VLOOKUP('Calc calories daily'!$B25,'Table of calories'!$A$3:$J$488,$J$1,FALSE)/100,"")</f>
        <v/>
      </c>
    </row>
    <row r="26" spans="1:10" ht="15.75" thickBot="1">
      <c r="A26" s="10">
        <f>A25+1</f>
        <v>2</v>
      </c>
      <c r="B26" s="10"/>
      <c r="C26" s="10" t="str">
        <f>IFERROR(VLOOKUP('Calc calories daily'!$B26,'Table of calories'!$A$3:$J$488,$C$1,FALSE),"")</f>
        <v/>
      </c>
      <c r="D26" s="10" t="str">
        <f>IFERROR(VLOOKUP('Calc calories daily'!$B26,'Table of calories'!$A$3:$J$488,$D$1,FALSE),"")</f>
        <v/>
      </c>
      <c r="E26" s="10"/>
      <c r="F26" s="11" t="str">
        <f>IFERROR(E26*VLOOKUP('Calc calories daily'!$B26,'Table of calories'!$A$3:$J$488,$F$1,FALSE)/100,"")</f>
        <v/>
      </c>
      <c r="G26" s="11" t="str">
        <f>IFERROR(E26*VLOOKUP('Calc calories daily'!$B26,'Table of calories'!$A$3:$J$488,$G$1,FALSE)/100,"")</f>
        <v/>
      </c>
      <c r="H26" s="11" t="str">
        <f>IFERROR(E26*VLOOKUP('Calc calories daily'!$B26,'Table of calories'!$A$3:$J$488,$H$1,FALSE)/100,"")</f>
        <v/>
      </c>
      <c r="I26" s="11" t="str">
        <f>IFERROR(E26*VLOOKUP('Calc calories daily'!$B26,'Table of calories'!$A$3:$J$488,$I$1,FALSE)/100,"")</f>
        <v/>
      </c>
      <c r="J26" s="11" t="str">
        <f>IFERROR(E26*VLOOKUP('Calc calories daily'!$B26,'Table of calories'!$A$3:$J$488,$J$1,FALSE)/100,"")</f>
        <v/>
      </c>
    </row>
    <row r="27" spans="1:10" ht="15.75" thickBot="1">
      <c r="A27" s="10">
        <f t="shared" ref="A27:A34" si="6">A26+1</f>
        <v>3</v>
      </c>
      <c r="B27" s="10"/>
      <c r="C27" s="10" t="str">
        <f>IFERROR(VLOOKUP('Calc calories daily'!$B27,'Table of calories'!$A$3:$J$488,$C$1,FALSE),"")</f>
        <v/>
      </c>
      <c r="D27" s="10" t="str">
        <f>IFERROR(VLOOKUP('Calc calories daily'!$B27,'Table of calories'!$A$3:$J$488,$D$1,FALSE),"")</f>
        <v/>
      </c>
      <c r="E27" s="10"/>
      <c r="F27" s="11" t="str">
        <f>IFERROR(E27*VLOOKUP('Calc calories daily'!$B27,'Table of calories'!$A$3:$J$488,$F$1,FALSE)/100,"")</f>
        <v/>
      </c>
      <c r="G27" s="11" t="str">
        <f>IFERROR(E27*VLOOKUP('Calc calories daily'!$B27,'Table of calories'!$A$3:$J$488,$G$1,FALSE)/100,"")</f>
        <v/>
      </c>
      <c r="H27" s="11" t="str">
        <f>IFERROR(E27*VLOOKUP('Calc calories daily'!$B27,'Table of calories'!$A$3:$J$488,$H$1,FALSE)/100,"")</f>
        <v/>
      </c>
      <c r="I27" s="11" t="str">
        <f>IFERROR(E27*VLOOKUP('Calc calories daily'!$B27,'Table of calories'!$A$3:$J$488,$I$1,FALSE)/100,"")</f>
        <v/>
      </c>
      <c r="J27" s="11" t="str">
        <f>IFERROR(E27*VLOOKUP('Calc calories daily'!$B27,'Table of calories'!$A$3:$J$488,$J$1,FALSE)/100,"")</f>
        <v/>
      </c>
    </row>
    <row r="28" spans="1:10" ht="15.75" thickBot="1">
      <c r="A28" s="10">
        <f t="shared" si="6"/>
        <v>4</v>
      </c>
      <c r="B28" s="10"/>
      <c r="C28" s="10" t="str">
        <f>IFERROR(VLOOKUP('Calc calories daily'!$B28,'Table of calories'!$A$3:$J$488,$C$1,FALSE),"")</f>
        <v/>
      </c>
      <c r="D28" s="10" t="str">
        <f>IFERROR(VLOOKUP('Calc calories daily'!$B28,'Table of calories'!$A$3:$J$488,$D$1,FALSE),"")</f>
        <v/>
      </c>
      <c r="E28" s="10"/>
      <c r="F28" s="11" t="str">
        <f>IFERROR(E28*VLOOKUP('Calc calories daily'!$B28,'Table of calories'!$A$3:$J$488,$F$1,FALSE)/100,"")</f>
        <v/>
      </c>
      <c r="G28" s="11" t="str">
        <f>IFERROR(E28*VLOOKUP('Calc calories daily'!$B28,'Table of calories'!$A$3:$J$488,$G$1,FALSE)/100,"")</f>
        <v/>
      </c>
      <c r="H28" s="11" t="str">
        <f>IFERROR(E28*VLOOKUP('Calc calories daily'!$B28,'Table of calories'!$A$3:$J$488,$H$1,FALSE)/100,"")</f>
        <v/>
      </c>
      <c r="I28" s="11" t="str">
        <f>IFERROR(E28*VLOOKUP('Calc calories daily'!$B28,'Table of calories'!$A$3:$J$488,$I$1,FALSE)/100,"")</f>
        <v/>
      </c>
      <c r="J28" s="11" t="str">
        <f>IFERROR(E28*VLOOKUP('Calc calories daily'!$B28,'Table of calories'!$A$3:$J$488,$J$1,FALSE)/100,"")</f>
        <v/>
      </c>
    </row>
    <row r="29" spans="1:10" ht="15.75" thickBot="1">
      <c r="A29" s="10">
        <f t="shared" si="6"/>
        <v>5</v>
      </c>
      <c r="B29" s="10"/>
      <c r="C29" s="10" t="str">
        <f>IFERROR(VLOOKUP('Calc calories daily'!$B29,'Table of calories'!$A$3:$J$488,$C$1,FALSE),"")</f>
        <v/>
      </c>
      <c r="D29" s="10" t="str">
        <f>IFERROR(VLOOKUP('Calc calories daily'!$B29,'Table of calories'!$A$3:$J$488,$D$1,FALSE),"")</f>
        <v/>
      </c>
      <c r="E29" s="10"/>
      <c r="F29" s="11" t="str">
        <f>IFERROR(E29*VLOOKUP('Calc calories daily'!$B29,'Table of calories'!$A$3:$J$488,$F$1,FALSE)/100,"")</f>
        <v/>
      </c>
      <c r="G29" s="11" t="str">
        <f>IFERROR(E29*VLOOKUP('Calc calories daily'!$B29,'Table of calories'!$A$3:$J$488,$G$1,FALSE)/100,"")</f>
        <v/>
      </c>
      <c r="H29" s="11" t="str">
        <f>IFERROR(E29*VLOOKUP('Calc calories daily'!$B29,'Table of calories'!$A$3:$J$488,$H$1,FALSE)/100,"")</f>
        <v/>
      </c>
      <c r="I29" s="11" t="str">
        <f>IFERROR(E29*VLOOKUP('Calc calories daily'!$B29,'Table of calories'!$A$3:$J$488,$I$1,FALSE)/100,"")</f>
        <v/>
      </c>
      <c r="J29" s="11" t="str">
        <f>IFERROR(E29*VLOOKUP('Calc calories daily'!$B29,'Table of calories'!$A$3:$J$488,$J$1,FALSE)/100,"")</f>
        <v/>
      </c>
    </row>
    <row r="30" spans="1:10" ht="15.75" thickBot="1">
      <c r="A30" s="10">
        <f t="shared" si="6"/>
        <v>6</v>
      </c>
      <c r="B30" s="10"/>
      <c r="C30" s="10" t="str">
        <f>IFERROR(VLOOKUP('Calc calories daily'!$B30,'Table of calories'!$A$3:$J$488,$C$1,FALSE),"")</f>
        <v/>
      </c>
      <c r="D30" s="10" t="str">
        <f>IFERROR(VLOOKUP('Calc calories daily'!$B30,'Table of calories'!$A$3:$J$488,$D$1,FALSE),"")</f>
        <v/>
      </c>
      <c r="E30" s="10"/>
      <c r="F30" s="11" t="str">
        <f>IFERROR(E30*VLOOKUP('Calc calories daily'!$B30,'Table of calories'!$A$3:$J$488,$F$1,FALSE)/100,"")</f>
        <v/>
      </c>
      <c r="G30" s="11" t="str">
        <f>IFERROR(E30*VLOOKUP('Calc calories daily'!$B30,'Table of calories'!$A$3:$J$488,$G$1,FALSE)/100,"")</f>
        <v/>
      </c>
      <c r="H30" s="11" t="str">
        <f>IFERROR(E30*VLOOKUP('Calc calories daily'!$B30,'Table of calories'!$A$3:$J$488,$H$1,FALSE)/100,"")</f>
        <v/>
      </c>
      <c r="I30" s="11" t="str">
        <f>IFERROR(E30*VLOOKUP('Calc calories daily'!$B30,'Table of calories'!$A$3:$J$488,$I$1,FALSE)/100,"")</f>
        <v/>
      </c>
      <c r="J30" s="11" t="str">
        <f>IFERROR(E30*VLOOKUP('Calc calories daily'!$B30,'Table of calories'!$A$3:$J$488,$J$1,FALSE)/100,"")</f>
        <v/>
      </c>
    </row>
    <row r="31" spans="1:10" ht="15.75" thickBot="1">
      <c r="A31" s="10">
        <f t="shared" si="6"/>
        <v>7</v>
      </c>
      <c r="B31" s="10"/>
      <c r="C31" s="10" t="str">
        <f>IFERROR(VLOOKUP('Calc calories daily'!$B31,'Table of calories'!$A$3:$J$488,$C$1,FALSE),"")</f>
        <v/>
      </c>
      <c r="D31" s="10" t="str">
        <f>IFERROR(VLOOKUP('Calc calories daily'!$B31,'Table of calories'!$A$3:$J$488,$D$1,FALSE),"")</f>
        <v/>
      </c>
      <c r="E31" s="10"/>
      <c r="F31" s="11" t="str">
        <f>IFERROR(E31*VLOOKUP('Calc calories daily'!$B31,'Table of calories'!$A$3:$J$488,$F$1,FALSE)/100,"")</f>
        <v/>
      </c>
      <c r="G31" s="11" t="str">
        <f>IFERROR(E31*VLOOKUP('Calc calories daily'!$B31,'Table of calories'!$A$3:$J$488,$G$1,FALSE)/100,"")</f>
        <v/>
      </c>
      <c r="H31" s="11" t="str">
        <f>IFERROR(E31*VLOOKUP('Calc calories daily'!$B31,'Table of calories'!$A$3:$J$488,$H$1,FALSE)/100,"")</f>
        <v/>
      </c>
      <c r="I31" s="11" t="str">
        <f>IFERROR(E31*VLOOKUP('Calc calories daily'!$B31,'Table of calories'!$A$3:$J$488,$I$1,FALSE)/100,"")</f>
        <v/>
      </c>
      <c r="J31" s="11" t="str">
        <f>IFERROR(E31*VLOOKUP('Calc calories daily'!$B31,'Table of calories'!$A$3:$J$488,$J$1,FALSE)/100,"")</f>
        <v/>
      </c>
    </row>
    <row r="32" spans="1:10" ht="15.75" thickBot="1">
      <c r="A32" s="10">
        <f t="shared" si="6"/>
        <v>8</v>
      </c>
      <c r="B32" s="10"/>
      <c r="C32" s="10" t="str">
        <f>IFERROR(VLOOKUP('Calc calories daily'!$B32,'Table of calories'!$A$3:$J$488,$C$1,FALSE),"")</f>
        <v/>
      </c>
      <c r="D32" s="10" t="str">
        <f>IFERROR(VLOOKUP('Calc calories daily'!$B32,'Table of calories'!$A$3:$J$488,$D$1,FALSE),"")</f>
        <v/>
      </c>
      <c r="E32" s="10"/>
      <c r="F32" s="11" t="str">
        <f>IFERROR(E32*VLOOKUP('Calc calories daily'!$B32,'Table of calories'!$A$3:$J$488,$F$1,FALSE)/100,"")</f>
        <v/>
      </c>
      <c r="G32" s="11" t="str">
        <f>IFERROR(E32*VLOOKUP('Calc calories daily'!$B32,'Table of calories'!$A$3:$J$488,$G$1,FALSE)/100,"")</f>
        <v/>
      </c>
      <c r="H32" s="11" t="str">
        <f>IFERROR(E32*VLOOKUP('Calc calories daily'!$B32,'Table of calories'!$A$3:$J$488,$H$1,FALSE)/100,"")</f>
        <v/>
      </c>
      <c r="I32" s="11" t="str">
        <f>IFERROR(E32*VLOOKUP('Calc calories daily'!$B32,'Table of calories'!$A$3:$J$488,$I$1,FALSE)/100,"")</f>
        <v/>
      </c>
      <c r="J32" s="11" t="str">
        <f>IFERROR(E32*VLOOKUP('Calc calories daily'!$B32,'Table of calories'!$A$3:$J$488,$J$1,FALSE)/100,"")</f>
        <v/>
      </c>
    </row>
    <row r="33" spans="1:10" ht="15.75" thickBot="1">
      <c r="A33" s="10">
        <f t="shared" si="6"/>
        <v>9</v>
      </c>
      <c r="B33" s="10"/>
      <c r="C33" s="10" t="str">
        <f>IFERROR(VLOOKUP('Calc calories daily'!$B33,'Table of calories'!$A$3:$J$488,$C$1,FALSE),"")</f>
        <v/>
      </c>
      <c r="D33" s="10" t="str">
        <f>IFERROR(VLOOKUP('Calc calories daily'!$B33,'Table of calories'!$A$3:$J$488,$D$1,FALSE),"")</f>
        <v/>
      </c>
      <c r="E33" s="10"/>
      <c r="F33" s="11" t="str">
        <f>IFERROR(E33*VLOOKUP('Calc calories daily'!$B33,'Table of calories'!$A$3:$J$488,$F$1,FALSE)/100,"")</f>
        <v/>
      </c>
      <c r="G33" s="11" t="str">
        <f>IFERROR(E33*VLOOKUP('Calc calories daily'!$B33,'Table of calories'!$A$3:$J$488,$G$1,FALSE)/100,"")</f>
        <v/>
      </c>
      <c r="H33" s="11" t="str">
        <f>IFERROR(E33*VLOOKUP('Calc calories daily'!$B33,'Table of calories'!$A$3:$J$488,$H$1,FALSE)/100,"")</f>
        <v/>
      </c>
      <c r="I33" s="11" t="str">
        <f>IFERROR(E33*VLOOKUP('Calc calories daily'!$B33,'Table of calories'!$A$3:$J$488,$I$1,FALSE)/100,"")</f>
        <v/>
      </c>
      <c r="J33" s="11" t="str">
        <f>IFERROR(E33*VLOOKUP('Calc calories daily'!$B33,'Table of calories'!$A$3:$J$488,$J$1,FALSE)/100,"")</f>
        <v/>
      </c>
    </row>
    <row r="34" spans="1:10" ht="15.75" thickBot="1">
      <c r="A34" s="10">
        <f t="shared" si="6"/>
        <v>10</v>
      </c>
      <c r="B34" s="10"/>
      <c r="C34" s="10" t="str">
        <f>IFERROR(VLOOKUP('Calc calories daily'!$B34,'Table of calories'!$A$3:$J$488,$C$1,FALSE),"")</f>
        <v/>
      </c>
      <c r="D34" s="10" t="str">
        <f>IFERROR(VLOOKUP('Calc calories daily'!$B34,'Table of calories'!$A$3:$J$488,$D$1,FALSE),"")</f>
        <v/>
      </c>
      <c r="E34" s="10"/>
      <c r="F34" s="11" t="str">
        <f>IFERROR(E34*VLOOKUP('Calc calories daily'!$B34,'Table of calories'!$A$3:$J$488,$F$1,FALSE)/100,"")</f>
        <v/>
      </c>
      <c r="G34" s="11" t="str">
        <f>IFERROR(E34*VLOOKUP('Calc calories daily'!$B34,'Table of calories'!$A$3:$J$488,$G$1,FALSE)/100,"")</f>
        <v/>
      </c>
      <c r="H34" s="11" t="str">
        <f>IFERROR(E34*VLOOKUP('Calc calories daily'!$B34,'Table of calories'!$A$3:$J$488,$H$1,FALSE)/100,"")</f>
        <v/>
      </c>
      <c r="I34" s="11" t="str">
        <f>IFERROR(E34*VLOOKUP('Calc calories daily'!$B34,'Table of calories'!$A$3:$J$488,$I$1,FALSE)/100,"")</f>
        <v/>
      </c>
      <c r="J34" s="11" t="str">
        <f>IFERROR(E34*VLOOKUP('Calc calories daily'!$B34,'Table of calories'!$A$3:$J$488,$J$1,FALSE)/100,"")</f>
        <v/>
      </c>
    </row>
    <row r="35" spans="1:10" ht="15.75" thickBot="1">
      <c r="A35" s="12" t="s">
        <v>986</v>
      </c>
      <c r="B35" s="13"/>
      <c r="C35" s="13"/>
      <c r="D35" s="13"/>
      <c r="E35" s="14"/>
      <c r="F35" s="11">
        <f>SUM(F25:F34)</f>
        <v>0</v>
      </c>
      <c r="G35" s="11">
        <f t="shared" ref="G35:I35" si="7">SUM(G25:G34)</f>
        <v>0</v>
      </c>
      <c r="H35" s="11">
        <f t="shared" si="7"/>
        <v>0</v>
      </c>
      <c r="I35" s="11">
        <f t="shared" si="7"/>
        <v>0</v>
      </c>
      <c r="J35" s="11">
        <f>SUM(J25:J34)</f>
        <v>0</v>
      </c>
    </row>
    <row r="40" spans="1:10">
      <c r="E40" s="15">
        <f>346-212</f>
        <v>134</v>
      </c>
    </row>
  </sheetData>
  <mergeCells count="8">
    <mergeCell ref="A24:J24"/>
    <mergeCell ref="A35:E35"/>
    <mergeCell ref="A3:J3"/>
    <mergeCell ref="A9:E9"/>
    <mergeCell ref="A10:J10"/>
    <mergeCell ref="A16:E16"/>
    <mergeCell ref="A17:J17"/>
    <mergeCell ref="A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workbookViewId="0">
      <selection activeCell="F11" sqref="F11"/>
    </sheetView>
  </sheetViews>
  <sheetFormatPr defaultRowHeight="14.25"/>
  <cols>
    <col min="1" max="1" width="14.140625" style="21" customWidth="1"/>
    <col min="2" max="6" width="18.28515625" style="17" customWidth="1"/>
    <col min="7" max="7" width="20.140625" style="17" bestFit="1" customWidth="1"/>
    <col min="8" max="16384" width="9.140625" style="17"/>
  </cols>
  <sheetData>
    <row r="1" spans="1:7" ht="19.5" thickBot="1">
      <c r="A1" s="16" t="s">
        <v>1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990</v>
      </c>
    </row>
    <row r="2" spans="1:7" ht="15" thickBot="1">
      <c r="A2" s="10" t="s">
        <v>991</v>
      </c>
      <c r="B2" s="18">
        <v>2000</v>
      </c>
      <c r="C2" s="18">
        <v>150</v>
      </c>
      <c r="D2" s="18">
        <v>250</v>
      </c>
      <c r="E2" s="18">
        <v>40</v>
      </c>
      <c r="F2" s="19"/>
      <c r="G2" s="19"/>
    </row>
    <row r="3" spans="1:7" ht="15" thickBot="1">
      <c r="A3" s="10">
        <v>1</v>
      </c>
      <c r="B3" s="10">
        <f>SUM('Calc calories daily'!$F$9,'Calc calories daily'!$F$16,'Calc calories daily'!$F$23,'Calc calories daily'!$F$35)</f>
        <v>0</v>
      </c>
      <c r="C3" s="10">
        <f>SUM('Calc calories daily'!$F$9,'Calc calories daily'!$F$16,'Calc calories daily'!$F$23,'Calc calories daily'!$F$35)</f>
        <v>0</v>
      </c>
      <c r="D3" s="10">
        <f>SUM('Calc calories daily'!$F$9,'Calc calories daily'!$F$16,'Calc calories daily'!$F$23,'Calc calories daily'!$F$35)</f>
        <v>0</v>
      </c>
      <c r="E3" s="10">
        <f>SUM('Calc calories daily'!$F$9,'Calc calories daily'!$F$16,'Calc calories daily'!$F$23,'Calc calories daily'!$F$35)</f>
        <v>0</v>
      </c>
      <c r="F3" s="10">
        <f>SUM('Calc calories daily'!$J$9,'Calc calories daily'!$J$16,'Calc calories daily'!$J$23,'Calc calories daily'!$J$35)</f>
        <v>0</v>
      </c>
      <c r="G3" s="20">
        <f>DATE(2021,1,1)</f>
        <v>44197</v>
      </c>
    </row>
    <row r="4" spans="1:7" ht="15" thickBot="1">
      <c r="A4" s="10">
        <f>A3+1</f>
        <v>2</v>
      </c>
      <c r="B4" s="19"/>
      <c r="C4" s="19"/>
      <c r="D4" s="19"/>
      <c r="E4" s="19"/>
      <c r="F4" s="19"/>
      <c r="G4" s="20">
        <f>G3+1</f>
        <v>44198</v>
      </c>
    </row>
    <row r="5" spans="1:7" ht="15" thickBot="1">
      <c r="A5" s="10">
        <v>2</v>
      </c>
      <c r="B5" s="19"/>
      <c r="C5" s="19"/>
      <c r="D5" s="19"/>
      <c r="E5" s="19"/>
      <c r="F5" s="19"/>
      <c r="G5" s="20">
        <f t="shared" ref="G5:G68" si="0">G4+1</f>
        <v>44199</v>
      </c>
    </row>
    <row r="6" spans="1:7" ht="15" thickBot="1">
      <c r="A6" s="10">
        <f t="shared" ref="A6" si="1">A5+1</f>
        <v>3</v>
      </c>
      <c r="B6" s="19"/>
      <c r="C6" s="19"/>
      <c r="D6" s="19"/>
      <c r="E6" s="19"/>
      <c r="F6" s="19"/>
      <c r="G6" s="20">
        <f t="shared" si="0"/>
        <v>44200</v>
      </c>
    </row>
    <row r="7" spans="1:7" ht="15" thickBot="1">
      <c r="A7" s="10">
        <v>3</v>
      </c>
      <c r="B7" s="19"/>
      <c r="C7" s="19"/>
      <c r="D7" s="19"/>
      <c r="E7" s="19"/>
      <c r="F7" s="19"/>
      <c r="G7" s="20">
        <f t="shared" si="0"/>
        <v>44201</v>
      </c>
    </row>
    <row r="8" spans="1:7" ht="15" thickBot="1">
      <c r="A8" s="10">
        <f t="shared" ref="A8" si="2">A7+1</f>
        <v>4</v>
      </c>
      <c r="B8" s="19"/>
      <c r="C8" s="19"/>
      <c r="D8" s="19"/>
      <c r="E8" s="19"/>
      <c r="F8" s="19"/>
      <c r="G8" s="20">
        <f t="shared" si="0"/>
        <v>44202</v>
      </c>
    </row>
    <row r="9" spans="1:7" ht="15" thickBot="1">
      <c r="A9" s="10">
        <v>4</v>
      </c>
      <c r="B9" s="19"/>
      <c r="C9" s="19"/>
      <c r="D9" s="19"/>
      <c r="E9" s="19"/>
      <c r="F9" s="19"/>
      <c r="G9" s="20">
        <f t="shared" si="0"/>
        <v>44203</v>
      </c>
    </row>
    <row r="10" spans="1:7" ht="15" thickBot="1">
      <c r="A10" s="10">
        <f t="shared" ref="A10" si="3">A9+1</f>
        <v>5</v>
      </c>
      <c r="B10" s="19"/>
      <c r="C10" s="19"/>
      <c r="D10" s="19"/>
      <c r="E10" s="19"/>
      <c r="F10" s="19"/>
      <c r="G10" s="20">
        <f t="shared" si="0"/>
        <v>44204</v>
      </c>
    </row>
    <row r="11" spans="1:7" ht="15" thickBot="1">
      <c r="A11" s="10">
        <v>5</v>
      </c>
      <c r="B11" s="19"/>
      <c r="C11" s="19"/>
      <c r="D11" s="19"/>
      <c r="E11" s="19"/>
      <c r="F11" s="19"/>
      <c r="G11" s="20">
        <f t="shared" si="0"/>
        <v>44205</v>
      </c>
    </row>
    <row r="12" spans="1:7" ht="15" thickBot="1">
      <c r="A12" s="10">
        <f t="shared" ref="A12" si="4">A11+1</f>
        <v>6</v>
      </c>
      <c r="B12" s="19"/>
      <c r="C12" s="19"/>
      <c r="D12" s="19"/>
      <c r="E12" s="19"/>
      <c r="F12" s="19"/>
      <c r="G12" s="20">
        <f t="shared" si="0"/>
        <v>44206</v>
      </c>
    </row>
    <row r="13" spans="1:7" ht="15" thickBot="1">
      <c r="A13" s="10">
        <v>6</v>
      </c>
      <c r="B13" s="19"/>
      <c r="C13" s="19"/>
      <c r="D13" s="19"/>
      <c r="E13" s="19"/>
      <c r="F13" s="19"/>
      <c r="G13" s="20">
        <f t="shared" si="0"/>
        <v>44207</v>
      </c>
    </row>
    <row r="14" spans="1:7" ht="15" thickBot="1">
      <c r="A14" s="10">
        <f t="shared" ref="A14" si="5">A13+1</f>
        <v>7</v>
      </c>
      <c r="B14" s="19"/>
      <c r="C14" s="19"/>
      <c r="D14" s="19"/>
      <c r="E14" s="19"/>
      <c r="F14" s="19"/>
      <c r="G14" s="20">
        <f t="shared" si="0"/>
        <v>44208</v>
      </c>
    </row>
    <row r="15" spans="1:7" ht="15" thickBot="1">
      <c r="A15" s="10">
        <v>7</v>
      </c>
      <c r="B15" s="19"/>
      <c r="C15" s="19"/>
      <c r="D15" s="19"/>
      <c r="E15" s="19"/>
      <c r="F15" s="19"/>
      <c r="G15" s="20">
        <f t="shared" si="0"/>
        <v>44209</v>
      </c>
    </row>
    <row r="16" spans="1:7" ht="15" thickBot="1">
      <c r="A16" s="10">
        <f t="shared" ref="A16" si="6">A15+1</f>
        <v>8</v>
      </c>
      <c r="B16" s="19"/>
      <c r="C16" s="19"/>
      <c r="D16" s="19"/>
      <c r="E16" s="19"/>
      <c r="F16" s="19"/>
      <c r="G16" s="20">
        <f t="shared" si="0"/>
        <v>44210</v>
      </c>
    </row>
    <row r="17" spans="1:7" ht="15" thickBot="1">
      <c r="A17" s="10">
        <v>8</v>
      </c>
      <c r="B17" s="19"/>
      <c r="C17" s="19"/>
      <c r="D17" s="19"/>
      <c r="E17" s="19"/>
      <c r="F17" s="19"/>
      <c r="G17" s="20">
        <f t="shared" si="0"/>
        <v>44211</v>
      </c>
    </row>
    <row r="18" spans="1:7" ht="15" thickBot="1">
      <c r="A18" s="10">
        <f t="shared" ref="A18" si="7">A17+1</f>
        <v>9</v>
      </c>
      <c r="B18" s="19"/>
      <c r="C18" s="19"/>
      <c r="D18" s="19"/>
      <c r="E18" s="19"/>
      <c r="F18" s="19"/>
      <c r="G18" s="20">
        <f t="shared" si="0"/>
        <v>44212</v>
      </c>
    </row>
    <row r="19" spans="1:7" ht="15" thickBot="1">
      <c r="A19" s="10">
        <v>9</v>
      </c>
      <c r="B19" s="19"/>
      <c r="C19" s="19"/>
      <c r="D19" s="19"/>
      <c r="E19" s="19"/>
      <c r="F19" s="19"/>
      <c r="G19" s="20">
        <f t="shared" si="0"/>
        <v>44213</v>
      </c>
    </row>
    <row r="20" spans="1:7" ht="15" thickBot="1">
      <c r="A20" s="10">
        <f t="shared" ref="A20" si="8">A19+1</f>
        <v>10</v>
      </c>
      <c r="B20" s="19"/>
      <c r="C20" s="19"/>
      <c r="D20" s="19"/>
      <c r="E20" s="19"/>
      <c r="F20" s="19"/>
      <c r="G20" s="20">
        <f t="shared" si="0"/>
        <v>44214</v>
      </c>
    </row>
    <row r="21" spans="1:7" ht="15" thickBot="1">
      <c r="A21" s="10">
        <v>10</v>
      </c>
      <c r="B21" s="19"/>
      <c r="C21" s="19"/>
      <c r="D21" s="19"/>
      <c r="E21" s="19"/>
      <c r="F21" s="19"/>
      <c r="G21" s="20">
        <f t="shared" si="0"/>
        <v>44215</v>
      </c>
    </row>
    <row r="22" spans="1:7" ht="15" thickBot="1">
      <c r="A22" s="10">
        <f t="shared" ref="A22" si="9">A21+1</f>
        <v>11</v>
      </c>
      <c r="B22" s="19"/>
      <c r="C22" s="19"/>
      <c r="D22" s="19"/>
      <c r="E22" s="19"/>
      <c r="F22" s="19"/>
      <c r="G22" s="20">
        <f t="shared" si="0"/>
        <v>44216</v>
      </c>
    </row>
    <row r="23" spans="1:7" ht="15" thickBot="1">
      <c r="A23" s="10">
        <v>11</v>
      </c>
      <c r="B23" s="19"/>
      <c r="C23" s="19"/>
      <c r="D23" s="19"/>
      <c r="E23" s="19"/>
      <c r="F23" s="19"/>
      <c r="G23" s="20">
        <f t="shared" si="0"/>
        <v>44217</v>
      </c>
    </row>
    <row r="24" spans="1:7" ht="15" thickBot="1">
      <c r="A24" s="10">
        <f t="shared" ref="A24" si="10">A23+1</f>
        <v>12</v>
      </c>
      <c r="B24" s="19"/>
      <c r="C24" s="19"/>
      <c r="D24" s="19"/>
      <c r="E24" s="19"/>
      <c r="F24" s="19"/>
      <c r="G24" s="20">
        <f t="shared" si="0"/>
        <v>44218</v>
      </c>
    </row>
    <row r="25" spans="1:7" ht="15" thickBot="1">
      <c r="A25" s="10">
        <v>12</v>
      </c>
      <c r="B25" s="19"/>
      <c r="C25" s="19"/>
      <c r="D25" s="19"/>
      <c r="E25" s="19"/>
      <c r="F25" s="19"/>
      <c r="G25" s="20">
        <f t="shared" si="0"/>
        <v>44219</v>
      </c>
    </row>
    <row r="26" spans="1:7" ht="15" thickBot="1">
      <c r="A26" s="10">
        <f t="shared" ref="A26" si="11">A25+1</f>
        <v>13</v>
      </c>
      <c r="B26" s="19"/>
      <c r="C26" s="19"/>
      <c r="D26" s="19"/>
      <c r="E26" s="19"/>
      <c r="F26" s="19"/>
      <c r="G26" s="20">
        <f t="shared" si="0"/>
        <v>44220</v>
      </c>
    </row>
    <row r="27" spans="1:7" ht="15" thickBot="1">
      <c r="A27" s="10">
        <v>13</v>
      </c>
      <c r="B27" s="19"/>
      <c r="C27" s="19"/>
      <c r="D27" s="19"/>
      <c r="E27" s="19"/>
      <c r="F27" s="19"/>
      <c r="G27" s="20">
        <f t="shared" si="0"/>
        <v>44221</v>
      </c>
    </row>
    <row r="28" spans="1:7" ht="15" thickBot="1">
      <c r="A28" s="10">
        <f t="shared" ref="A28" si="12">A27+1</f>
        <v>14</v>
      </c>
      <c r="B28" s="19"/>
      <c r="C28" s="19"/>
      <c r="D28" s="19"/>
      <c r="E28" s="19"/>
      <c r="F28" s="19"/>
      <c r="G28" s="20">
        <f t="shared" si="0"/>
        <v>44222</v>
      </c>
    </row>
    <row r="29" spans="1:7" ht="15" thickBot="1">
      <c r="A29" s="10">
        <v>14</v>
      </c>
      <c r="B29" s="19"/>
      <c r="C29" s="19"/>
      <c r="D29" s="19"/>
      <c r="E29" s="19"/>
      <c r="F29" s="19"/>
      <c r="G29" s="20">
        <f t="shared" si="0"/>
        <v>44223</v>
      </c>
    </row>
    <row r="30" spans="1:7" ht="15" thickBot="1">
      <c r="A30" s="10">
        <f t="shared" ref="A30" si="13">A29+1</f>
        <v>15</v>
      </c>
      <c r="B30" s="19"/>
      <c r="C30" s="19"/>
      <c r="D30" s="19"/>
      <c r="E30" s="19"/>
      <c r="F30" s="19"/>
      <c r="G30" s="20">
        <f t="shared" si="0"/>
        <v>44224</v>
      </c>
    </row>
    <row r="31" spans="1:7" ht="15" thickBot="1">
      <c r="A31" s="10">
        <v>15</v>
      </c>
      <c r="B31" s="19"/>
      <c r="C31" s="19"/>
      <c r="D31" s="19"/>
      <c r="E31" s="19"/>
      <c r="F31" s="19"/>
      <c r="G31" s="20">
        <f t="shared" si="0"/>
        <v>44225</v>
      </c>
    </row>
    <row r="32" spans="1:7" ht="15" thickBot="1">
      <c r="A32" s="10">
        <f t="shared" ref="A32" si="14">A31+1</f>
        <v>16</v>
      </c>
      <c r="B32" s="19"/>
      <c r="C32" s="19"/>
      <c r="D32" s="19"/>
      <c r="E32" s="19"/>
      <c r="F32" s="19"/>
      <c r="G32" s="20">
        <f t="shared" si="0"/>
        <v>44226</v>
      </c>
    </row>
    <row r="33" spans="1:7" ht="15" thickBot="1">
      <c r="A33" s="10">
        <v>16</v>
      </c>
      <c r="B33" s="19"/>
      <c r="C33" s="19"/>
      <c r="D33" s="19"/>
      <c r="E33" s="19"/>
      <c r="F33" s="19"/>
      <c r="G33" s="20">
        <f t="shared" si="0"/>
        <v>44227</v>
      </c>
    </row>
    <row r="34" spans="1:7" ht="15" thickBot="1">
      <c r="A34" s="10">
        <f t="shared" ref="A34" si="15">A33+1</f>
        <v>17</v>
      </c>
      <c r="B34" s="19"/>
      <c r="C34" s="19"/>
      <c r="D34" s="19"/>
      <c r="E34" s="19"/>
      <c r="F34" s="19"/>
      <c r="G34" s="20">
        <f t="shared" si="0"/>
        <v>44228</v>
      </c>
    </row>
    <row r="35" spans="1:7" ht="15" thickBot="1">
      <c r="A35" s="10">
        <v>17</v>
      </c>
      <c r="B35" s="19"/>
      <c r="C35" s="19"/>
      <c r="D35" s="19"/>
      <c r="E35" s="19"/>
      <c r="F35" s="19"/>
      <c r="G35" s="20">
        <f t="shared" si="0"/>
        <v>44229</v>
      </c>
    </row>
    <row r="36" spans="1:7" ht="15" thickBot="1">
      <c r="A36" s="10">
        <f t="shared" ref="A36" si="16">A35+1</f>
        <v>18</v>
      </c>
      <c r="B36" s="19"/>
      <c r="C36" s="19"/>
      <c r="D36" s="19"/>
      <c r="E36" s="19"/>
      <c r="F36" s="19"/>
      <c r="G36" s="20">
        <f t="shared" si="0"/>
        <v>44230</v>
      </c>
    </row>
    <row r="37" spans="1:7" ht="15" thickBot="1">
      <c r="A37" s="10">
        <v>18</v>
      </c>
      <c r="B37" s="19"/>
      <c r="C37" s="19"/>
      <c r="D37" s="19"/>
      <c r="E37" s="19"/>
      <c r="F37" s="19"/>
      <c r="G37" s="20">
        <f t="shared" si="0"/>
        <v>44231</v>
      </c>
    </row>
    <row r="38" spans="1:7" ht="15" thickBot="1">
      <c r="A38" s="10">
        <f t="shared" ref="A38" si="17">A37+1</f>
        <v>19</v>
      </c>
      <c r="B38" s="19"/>
      <c r="C38" s="19"/>
      <c r="D38" s="19"/>
      <c r="E38" s="19"/>
      <c r="F38" s="19"/>
      <c r="G38" s="20">
        <f t="shared" si="0"/>
        <v>44232</v>
      </c>
    </row>
    <row r="39" spans="1:7" ht="15" thickBot="1">
      <c r="A39" s="10">
        <v>19</v>
      </c>
      <c r="B39" s="19"/>
      <c r="C39" s="19"/>
      <c r="D39" s="19"/>
      <c r="E39" s="19"/>
      <c r="F39" s="19"/>
      <c r="G39" s="20">
        <f t="shared" si="0"/>
        <v>44233</v>
      </c>
    </row>
    <row r="40" spans="1:7" ht="15" thickBot="1">
      <c r="A40" s="10">
        <f t="shared" ref="A40" si="18">A39+1</f>
        <v>20</v>
      </c>
      <c r="B40" s="19"/>
      <c r="C40" s="19"/>
      <c r="D40" s="19"/>
      <c r="E40" s="19"/>
      <c r="F40" s="19"/>
      <c r="G40" s="20">
        <f t="shared" si="0"/>
        <v>44234</v>
      </c>
    </row>
    <row r="41" spans="1:7" ht="15" thickBot="1">
      <c r="A41" s="10">
        <v>20</v>
      </c>
      <c r="B41" s="19"/>
      <c r="C41" s="19"/>
      <c r="D41" s="19"/>
      <c r="E41" s="19"/>
      <c r="F41" s="19"/>
      <c r="G41" s="20">
        <f t="shared" si="0"/>
        <v>44235</v>
      </c>
    </row>
    <row r="42" spans="1:7" ht="15" thickBot="1">
      <c r="A42" s="10">
        <f t="shared" ref="A42" si="19">A41+1</f>
        <v>21</v>
      </c>
      <c r="B42" s="19"/>
      <c r="C42" s="19"/>
      <c r="D42" s="19"/>
      <c r="E42" s="19"/>
      <c r="F42" s="19"/>
      <c r="G42" s="20">
        <f t="shared" si="0"/>
        <v>44236</v>
      </c>
    </row>
    <row r="43" spans="1:7" ht="15" thickBot="1">
      <c r="A43" s="10">
        <v>21</v>
      </c>
      <c r="B43" s="19"/>
      <c r="C43" s="19"/>
      <c r="D43" s="19"/>
      <c r="E43" s="19"/>
      <c r="F43" s="19"/>
      <c r="G43" s="20">
        <f t="shared" si="0"/>
        <v>44237</v>
      </c>
    </row>
    <row r="44" spans="1:7" ht="15" thickBot="1">
      <c r="A44" s="10">
        <f t="shared" ref="A44" si="20">A43+1</f>
        <v>22</v>
      </c>
      <c r="B44" s="19"/>
      <c r="C44" s="19"/>
      <c r="D44" s="19"/>
      <c r="E44" s="19"/>
      <c r="F44" s="19"/>
      <c r="G44" s="20">
        <f t="shared" si="0"/>
        <v>44238</v>
      </c>
    </row>
    <row r="45" spans="1:7" ht="15" thickBot="1">
      <c r="A45" s="10">
        <v>22</v>
      </c>
      <c r="B45" s="19"/>
      <c r="C45" s="19"/>
      <c r="D45" s="19"/>
      <c r="E45" s="19"/>
      <c r="F45" s="19"/>
      <c r="G45" s="20">
        <f t="shared" si="0"/>
        <v>44239</v>
      </c>
    </row>
    <row r="46" spans="1:7" ht="15" thickBot="1">
      <c r="A46" s="10">
        <f t="shared" ref="A46" si="21">A45+1</f>
        <v>23</v>
      </c>
      <c r="B46" s="19"/>
      <c r="C46" s="19"/>
      <c r="D46" s="19"/>
      <c r="E46" s="19"/>
      <c r="F46" s="19"/>
      <c r="G46" s="20">
        <f t="shared" si="0"/>
        <v>44240</v>
      </c>
    </row>
    <row r="47" spans="1:7" ht="15" thickBot="1">
      <c r="A47" s="10">
        <v>23</v>
      </c>
      <c r="B47" s="19"/>
      <c r="C47" s="19"/>
      <c r="D47" s="19"/>
      <c r="E47" s="19"/>
      <c r="F47" s="19"/>
      <c r="G47" s="20">
        <f t="shared" si="0"/>
        <v>44241</v>
      </c>
    </row>
    <row r="48" spans="1:7" ht="15" thickBot="1">
      <c r="A48" s="10">
        <f t="shared" ref="A48" si="22">A47+1</f>
        <v>24</v>
      </c>
      <c r="B48" s="19"/>
      <c r="C48" s="19"/>
      <c r="D48" s="19"/>
      <c r="E48" s="19"/>
      <c r="F48" s="19"/>
      <c r="G48" s="20">
        <f t="shared" si="0"/>
        <v>44242</v>
      </c>
    </row>
    <row r="49" spans="1:7" ht="15" thickBot="1">
      <c r="A49" s="10">
        <v>24</v>
      </c>
      <c r="B49" s="19"/>
      <c r="C49" s="19"/>
      <c r="D49" s="19"/>
      <c r="E49" s="19"/>
      <c r="F49" s="19"/>
      <c r="G49" s="20">
        <f t="shared" si="0"/>
        <v>44243</v>
      </c>
    </row>
    <row r="50" spans="1:7" ht="15" thickBot="1">
      <c r="A50" s="10">
        <f t="shared" ref="A50" si="23">A49+1</f>
        <v>25</v>
      </c>
      <c r="B50" s="19"/>
      <c r="C50" s="19"/>
      <c r="D50" s="19"/>
      <c r="E50" s="19"/>
      <c r="F50" s="19"/>
      <c r="G50" s="20">
        <f t="shared" si="0"/>
        <v>44244</v>
      </c>
    </row>
    <row r="51" spans="1:7" ht="15" thickBot="1">
      <c r="A51" s="10">
        <v>25</v>
      </c>
      <c r="B51" s="19"/>
      <c r="C51" s="19"/>
      <c r="D51" s="19"/>
      <c r="E51" s="19"/>
      <c r="F51" s="19"/>
      <c r="G51" s="20">
        <f t="shared" si="0"/>
        <v>44245</v>
      </c>
    </row>
    <row r="52" spans="1:7" ht="15" thickBot="1">
      <c r="A52" s="10">
        <f t="shared" ref="A52" si="24">A51+1</f>
        <v>26</v>
      </c>
      <c r="B52" s="19"/>
      <c r="C52" s="19"/>
      <c r="D52" s="19"/>
      <c r="E52" s="19"/>
      <c r="F52" s="19"/>
      <c r="G52" s="20">
        <f t="shared" si="0"/>
        <v>44246</v>
      </c>
    </row>
    <row r="53" spans="1:7" ht="15" thickBot="1">
      <c r="A53" s="10">
        <v>26</v>
      </c>
      <c r="B53" s="19"/>
      <c r="C53" s="19"/>
      <c r="D53" s="19"/>
      <c r="E53" s="19"/>
      <c r="F53" s="19"/>
      <c r="G53" s="20">
        <f t="shared" si="0"/>
        <v>44247</v>
      </c>
    </row>
    <row r="54" spans="1:7" ht="15" thickBot="1">
      <c r="A54" s="10">
        <f t="shared" ref="A54:A116" si="25">A53+1</f>
        <v>27</v>
      </c>
      <c r="B54" s="19"/>
      <c r="C54" s="19"/>
      <c r="D54" s="19"/>
      <c r="E54" s="19"/>
      <c r="F54" s="19"/>
      <c r="G54" s="20">
        <f t="shared" si="0"/>
        <v>44248</v>
      </c>
    </row>
    <row r="55" spans="1:7" ht="15" thickBot="1">
      <c r="A55" s="10">
        <v>27</v>
      </c>
      <c r="B55" s="19"/>
      <c r="C55" s="19"/>
      <c r="D55" s="19"/>
      <c r="E55" s="19"/>
      <c r="F55" s="19"/>
      <c r="G55" s="20">
        <f t="shared" si="0"/>
        <v>44249</v>
      </c>
    </row>
    <row r="56" spans="1:7" ht="15" thickBot="1">
      <c r="A56" s="10">
        <f t="shared" si="25"/>
        <v>28</v>
      </c>
      <c r="B56" s="19"/>
      <c r="C56" s="19"/>
      <c r="D56" s="19"/>
      <c r="E56" s="19"/>
      <c r="F56" s="19"/>
      <c r="G56" s="20">
        <f t="shared" si="0"/>
        <v>44250</v>
      </c>
    </row>
    <row r="57" spans="1:7" ht="15" thickBot="1">
      <c r="A57" s="10">
        <v>28</v>
      </c>
      <c r="B57" s="19"/>
      <c r="C57" s="19"/>
      <c r="D57" s="19"/>
      <c r="E57" s="19"/>
      <c r="F57" s="19"/>
      <c r="G57" s="20">
        <f t="shared" si="0"/>
        <v>44251</v>
      </c>
    </row>
    <row r="58" spans="1:7" ht="15" thickBot="1">
      <c r="A58" s="10">
        <f t="shared" si="25"/>
        <v>29</v>
      </c>
      <c r="B58" s="19"/>
      <c r="C58" s="19"/>
      <c r="D58" s="19"/>
      <c r="E58" s="19"/>
      <c r="F58" s="19"/>
      <c r="G58" s="20">
        <f t="shared" si="0"/>
        <v>44252</v>
      </c>
    </row>
    <row r="59" spans="1:7" ht="15" thickBot="1">
      <c r="A59" s="10">
        <v>29</v>
      </c>
      <c r="B59" s="19"/>
      <c r="C59" s="19"/>
      <c r="D59" s="19"/>
      <c r="E59" s="19"/>
      <c r="F59" s="19"/>
      <c r="G59" s="20">
        <f t="shared" si="0"/>
        <v>44253</v>
      </c>
    </row>
    <row r="60" spans="1:7" ht="15" thickBot="1">
      <c r="A60" s="10">
        <f t="shared" si="25"/>
        <v>30</v>
      </c>
      <c r="B60" s="19"/>
      <c r="C60" s="19"/>
      <c r="D60" s="19"/>
      <c r="E60" s="19"/>
      <c r="F60" s="19"/>
      <c r="G60" s="20">
        <f t="shared" si="0"/>
        <v>44254</v>
      </c>
    </row>
    <row r="61" spans="1:7" ht="15" thickBot="1">
      <c r="A61" s="10">
        <v>30</v>
      </c>
      <c r="B61" s="19"/>
      <c r="C61" s="19"/>
      <c r="D61" s="19"/>
      <c r="E61" s="19"/>
      <c r="F61" s="19"/>
      <c r="G61" s="20">
        <f t="shared" si="0"/>
        <v>44255</v>
      </c>
    </row>
    <row r="62" spans="1:7" ht="15" thickBot="1">
      <c r="A62" s="10">
        <f t="shared" si="25"/>
        <v>31</v>
      </c>
      <c r="B62" s="19"/>
      <c r="C62" s="19"/>
      <c r="D62" s="19"/>
      <c r="E62" s="19"/>
      <c r="F62" s="19"/>
      <c r="G62" s="20">
        <f t="shared" si="0"/>
        <v>44256</v>
      </c>
    </row>
    <row r="63" spans="1:7" ht="15" thickBot="1">
      <c r="A63" s="10">
        <v>31</v>
      </c>
      <c r="B63" s="19"/>
      <c r="C63" s="19"/>
      <c r="D63" s="19"/>
      <c r="E63" s="19"/>
      <c r="F63" s="19"/>
      <c r="G63" s="20">
        <f t="shared" si="0"/>
        <v>44257</v>
      </c>
    </row>
    <row r="64" spans="1:7" ht="15" thickBot="1">
      <c r="A64" s="10">
        <f t="shared" si="25"/>
        <v>32</v>
      </c>
      <c r="B64" s="19"/>
      <c r="C64" s="19"/>
      <c r="D64" s="19"/>
      <c r="E64" s="19"/>
      <c r="F64" s="19"/>
      <c r="G64" s="20">
        <f t="shared" si="0"/>
        <v>44258</v>
      </c>
    </row>
    <row r="65" spans="1:7" ht="15" thickBot="1">
      <c r="A65" s="10">
        <v>32</v>
      </c>
      <c r="B65" s="19"/>
      <c r="C65" s="19"/>
      <c r="D65" s="19"/>
      <c r="E65" s="19"/>
      <c r="F65" s="19"/>
      <c r="G65" s="20">
        <f t="shared" si="0"/>
        <v>44259</v>
      </c>
    </row>
    <row r="66" spans="1:7" ht="15" thickBot="1">
      <c r="A66" s="10">
        <f t="shared" si="25"/>
        <v>33</v>
      </c>
      <c r="B66" s="19"/>
      <c r="C66" s="19"/>
      <c r="D66" s="19"/>
      <c r="E66" s="19"/>
      <c r="F66" s="19"/>
      <c r="G66" s="20">
        <f t="shared" si="0"/>
        <v>44260</v>
      </c>
    </row>
    <row r="67" spans="1:7" ht="15" thickBot="1">
      <c r="A67" s="10">
        <v>33</v>
      </c>
      <c r="B67" s="19"/>
      <c r="C67" s="19"/>
      <c r="D67" s="19"/>
      <c r="E67" s="19"/>
      <c r="F67" s="19"/>
      <c r="G67" s="20">
        <f t="shared" si="0"/>
        <v>44261</v>
      </c>
    </row>
    <row r="68" spans="1:7" ht="15" thickBot="1">
      <c r="A68" s="10">
        <f t="shared" si="25"/>
        <v>34</v>
      </c>
      <c r="B68" s="19"/>
      <c r="C68" s="19"/>
      <c r="D68" s="19"/>
      <c r="E68" s="19"/>
      <c r="F68" s="19"/>
      <c r="G68" s="20">
        <f t="shared" si="0"/>
        <v>44262</v>
      </c>
    </row>
    <row r="69" spans="1:7" ht="15" thickBot="1">
      <c r="A69" s="10">
        <v>34</v>
      </c>
      <c r="B69" s="19"/>
      <c r="C69" s="19"/>
      <c r="D69" s="19"/>
      <c r="E69" s="19"/>
      <c r="F69" s="19"/>
      <c r="G69" s="20">
        <f t="shared" ref="G69:G132" si="26">G68+1</f>
        <v>44263</v>
      </c>
    </row>
    <row r="70" spans="1:7" ht="15" thickBot="1">
      <c r="A70" s="10">
        <f t="shared" si="25"/>
        <v>35</v>
      </c>
      <c r="B70" s="19"/>
      <c r="C70" s="19"/>
      <c r="D70" s="19"/>
      <c r="E70" s="19"/>
      <c r="F70" s="19"/>
      <c r="G70" s="20">
        <f t="shared" si="26"/>
        <v>44264</v>
      </c>
    </row>
    <row r="71" spans="1:7" ht="15" thickBot="1">
      <c r="A71" s="10">
        <v>35</v>
      </c>
      <c r="B71" s="19"/>
      <c r="C71" s="19"/>
      <c r="D71" s="19"/>
      <c r="E71" s="19"/>
      <c r="F71" s="19"/>
      <c r="G71" s="20">
        <f t="shared" si="26"/>
        <v>44265</v>
      </c>
    </row>
    <row r="72" spans="1:7" ht="15" thickBot="1">
      <c r="A72" s="10">
        <f t="shared" si="25"/>
        <v>36</v>
      </c>
      <c r="B72" s="19"/>
      <c r="C72" s="19"/>
      <c r="D72" s="19"/>
      <c r="E72" s="19"/>
      <c r="F72" s="19"/>
      <c r="G72" s="20">
        <f t="shared" si="26"/>
        <v>44266</v>
      </c>
    </row>
    <row r="73" spans="1:7" ht="15" thickBot="1">
      <c r="A73" s="10">
        <v>36</v>
      </c>
      <c r="B73" s="19"/>
      <c r="C73" s="19"/>
      <c r="D73" s="19"/>
      <c r="E73" s="19"/>
      <c r="F73" s="19"/>
      <c r="G73" s="20">
        <f t="shared" si="26"/>
        <v>44267</v>
      </c>
    </row>
    <row r="74" spans="1:7" ht="15" thickBot="1">
      <c r="A74" s="10">
        <f t="shared" si="25"/>
        <v>37</v>
      </c>
      <c r="B74" s="19"/>
      <c r="C74" s="19"/>
      <c r="D74" s="19"/>
      <c r="E74" s="19"/>
      <c r="F74" s="19"/>
      <c r="G74" s="20">
        <f t="shared" si="26"/>
        <v>44268</v>
      </c>
    </row>
    <row r="75" spans="1:7" ht="15" thickBot="1">
      <c r="A75" s="10">
        <v>37</v>
      </c>
      <c r="B75" s="19"/>
      <c r="C75" s="19"/>
      <c r="D75" s="19"/>
      <c r="E75" s="19"/>
      <c r="F75" s="19"/>
      <c r="G75" s="20">
        <f t="shared" si="26"/>
        <v>44269</v>
      </c>
    </row>
    <row r="76" spans="1:7" ht="15" thickBot="1">
      <c r="A76" s="10">
        <f t="shared" si="25"/>
        <v>38</v>
      </c>
      <c r="B76" s="19"/>
      <c r="C76" s="19"/>
      <c r="D76" s="19"/>
      <c r="E76" s="19"/>
      <c r="F76" s="19"/>
      <c r="G76" s="20">
        <f t="shared" si="26"/>
        <v>44270</v>
      </c>
    </row>
    <row r="77" spans="1:7" ht="15" thickBot="1">
      <c r="A77" s="10">
        <v>38</v>
      </c>
      <c r="B77" s="19"/>
      <c r="C77" s="19"/>
      <c r="D77" s="19"/>
      <c r="E77" s="19"/>
      <c r="F77" s="19"/>
      <c r="G77" s="20">
        <f t="shared" si="26"/>
        <v>44271</v>
      </c>
    </row>
    <row r="78" spans="1:7" ht="15" thickBot="1">
      <c r="A78" s="10">
        <f t="shared" si="25"/>
        <v>39</v>
      </c>
      <c r="B78" s="19"/>
      <c r="C78" s="19"/>
      <c r="D78" s="19"/>
      <c r="E78" s="19"/>
      <c r="F78" s="19"/>
      <c r="G78" s="20">
        <f t="shared" si="26"/>
        <v>44272</v>
      </c>
    </row>
    <row r="79" spans="1:7" ht="15" thickBot="1">
      <c r="A79" s="10">
        <v>39</v>
      </c>
      <c r="B79" s="19"/>
      <c r="C79" s="19"/>
      <c r="D79" s="19"/>
      <c r="E79" s="19"/>
      <c r="F79" s="19"/>
      <c r="G79" s="20">
        <f t="shared" si="26"/>
        <v>44273</v>
      </c>
    </row>
    <row r="80" spans="1:7" ht="15" thickBot="1">
      <c r="A80" s="10">
        <f t="shared" si="25"/>
        <v>40</v>
      </c>
      <c r="B80" s="19"/>
      <c r="C80" s="19"/>
      <c r="D80" s="19"/>
      <c r="E80" s="19"/>
      <c r="F80" s="19"/>
      <c r="G80" s="20">
        <f t="shared" si="26"/>
        <v>44274</v>
      </c>
    </row>
    <row r="81" spans="1:7" ht="15" thickBot="1">
      <c r="A81" s="10">
        <v>40</v>
      </c>
      <c r="B81" s="19"/>
      <c r="C81" s="19"/>
      <c r="D81" s="19"/>
      <c r="E81" s="19"/>
      <c r="F81" s="19"/>
      <c r="G81" s="20">
        <f t="shared" si="26"/>
        <v>44275</v>
      </c>
    </row>
    <row r="82" spans="1:7" ht="15" thickBot="1">
      <c r="A82" s="10">
        <f t="shared" si="25"/>
        <v>41</v>
      </c>
      <c r="B82" s="19"/>
      <c r="C82" s="19"/>
      <c r="D82" s="19"/>
      <c r="E82" s="19"/>
      <c r="F82" s="19"/>
      <c r="G82" s="20">
        <f t="shared" si="26"/>
        <v>44276</v>
      </c>
    </row>
    <row r="83" spans="1:7" ht="15" thickBot="1">
      <c r="A83" s="10">
        <v>41</v>
      </c>
      <c r="B83" s="19"/>
      <c r="C83" s="19"/>
      <c r="D83" s="19"/>
      <c r="E83" s="19"/>
      <c r="F83" s="19"/>
      <c r="G83" s="20">
        <f t="shared" si="26"/>
        <v>44277</v>
      </c>
    </row>
    <row r="84" spans="1:7" ht="15" thickBot="1">
      <c r="A84" s="10">
        <f t="shared" si="25"/>
        <v>42</v>
      </c>
      <c r="B84" s="19"/>
      <c r="C84" s="19"/>
      <c r="D84" s="19"/>
      <c r="E84" s="19"/>
      <c r="F84" s="19"/>
      <c r="G84" s="20">
        <f t="shared" si="26"/>
        <v>44278</v>
      </c>
    </row>
    <row r="85" spans="1:7" ht="15" thickBot="1">
      <c r="A85" s="10">
        <v>42</v>
      </c>
      <c r="B85" s="19"/>
      <c r="C85" s="19"/>
      <c r="D85" s="19"/>
      <c r="E85" s="19"/>
      <c r="F85" s="19"/>
      <c r="G85" s="20">
        <f t="shared" si="26"/>
        <v>44279</v>
      </c>
    </row>
    <row r="86" spans="1:7" ht="15" thickBot="1">
      <c r="A86" s="10">
        <f t="shared" si="25"/>
        <v>43</v>
      </c>
      <c r="B86" s="19"/>
      <c r="C86" s="19"/>
      <c r="D86" s="19"/>
      <c r="E86" s="19"/>
      <c r="F86" s="19"/>
      <c r="G86" s="20">
        <f t="shared" si="26"/>
        <v>44280</v>
      </c>
    </row>
    <row r="87" spans="1:7" ht="15" thickBot="1">
      <c r="A87" s="10">
        <v>43</v>
      </c>
      <c r="B87" s="19"/>
      <c r="C87" s="19"/>
      <c r="D87" s="19"/>
      <c r="E87" s="19"/>
      <c r="F87" s="19"/>
      <c r="G87" s="20">
        <f t="shared" si="26"/>
        <v>44281</v>
      </c>
    </row>
    <row r="88" spans="1:7" ht="15" thickBot="1">
      <c r="A88" s="10">
        <f t="shared" si="25"/>
        <v>44</v>
      </c>
      <c r="B88" s="19"/>
      <c r="C88" s="19"/>
      <c r="D88" s="19"/>
      <c r="E88" s="19"/>
      <c r="F88" s="19"/>
      <c r="G88" s="20">
        <f t="shared" si="26"/>
        <v>44282</v>
      </c>
    </row>
    <row r="89" spans="1:7" ht="15" thickBot="1">
      <c r="A89" s="10">
        <v>44</v>
      </c>
      <c r="B89" s="19"/>
      <c r="C89" s="19"/>
      <c r="D89" s="19"/>
      <c r="E89" s="19"/>
      <c r="F89" s="19"/>
      <c r="G89" s="20">
        <f t="shared" si="26"/>
        <v>44283</v>
      </c>
    </row>
    <row r="90" spans="1:7" ht="15" thickBot="1">
      <c r="A90" s="10">
        <f t="shared" si="25"/>
        <v>45</v>
      </c>
      <c r="B90" s="19"/>
      <c r="C90" s="19"/>
      <c r="D90" s="19"/>
      <c r="E90" s="19"/>
      <c r="F90" s="19"/>
      <c r="G90" s="20">
        <f t="shared" si="26"/>
        <v>44284</v>
      </c>
    </row>
    <row r="91" spans="1:7" ht="15" thickBot="1">
      <c r="A91" s="10">
        <v>45</v>
      </c>
      <c r="B91" s="19"/>
      <c r="C91" s="19"/>
      <c r="D91" s="19"/>
      <c r="E91" s="19"/>
      <c r="F91" s="19"/>
      <c r="G91" s="20">
        <f t="shared" si="26"/>
        <v>44285</v>
      </c>
    </row>
    <row r="92" spans="1:7" ht="15" thickBot="1">
      <c r="A92" s="10">
        <f t="shared" si="25"/>
        <v>46</v>
      </c>
      <c r="B92" s="19"/>
      <c r="C92" s="19"/>
      <c r="D92" s="19"/>
      <c r="E92" s="19"/>
      <c r="F92" s="19"/>
      <c r="G92" s="20">
        <f t="shared" si="26"/>
        <v>44286</v>
      </c>
    </row>
    <row r="93" spans="1:7" ht="15" thickBot="1">
      <c r="A93" s="10">
        <v>46</v>
      </c>
      <c r="B93" s="19"/>
      <c r="C93" s="19"/>
      <c r="D93" s="19"/>
      <c r="E93" s="19"/>
      <c r="F93" s="19"/>
      <c r="G93" s="20">
        <f t="shared" si="26"/>
        <v>44287</v>
      </c>
    </row>
    <row r="94" spans="1:7" ht="15" thickBot="1">
      <c r="A94" s="10">
        <f t="shared" si="25"/>
        <v>47</v>
      </c>
      <c r="B94" s="19"/>
      <c r="C94" s="19"/>
      <c r="D94" s="19"/>
      <c r="E94" s="19"/>
      <c r="F94" s="19"/>
      <c r="G94" s="20">
        <f t="shared" si="26"/>
        <v>44288</v>
      </c>
    </row>
    <row r="95" spans="1:7" ht="15" thickBot="1">
      <c r="A95" s="10">
        <v>47</v>
      </c>
      <c r="B95" s="19"/>
      <c r="C95" s="19"/>
      <c r="D95" s="19"/>
      <c r="E95" s="19"/>
      <c r="F95" s="19"/>
      <c r="G95" s="20">
        <f t="shared" si="26"/>
        <v>44289</v>
      </c>
    </row>
    <row r="96" spans="1:7" ht="15" thickBot="1">
      <c r="A96" s="10">
        <f t="shared" si="25"/>
        <v>48</v>
      </c>
      <c r="B96" s="19"/>
      <c r="C96" s="19"/>
      <c r="D96" s="19"/>
      <c r="E96" s="19"/>
      <c r="F96" s="19"/>
      <c r="G96" s="20">
        <f t="shared" si="26"/>
        <v>44290</v>
      </c>
    </row>
    <row r="97" spans="1:7" ht="15" thickBot="1">
      <c r="A97" s="10">
        <v>48</v>
      </c>
      <c r="B97" s="19"/>
      <c r="C97" s="19"/>
      <c r="D97" s="19"/>
      <c r="E97" s="19"/>
      <c r="F97" s="19"/>
      <c r="G97" s="20">
        <f t="shared" si="26"/>
        <v>44291</v>
      </c>
    </row>
    <row r="98" spans="1:7" ht="15" thickBot="1">
      <c r="A98" s="10">
        <f t="shared" si="25"/>
        <v>49</v>
      </c>
      <c r="B98" s="19"/>
      <c r="C98" s="19"/>
      <c r="D98" s="19"/>
      <c r="E98" s="19"/>
      <c r="F98" s="19"/>
      <c r="G98" s="20">
        <f t="shared" si="26"/>
        <v>44292</v>
      </c>
    </row>
    <row r="99" spans="1:7" ht="15" thickBot="1">
      <c r="A99" s="10">
        <v>49</v>
      </c>
      <c r="B99" s="19"/>
      <c r="C99" s="19"/>
      <c r="D99" s="19"/>
      <c r="E99" s="19"/>
      <c r="F99" s="19"/>
      <c r="G99" s="20">
        <f t="shared" si="26"/>
        <v>44293</v>
      </c>
    </row>
    <row r="100" spans="1:7" ht="15" thickBot="1">
      <c r="A100" s="10">
        <f t="shared" si="25"/>
        <v>50</v>
      </c>
      <c r="B100" s="19"/>
      <c r="C100" s="19"/>
      <c r="D100" s="19"/>
      <c r="E100" s="19"/>
      <c r="F100" s="19"/>
      <c r="G100" s="20">
        <f t="shared" si="26"/>
        <v>44294</v>
      </c>
    </row>
    <row r="101" spans="1:7" ht="15" thickBot="1">
      <c r="A101" s="10">
        <v>50</v>
      </c>
      <c r="B101" s="19"/>
      <c r="C101" s="19"/>
      <c r="D101" s="19"/>
      <c r="E101" s="19"/>
      <c r="F101" s="19"/>
      <c r="G101" s="20">
        <f t="shared" si="26"/>
        <v>44295</v>
      </c>
    </row>
    <row r="102" spans="1:7" ht="15" thickBot="1">
      <c r="A102" s="10">
        <f t="shared" si="25"/>
        <v>51</v>
      </c>
      <c r="B102" s="19"/>
      <c r="C102" s="19"/>
      <c r="D102" s="19"/>
      <c r="E102" s="19"/>
      <c r="F102" s="19"/>
      <c r="G102" s="20">
        <f t="shared" si="26"/>
        <v>44296</v>
      </c>
    </row>
    <row r="103" spans="1:7" ht="15" thickBot="1">
      <c r="A103" s="10">
        <v>51</v>
      </c>
      <c r="B103" s="19"/>
      <c r="C103" s="19"/>
      <c r="D103" s="19"/>
      <c r="E103" s="19"/>
      <c r="F103" s="19"/>
      <c r="G103" s="20">
        <f t="shared" si="26"/>
        <v>44297</v>
      </c>
    </row>
    <row r="104" spans="1:7" ht="15" thickBot="1">
      <c r="A104" s="10">
        <f t="shared" si="25"/>
        <v>52</v>
      </c>
      <c r="B104" s="19"/>
      <c r="C104" s="19"/>
      <c r="D104" s="19"/>
      <c r="E104" s="19"/>
      <c r="F104" s="19"/>
      <c r="G104" s="20">
        <f t="shared" si="26"/>
        <v>44298</v>
      </c>
    </row>
    <row r="105" spans="1:7" ht="15" thickBot="1">
      <c r="A105" s="10">
        <v>52</v>
      </c>
      <c r="B105" s="19"/>
      <c r="C105" s="19"/>
      <c r="D105" s="19"/>
      <c r="E105" s="19"/>
      <c r="F105" s="19"/>
      <c r="G105" s="20">
        <f t="shared" si="26"/>
        <v>44299</v>
      </c>
    </row>
    <row r="106" spans="1:7" ht="15" thickBot="1">
      <c r="A106" s="10">
        <f t="shared" si="25"/>
        <v>53</v>
      </c>
      <c r="B106" s="19"/>
      <c r="C106" s="19"/>
      <c r="D106" s="19"/>
      <c r="E106" s="19"/>
      <c r="F106" s="19"/>
      <c r="G106" s="20">
        <f t="shared" si="26"/>
        <v>44300</v>
      </c>
    </row>
    <row r="107" spans="1:7" ht="15" thickBot="1">
      <c r="A107" s="10">
        <v>53</v>
      </c>
      <c r="B107" s="19"/>
      <c r="C107" s="19"/>
      <c r="D107" s="19"/>
      <c r="E107" s="19"/>
      <c r="F107" s="19"/>
      <c r="G107" s="20">
        <f t="shared" si="26"/>
        <v>44301</v>
      </c>
    </row>
    <row r="108" spans="1:7" ht="15" thickBot="1">
      <c r="A108" s="10">
        <f t="shared" si="25"/>
        <v>54</v>
      </c>
      <c r="B108" s="19"/>
      <c r="C108" s="19"/>
      <c r="D108" s="19"/>
      <c r="E108" s="19"/>
      <c r="F108" s="19"/>
      <c r="G108" s="20">
        <f t="shared" si="26"/>
        <v>44302</v>
      </c>
    </row>
    <row r="109" spans="1:7" ht="15" thickBot="1">
      <c r="A109" s="10">
        <v>54</v>
      </c>
      <c r="B109" s="19"/>
      <c r="C109" s="19"/>
      <c r="D109" s="19"/>
      <c r="E109" s="19"/>
      <c r="F109" s="19"/>
      <c r="G109" s="20">
        <f t="shared" si="26"/>
        <v>44303</v>
      </c>
    </row>
    <row r="110" spans="1:7" ht="15" thickBot="1">
      <c r="A110" s="10">
        <f t="shared" si="25"/>
        <v>55</v>
      </c>
      <c r="B110" s="19"/>
      <c r="C110" s="19"/>
      <c r="D110" s="19"/>
      <c r="E110" s="19"/>
      <c r="F110" s="19"/>
      <c r="G110" s="20">
        <f t="shared" si="26"/>
        <v>44304</v>
      </c>
    </row>
    <row r="111" spans="1:7" ht="15" thickBot="1">
      <c r="A111" s="10">
        <v>55</v>
      </c>
      <c r="B111" s="19"/>
      <c r="C111" s="19"/>
      <c r="D111" s="19"/>
      <c r="E111" s="19"/>
      <c r="F111" s="19"/>
      <c r="G111" s="20">
        <f t="shared" si="26"/>
        <v>44305</v>
      </c>
    </row>
    <row r="112" spans="1:7" ht="15" thickBot="1">
      <c r="A112" s="10">
        <f t="shared" si="25"/>
        <v>56</v>
      </c>
      <c r="B112" s="19"/>
      <c r="C112" s="19"/>
      <c r="D112" s="19"/>
      <c r="E112" s="19"/>
      <c r="F112" s="19"/>
      <c r="G112" s="20">
        <f t="shared" si="26"/>
        <v>44306</v>
      </c>
    </row>
    <row r="113" spans="1:7" ht="15" thickBot="1">
      <c r="A113" s="10">
        <v>56</v>
      </c>
      <c r="B113" s="19"/>
      <c r="C113" s="19"/>
      <c r="D113" s="19"/>
      <c r="E113" s="19"/>
      <c r="F113" s="19"/>
      <c r="G113" s="20">
        <f t="shared" si="26"/>
        <v>44307</v>
      </c>
    </row>
    <row r="114" spans="1:7" ht="15" thickBot="1">
      <c r="A114" s="10">
        <f t="shared" si="25"/>
        <v>57</v>
      </c>
      <c r="B114" s="19"/>
      <c r="C114" s="19"/>
      <c r="D114" s="19"/>
      <c r="E114" s="19"/>
      <c r="F114" s="19"/>
      <c r="G114" s="20">
        <f t="shared" si="26"/>
        <v>44308</v>
      </c>
    </row>
    <row r="115" spans="1:7" ht="15" thickBot="1">
      <c r="A115" s="10">
        <v>57</v>
      </c>
      <c r="B115" s="19"/>
      <c r="C115" s="19"/>
      <c r="D115" s="19"/>
      <c r="E115" s="19"/>
      <c r="F115" s="19"/>
      <c r="G115" s="20">
        <f t="shared" si="26"/>
        <v>44309</v>
      </c>
    </row>
    <row r="116" spans="1:7" ht="15" thickBot="1">
      <c r="A116" s="10">
        <f t="shared" si="25"/>
        <v>58</v>
      </c>
      <c r="B116" s="19"/>
      <c r="C116" s="19"/>
      <c r="D116" s="19"/>
      <c r="E116" s="19"/>
      <c r="F116" s="19"/>
      <c r="G116" s="20">
        <f t="shared" si="26"/>
        <v>44310</v>
      </c>
    </row>
    <row r="117" spans="1:7" ht="15" thickBot="1">
      <c r="A117" s="10">
        <v>58</v>
      </c>
      <c r="B117" s="19"/>
      <c r="C117" s="19"/>
      <c r="D117" s="19"/>
      <c r="E117" s="19"/>
      <c r="F117" s="19"/>
      <c r="G117" s="20">
        <f t="shared" si="26"/>
        <v>44311</v>
      </c>
    </row>
    <row r="118" spans="1:7" ht="15" thickBot="1">
      <c r="A118" s="10">
        <f t="shared" ref="A118:A180" si="27">A117+1</f>
        <v>59</v>
      </c>
      <c r="B118" s="19"/>
      <c r="C118" s="19"/>
      <c r="D118" s="19"/>
      <c r="E118" s="19"/>
      <c r="F118" s="19"/>
      <c r="G118" s="20">
        <f t="shared" si="26"/>
        <v>44312</v>
      </c>
    </row>
    <row r="119" spans="1:7" ht="15" thickBot="1">
      <c r="A119" s="10">
        <v>59</v>
      </c>
      <c r="B119" s="19"/>
      <c r="C119" s="19"/>
      <c r="D119" s="19"/>
      <c r="E119" s="19"/>
      <c r="F119" s="19"/>
      <c r="G119" s="20">
        <f t="shared" si="26"/>
        <v>44313</v>
      </c>
    </row>
    <row r="120" spans="1:7" ht="15" thickBot="1">
      <c r="A120" s="10">
        <f t="shared" si="27"/>
        <v>60</v>
      </c>
      <c r="B120" s="19"/>
      <c r="C120" s="19"/>
      <c r="D120" s="19"/>
      <c r="E120" s="19"/>
      <c r="F120" s="19"/>
      <c r="G120" s="20">
        <f t="shared" si="26"/>
        <v>44314</v>
      </c>
    </row>
    <row r="121" spans="1:7" ht="15" thickBot="1">
      <c r="A121" s="10">
        <v>60</v>
      </c>
      <c r="B121" s="19"/>
      <c r="C121" s="19"/>
      <c r="D121" s="19"/>
      <c r="E121" s="19"/>
      <c r="F121" s="19"/>
      <c r="G121" s="20">
        <f t="shared" si="26"/>
        <v>44315</v>
      </c>
    </row>
    <row r="122" spans="1:7" ht="15" thickBot="1">
      <c r="A122" s="10">
        <f t="shared" si="27"/>
        <v>61</v>
      </c>
      <c r="B122" s="19"/>
      <c r="C122" s="19"/>
      <c r="D122" s="19"/>
      <c r="E122" s="19"/>
      <c r="F122" s="19"/>
      <c r="G122" s="20">
        <f t="shared" si="26"/>
        <v>44316</v>
      </c>
    </row>
    <row r="123" spans="1:7" ht="15" thickBot="1">
      <c r="A123" s="10">
        <v>61</v>
      </c>
      <c r="B123" s="19"/>
      <c r="C123" s="19"/>
      <c r="D123" s="19"/>
      <c r="E123" s="19"/>
      <c r="F123" s="19"/>
      <c r="G123" s="20">
        <f t="shared" si="26"/>
        <v>44317</v>
      </c>
    </row>
    <row r="124" spans="1:7" ht="15" thickBot="1">
      <c r="A124" s="10">
        <f t="shared" si="27"/>
        <v>62</v>
      </c>
      <c r="B124" s="19"/>
      <c r="C124" s="19"/>
      <c r="D124" s="19"/>
      <c r="E124" s="19"/>
      <c r="F124" s="19"/>
      <c r="G124" s="20">
        <f t="shared" si="26"/>
        <v>44318</v>
      </c>
    </row>
    <row r="125" spans="1:7" ht="15" thickBot="1">
      <c r="A125" s="10">
        <v>62</v>
      </c>
      <c r="B125" s="19"/>
      <c r="C125" s="19"/>
      <c r="D125" s="19"/>
      <c r="E125" s="19"/>
      <c r="F125" s="19"/>
      <c r="G125" s="20">
        <f t="shared" si="26"/>
        <v>44319</v>
      </c>
    </row>
    <row r="126" spans="1:7" ht="15" thickBot="1">
      <c r="A126" s="10">
        <f t="shared" si="27"/>
        <v>63</v>
      </c>
      <c r="B126" s="19"/>
      <c r="C126" s="19"/>
      <c r="D126" s="19"/>
      <c r="E126" s="19"/>
      <c r="F126" s="19"/>
      <c r="G126" s="20">
        <f t="shared" si="26"/>
        <v>44320</v>
      </c>
    </row>
    <row r="127" spans="1:7" ht="15" thickBot="1">
      <c r="A127" s="10">
        <v>63</v>
      </c>
      <c r="B127" s="19"/>
      <c r="C127" s="19"/>
      <c r="D127" s="19"/>
      <c r="E127" s="19"/>
      <c r="F127" s="19"/>
      <c r="G127" s="20">
        <f t="shared" si="26"/>
        <v>44321</v>
      </c>
    </row>
    <row r="128" spans="1:7" ht="15" thickBot="1">
      <c r="A128" s="10">
        <f t="shared" si="27"/>
        <v>64</v>
      </c>
      <c r="B128" s="19"/>
      <c r="C128" s="19"/>
      <c r="D128" s="19"/>
      <c r="E128" s="19"/>
      <c r="F128" s="19"/>
      <c r="G128" s="20">
        <f t="shared" si="26"/>
        <v>44322</v>
      </c>
    </row>
    <row r="129" spans="1:7" ht="15" thickBot="1">
      <c r="A129" s="10">
        <v>64</v>
      </c>
      <c r="B129" s="19"/>
      <c r="C129" s="19"/>
      <c r="D129" s="19"/>
      <c r="E129" s="19"/>
      <c r="F129" s="19"/>
      <c r="G129" s="20">
        <f t="shared" si="26"/>
        <v>44323</v>
      </c>
    </row>
    <row r="130" spans="1:7" ht="15" thickBot="1">
      <c r="A130" s="10">
        <f t="shared" si="27"/>
        <v>65</v>
      </c>
      <c r="B130" s="19"/>
      <c r="C130" s="19"/>
      <c r="D130" s="19"/>
      <c r="E130" s="19"/>
      <c r="F130" s="19"/>
      <c r="G130" s="20">
        <f t="shared" si="26"/>
        <v>44324</v>
      </c>
    </row>
    <row r="131" spans="1:7" ht="15" thickBot="1">
      <c r="A131" s="10">
        <v>65</v>
      </c>
      <c r="B131" s="19"/>
      <c r="C131" s="19"/>
      <c r="D131" s="19"/>
      <c r="E131" s="19"/>
      <c r="F131" s="19"/>
      <c r="G131" s="20">
        <f t="shared" si="26"/>
        <v>44325</v>
      </c>
    </row>
    <row r="132" spans="1:7" ht="15" thickBot="1">
      <c r="A132" s="10">
        <f t="shared" si="27"/>
        <v>66</v>
      </c>
      <c r="B132" s="19"/>
      <c r="C132" s="19"/>
      <c r="D132" s="19"/>
      <c r="E132" s="19"/>
      <c r="F132" s="19"/>
      <c r="G132" s="20">
        <f t="shared" si="26"/>
        <v>44326</v>
      </c>
    </row>
    <row r="133" spans="1:7" ht="15" thickBot="1">
      <c r="A133" s="10">
        <v>66</v>
      </c>
      <c r="B133" s="19"/>
      <c r="C133" s="19"/>
      <c r="D133" s="19"/>
      <c r="E133" s="19"/>
      <c r="F133" s="19"/>
      <c r="G133" s="20">
        <f t="shared" ref="G133:G196" si="28">G132+1</f>
        <v>44327</v>
      </c>
    </row>
    <row r="134" spans="1:7" ht="15" thickBot="1">
      <c r="A134" s="10">
        <f t="shared" si="27"/>
        <v>67</v>
      </c>
      <c r="B134" s="19"/>
      <c r="C134" s="19"/>
      <c r="D134" s="19"/>
      <c r="E134" s="19"/>
      <c r="F134" s="19"/>
      <c r="G134" s="20">
        <f t="shared" si="28"/>
        <v>44328</v>
      </c>
    </row>
    <row r="135" spans="1:7" ht="15" thickBot="1">
      <c r="A135" s="10">
        <v>67</v>
      </c>
      <c r="B135" s="19"/>
      <c r="C135" s="19"/>
      <c r="D135" s="19"/>
      <c r="E135" s="19"/>
      <c r="F135" s="19"/>
      <c r="G135" s="20">
        <f t="shared" si="28"/>
        <v>44329</v>
      </c>
    </row>
    <row r="136" spans="1:7" ht="15" thickBot="1">
      <c r="A136" s="10">
        <f t="shared" si="27"/>
        <v>68</v>
      </c>
      <c r="B136" s="19"/>
      <c r="C136" s="19"/>
      <c r="D136" s="19"/>
      <c r="E136" s="19"/>
      <c r="F136" s="19"/>
      <c r="G136" s="20">
        <f t="shared" si="28"/>
        <v>44330</v>
      </c>
    </row>
    <row r="137" spans="1:7" ht="15" thickBot="1">
      <c r="A137" s="10">
        <v>68</v>
      </c>
      <c r="B137" s="19"/>
      <c r="C137" s="19"/>
      <c r="D137" s="19"/>
      <c r="E137" s="19"/>
      <c r="F137" s="19"/>
      <c r="G137" s="20">
        <f t="shared" si="28"/>
        <v>44331</v>
      </c>
    </row>
    <row r="138" spans="1:7" ht="15" thickBot="1">
      <c r="A138" s="10">
        <f t="shared" si="27"/>
        <v>69</v>
      </c>
      <c r="B138" s="19"/>
      <c r="C138" s="19"/>
      <c r="D138" s="19"/>
      <c r="E138" s="19"/>
      <c r="F138" s="19"/>
      <c r="G138" s="20">
        <f t="shared" si="28"/>
        <v>44332</v>
      </c>
    </row>
    <row r="139" spans="1:7" ht="15" thickBot="1">
      <c r="A139" s="10">
        <v>69</v>
      </c>
      <c r="B139" s="19"/>
      <c r="C139" s="19"/>
      <c r="D139" s="19"/>
      <c r="E139" s="19"/>
      <c r="F139" s="19"/>
      <c r="G139" s="20">
        <f t="shared" si="28"/>
        <v>44333</v>
      </c>
    </row>
    <row r="140" spans="1:7" ht="15" thickBot="1">
      <c r="A140" s="10">
        <f t="shared" si="27"/>
        <v>70</v>
      </c>
      <c r="B140" s="19"/>
      <c r="C140" s="19"/>
      <c r="D140" s="19"/>
      <c r="E140" s="19"/>
      <c r="F140" s="19"/>
      <c r="G140" s="20">
        <f t="shared" si="28"/>
        <v>44334</v>
      </c>
    </row>
    <row r="141" spans="1:7" ht="15" thickBot="1">
      <c r="A141" s="10">
        <v>70</v>
      </c>
      <c r="B141" s="19"/>
      <c r="C141" s="19"/>
      <c r="D141" s="19"/>
      <c r="E141" s="19"/>
      <c r="F141" s="19"/>
      <c r="G141" s="20">
        <f t="shared" si="28"/>
        <v>44335</v>
      </c>
    </row>
    <row r="142" spans="1:7" ht="15" thickBot="1">
      <c r="A142" s="10">
        <f t="shared" si="27"/>
        <v>71</v>
      </c>
      <c r="B142" s="19"/>
      <c r="C142" s="19"/>
      <c r="D142" s="19"/>
      <c r="E142" s="19"/>
      <c r="F142" s="19"/>
      <c r="G142" s="20">
        <f t="shared" si="28"/>
        <v>44336</v>
      </c>
    </row>
    <row r="143" spans="1:7" ht="15" thickBot="1">
      <c r="A143" s="10">
        <v>71</v>
      </c>
      <c r="B143" s="19"/>
      <c r="C143" s="19"/>
      <c r="D143" s="19"/>
      <c r="E143" s="19"/>
      <c r="F143" s="19"/>
      <c r="G143" s="20">
        <f t="shared" si="28"/>
        <v>44337</v>
      </c>
    </row>
    <row r="144" spans="1:7" ht="15" thickBot="1">
      <c r="A144" s="10">
        <f t="shared" si="27"/>
        <v>72</v>
      </c>
      <c r="B144" s="19"/>
      <c r="C144" s="19"/>
      <c r="D144" s="19"/>
      <c r="E144" s="19"/>
      <c r="F144" s="19"/>
      <c r="G144" s="20">
        <f t="shared" si="28"/>
        <v>44338</v>
      </c>
    </row>
    <row r="145" spans="1:7" ht="15" thickBot="1">
      <c r="A145" s="10">
        <v>72</v>
      </c>
      <c r="B145" s="19"/>
      <c r="C145" s="19"/>
      <c r="D145" s="19"/>
      <c r="E145" s="19"/>
      <c r="F145" s="19"/>
      <c r="G145" s="20">
        <f t="shared" si="28"/>
        <v>44339</v>
      </c>
    </row>
    <row r="146" spans="1:7" ht="15" thickBot="1">
      <c r="A146" s="10">
        <f t="shared" si="27"/>
        <v>73</v>
      </c>
      <c r="B146" s="19"/>
      <c r="C146" s="19"/>
      <c r="D146" s="19"/>
      <c r="E146" s="19"/>
      <c r="F146" s="19"/>
      <c r="G146" s="20">
        <f t="shared" si="28"/>
        <v>44340</v>
      </c>
    </row>
    <row r="147" spans="1:7" ht="15" thickBot="1">
      <c r="A147" s="10">
        <v>73</v>
      </c>
      <c r="B147" s="19"/>
      <c r="C147" s="19"/>
      <c r="D147" s="19"/>
      <c r="E147" s="19"/>
      <c r="F147" s="19"/>
      <c r="G147" s="20">
        <f t="shared" si="28"/>
        <v>44341</v>
      </c>
    </row>
    <row r="148" spans="1:7" ht="15" thickBot="1">
      <c r="A148" s="10">
        <f t="shared" si="27"/>
        <v>74</v>
      </c>
      <c r="B148" s="19"/>
      <c r="C148" s="19"/>
      <c r="D148" s="19"/>
      <c r="E148" s="19"/>
      <c r="F148" s="19"/>
      <c r="G148" s="20">
        <f t="shared" si="28"/>
        <v>44342</v>
      </c>
    </row>
    <row r="149" spans="1:7" ht="15" thickBot="1">
      <c r="A149" s="10">
        <v>74</v>
      </c>
      <c r="B149" s="19"/>
      <c r="C149" s="19"/>
      <c r="D149" s="19"/>
      <c r="E149" s="19"/>
      <c r="F149" s="19"/>
      <c r="G149" s="20">
        <f t="shared" si="28"/>
        <v>44343</v>
      </c>
    </row>
    <row r="150" spans="1:7" ht="15" thickBot="1">
      <c r="A150" s="10">
        <f t="shared" si="27"/>
        <v>75</v>
      </c>
      <c r="B150" s="19"/>
      <c r="C150" s="19"/>
      <c r="D150" s="19"/>
      <c r="E150" s="19"/>
      <c r="F150" s="19"/>
      <c r="G150" s="20">
        <f t="shared" si="28"/>
        <v>44344</v>
      </c>
    </row>
    <row r="151" spans="1:7" ht="15" thickBot="1">
      <c r="A151" s="10">
        <v>75</v>
      </c>
      <c r="B151" s="19"/>
      <c r="C151" s="19"/>
      <c r="D151" s="19"/>
      <c r="E151" s="19"/>
      <c r="F151" s="19"/>
      <c r="G151" s="20">
        <f t="shared" si="28"/>
        <v>44345</v>
      </c>
    </row>
    <row r="152" spans="1:7" ht="15" thickBot="1">
      <c r="A152" s="10">
        <f t="shared" si="27"/>
        <v>76</v>
      </c>
      <c r="B152" s="19"/>
      <c r="C152" s="19"/>
      <c r="D152" s="19"/>
      <c r="E152" s="19"/>
      <c r="F152" s="19"/>
      <c r="G152" s="20">
        <f t="shared" si="28"/>
        <v>44346</v>
      </c>
    </row>
    <row r="153" spans="1:7" ht="15" thickBot="1">
      <c r="A153" s="10">
        <v>76</v>
      </c>
      <c r="B153" s="19"/>
      <c r="C153" s="19"/>
      <c r="D153" s="19"/>
      <c r="E153" s="19"/>
      <c r="F153" s="19"/>
      <c r="G153" s="20">
        <f t="shared" si="28"/>
        <v>44347</v>
      </c>
    </row>
    <row r="154" spans="1:7" ht="15" thickBot="1">
      <c r="A154" s="10">
        <f t="shared" si="27"/>
        <v>77</v>
      </c>
      <c r="B154" s="19"/>
      <c r="C154" s="19"/>
      <c r="D154" s="19"/>
      <c r="E154" s="19"/>
      <c r="F154" s="19"/>
      <c r="G154" s="20">
        <f t="shared" si="28"/>
        <v>44348</v>
      </c>
    </row>
    <row r="155" spans="1:7" ht="15" thickBot="1">
      <c r="A155" s="10">
        <v>77</v>
      </c>
      <c r="B155" s="19"/>
      <c r="C155" s="19"/>
      <c r="D155" s="19"/>
      <c r="E155" s="19"/>
      <c r="F155" s="19"/>
      <c r="G155" s="20">
        <f t="shared" si="28"/>
        <v>44349</v>
      </c>
    </row>
    <row r="156" spans="1:7" ht="15" thickBot="1">
      <c r="A156" s="10">
        <f t="shared" si="27"/>
        <v>78</v>
      </c>
      <c r="B156" s="19"/>
      <c r="C156" s="19"/>
      <c r="D156" s="19"/>
      <c r="E156" s="19"/>
      <c r="F156" s="19"/>
      <c r="G156" s="20">
        <f t="shared" si="28"/>
        <v>44350</v>
      </c>
    </row>
    <row r="157" spans="1:7" ht="15" thickBot="1">
      <c r="A157" s="10">
        <v>78</v>
      </c>
      <c r="B157" s="19"/>
      <c r="C157" s="19"/>
      <c r="D157" s="19"/>
      <c r="E157" s="19"/>
      <c r="F157" s="19"/>
      <c r="G157" s="20">
        <f t="shared" si="28"/>
        <v>44351</v>
      </c>
    </row>
    <row r="158" spans="1:7" ht="15" thickBot="1">
      <c r="A158" s="10">
        <f t="shared" si="27"/>
        <v>79</v>
      </c>
      <c r="B158" s="19"/>
      <c r="C158" s="19"/>
      <c r="D158" s="19"/>
      <c r="E158" s="19"/>
      <c r="F158" s="19"/>
      <c r="G158" s="20">
        <f t="shared" si="28"/>
        <v>44352</v>
      </c>
    </row>
    <row r="159" spans="1:7" ht="15" thickBot="1">
      <c r="A159" s="10">
        <v>79</v>
      </c>
      <c r="B159" s="19"/>
      <c r="C159" s="19"/>
      <c r="D159" s="19"/>
      <c r="E159" s="19"/>
      <c r="F159" s="19"/>
      <c r="G159" s="20">
        <f t="shared" si="28"/>
        <v>44353</v>
      </c>
    </row>
    <row r="160" spans="1:7" ht="15" thickBot="1">
      <c r="A160" s="10">
        <f t="shared" si="27"/>
        <v>80</v>
      </c>
      <c r="B160" s="19"/>
      <c r="C160" s="19"/>
      <c r="D160" s="19"/>
      <c r="E160" s="19"/>
      <c r="F160" s="19"/>
      <c r="G160" s="20">
        <f t="shared" si="28"/>
        <v>44354</v>
      </c>
    </row>
    <row r="161" spans="1:7" ht="15" thickBot="1">
      <c r="A161" s="10">
        <v>80</v>
      </c>
      <c r="B161" s="19"/>
      <c r="C161" s="19"/>
      <c r="D161" s="19"/>
      <c r="E161" s="19"/>
      <c r="F161" s="19"/>
      <c r="G161" s="20">
        <f t="shared" si="28"/>
        <v>44355</v>
      </c>
    </row>
    <row r="162" spans="1:7" ht="15" thickBot="1">
      <c r="A162" s="10">
        <f t="shared" si="27"/>
        <v>81</v>
      </c>
      <c r="B162" s="19"/>
      <c r="C162" s="19"/>
      <c r="D162" s="19"/>
      <c r="E162" s="19"/>
      <c r="F162" s="19"/>
      <c r="G162" s="20">
        <f t="shared" si="28"/>
        <v>44356</v>
      </c>
    </row>
    <row r="163" spans="1:7" ht="15" thickBot="1">
      <c r="A163" s="10">
        <v>81</v>
      </c>
      <c r="B163" s="19"/>
      <c r="C163" s="19"/>
      <c r="D163" s="19"/>
      <c r="E163" s="19"/>
      <c r="F163" s="19"/>
      <c r="G163" s="20">
        <f t="shared" si="28"/>
        <v>44357</v>
      </c>
    </row>
    <row r="164" spans="1:7" ht="15" thickBot="1">
      <c r="A164" s="10">
        <f t="shared" si="27"/>
        <v>82</v>
      </c>
      <c r="B164" s="19"/>
      <c r="C164" s="19"/>
      <c r="D164" s="19"/>
      <c r="E164" s="19"/>
      <c r="F164" s="19"/>
      <c r="G164" s="20">
        <f t="shared" si="28"/>
        <v>44358</v>
      </c>
    </row>
    <row r="165" spans="1:7" ht="15" thickBot="1">
      <c r="A165" s="10">
        <v>82</v>
      </c>
      <c r="B165" s="19"/>
      <c r="C165" s="19"/>
      <c r="D165" s="19"/>
      <c r="E165" s="19"/>
      <c r="F165" s="19"/>
      <c r="G165" s="20">
        <f t="shared" si="28"/>
        <v>44359</v>
      </c>
    </row>
    <row r="166" spans="1:7" ht="15" thickBot="1">
      <c r="A166" s="10">
        <f t="shared" si="27"/>
        <v>83</v>
      </c>
      <c r="B166" s="19"/>
      <c r="C166" s="19"/>
      <c r="D166" s="19"/>
      <c r="E166" s="19"/>
      <c r="F166" s="19"/>
      <c r="G166" s="20">
        <f t="shared" si="28"/>
        <v>44360</v>
      </c>
    </row>
    <row r="167" spans="1:7" ht="15" thickBot="1">
      <c r="A167" s="10">
        <v>83</v>
      </c>
      <c r="B167" s="19"/>
      <c r="C167" s="19"/>
      <c r="D167" s="19"/>
      <c r="E167" s="19"/>
      <c r="F167" s="19"/>
      <c r="G167" s="20">
        <f t="shared" si="28"/>
        <v>44361</v>
      </c>
    </row>
    <row r="168" spans="1:7" ht="15" thickBot="1">
      <c r="A168" s="10">
        <f t="shared" si="27"/>
        <v>84</v>
      </c>
      <c r="B168" s="19"/>
      <c r="C168" s="19"/>
      <c r="D168" s="19"/>
      <c r="E168" s="19"/>
      <c r="F168" s="19"/>
      <c r="G168" s="20">
        <f t="shared" si="28"/>
        <v>44362</v>
      </c>
    </row>
    <row r="169" spans="1:7" ht="15" thickBot="1">
      <c r="A169" s="10">
        <v>84</v>
      </c>
      <c r="B169" s="19"/>
      <c r="C169" s="19"/>
      <c r="D169" s="19"/>
      <c r="E169" s="19"/>
      <c r="F169" s="19"/>
      <c r="G169" s="20">
        <f t="shared" si="28"/>
        <v>44363</v>
      </c>
    </row>
    <row r="170" spans="1:7" ht="15" thickBot="1">
      <c r="A170" s="10">
        <f t="shared" si="27"/>
        <v>85</v>
      </c>
      <c r="B170" s="19"/>
      <c r="C170" s="19"/>
      <c r="D170" s="19"/>
      <c r="E170" s="19"/>
      <c r="F170" s="19"/>
      <c r="G170" s="20">
        <f t="shared" si="28"/>
        <v>44364</v>
      </c>
    </row>
    <row r="171" spans="1:7" ht="15" thickBot="1">
      <c r="A171" s="10">
        <v>85</v>
      </c>
      <c r="B171" s="19"/>
      <c r="C171" s="19"/>
      <c r="D171" s="19"/>
      <c r="E171" s="19"/>
      <c r="F171" s="19"/>
      <c r="G171" s="20">
        <f t="shared" si="28"/>
        <v>44365</v>
      </c>
    </row>
    <row r="172" spans="1:7" ht="15" thickBot="1">
      <c r="A172" s="10">
        <f t="shared" si="27"/>
        <v>86</v>
      </c>
      <c r="B172" s="19"/>
      <c r="C172" s="19"/>
      <c r="D172" s="19"/>
      <c r="E172" s="19"/>
      <c r="F172" s="19"/>
      <c r="G172" s="20">
        <f t="shared" si="28"/>
        <v>44366</v>
      </c>
    </row>
    <row r="173" spans="1:7" ht="15" thickBot="1">
      <c r="A173" s="10">
        <v>86</v>
      </c>
      <c r="B173" s="19"/>
      <c r="C173" s="19"/>
      <c r="D173" s="19"/>
      <c r="E173" s="19"/>
      <c r="F173" s="19"/>
      <c r="G173" s="20">
        <f t="shared" si="28"/>
        <v>44367</v>
      </c>
    </row>
    <row r="174" spans="1:7" ht="15" thickBot="1">
      <c r="A174" s="10">
        <f t="shared" si="27"/>
        <v>87</v>
      </c>
      <c r="B174" s="19"/>
      <c r="C174" s="19"/>
      <c r="D174" s="19"/>
      <c r="E174" s="19"/>
      <c r="F174" s="19"/>
      <c r="G174" s="20">
        <f t="shared" si="28"/>
        <v>44368</v>
      </c>
    </row>
    <row r="175" spans="1:7" ht="15" thickBot="1">
      <c r="A175" s="10">
        <v>87</v>
      </c>
      <c r="B175" s="19"/>
      <c r="C175" s="19"/>
      <c r="D175" s="19"/>
      <c r="E175" s="19"/>
      <c r="F175" s="19"/>
      <c r="G175" s="20">
        <f t="shared" si="28"/>
        <v>44369</v>
      </c>
    </row>
    <row r="176" spans="1:7" ht="15" thickBot="1">
      <c r="A176" s="10">
        <f t="shared" si="27"/>
        <v>88</v>
      </c>
      <c r="B176" s="19"/>
      <c r="C176" s="19"/>
      <c r="D176" s="19"/>
      <c r="E176" s="19"/>
      <c r="F176" s="19"/>
      <c r="G176" s="20">
        <f t="shared" si="28"/>
        <v>44370</v>
      </c>
    </row>
    <row r="177" spans="1:7" ht="15" thickBot="1">
      <c r="A177" s="10">
        <v>88</v>
      </c>
      <c r="B177" s="19"/>
      <c r="C177" s="19"/>
      <c r="D177" s="19"/>
      <c r="E177" s="19"/>
      <c r="F177" s="19"/>
      <c r="G177" s="20">
        <f t="shared" si="28"/>
        <v>44371</v>
      </c>
    </row>
    <row r="178" spans="1:7" ht="15" thickBot="1">
      <c r="A178" s="10">
        <f t="shared" si="27"/>
        <v>89</v>
      </c>
      <c r="B178" s="19"/>
      <c r="C178" s="19"/>
      <c r="D178" s="19"/>
      <c r="E178" s="19"/>
      <c r="F178" s="19"/>
      <c r="G178" s="20">
        <f t="shared" si="28"/>
        <v>44372</v>
      </c>
    </row>
    <row r="179" spans="1:7" ht="15" thickBot="1">
      <c r="A179" s="10">
        <v>89</v>
      </c>
      <c r="B179" s="19"/>
      <c r="C179" s="19"/>
      <c r="D179" s="19"/>
      <c r="E179" s="19"/>
      <c r="F179" s="19"/>
      <c r="G179" s="20">
        <f t="shared" si="28"/>
        <v>44373</v>
      </c>
    </row>
    <row r="180" spans="1:7" ht="15" thickBot="1">
      <c r="A180" s="10">
        <f t="shared" si="27"/>
        <v>90</v>
      </c>
      <c r="B180" s="19"/>
      <c r="C180" s="19"/>
      <c r="D180" s="19"/>
      <c r="E180" s="19"/>
      <c r="F180" s="19"/>
      <c r="G180" s="20">
        <f t="shared" si="28"/>
        <v>44374</v>
      </c>
    </row>
    <row r="181" spans="1:7" ht="15" thickBot="1">
      <c r="A181" s="10">
        <v>90</v>
      </c>
      <c r="B181" s="19"/>
      <c r="C181" s="19"/>
      <c r="D181" s="19"/>
      <c r="E181" s="19"/>
      <c r="F181" s="19"/>
      <c r="G181" s="20">
        <f t="shared" si="28"/>
        <v>44375</v>
      </c>
    </row>
    <row r="182" spans="1:7" ht="15" thickBot="1">
      <c r="A182" s="10">
        <f t="shared" ref="A182:A244" si="29">A181+1</f>
        <v>91</v>
      </c>
      <c r="B182" s="19"/>
      <c r="C182" s="19"/>
      <c r="D182" s="19"/>
      <c r="E182" s="19"/>
      <c r="F182" s="19"/>
      <c r="G182" s="20">
        <f t="shared" si="28"/>
        <v>44376</v>
      </c>
    </row>
    <row r="183" spans="1:7" ht="15" thickBot="1">
      <c r="A183" s="10">
        <v>91</v>
      </c>
      <c r="B183" s="19"/>
      <c r="C183" s="19"/>
      <c r="D183" s="19"/>
      <c r="E183" s="19"/>
      <c r="F183" s="19"/>
      <c r="G183" s="20">
        <f t="shared" si="28"/>
        <v>44377</v>
      </c>
    </row>
    <row r="184" spans="1:7" ht="15" thickBot="1">
      <c r="A184" s="10">
        <f t="shared" si="29"/>
        <v>92</v>
      </c>
      <c r="B184" s="19"/>
      <c r="C184" s="19"/>
      <c r="D184" s="19"/>
      <c r="E184" s="19"/>
      <c r="F184" s="19"/>
      <c r="G184" s="20">
        <f t="shared" si="28"/>
        <v>44378</v>
      </c>
    </row>
    <row r="185" spans="1:7" ht="15" thickBot="1">
      <c r="A185" s="10">
        <v>92</v>
      </c>
      <c r="B185" s="19"/>
      <c r="C185" s="19"/>
      <c r="D185" s="19"/>
      <c r="E185" s="19"/>
      <c r="F185" s="19"/>
      <c r="G185" s="20">
        <f t="shared" si="28"/>
        <v>44379</v>
      </c>
    </row>
    <row r="186" spans="1:7" ht="15" thickBot="1">
      <c r="A186" s="10">
        <f t="shared" si="29"/>
        <v>93</v>
      </c>
      <c r="B186" s="19"/>
      <c r="C186" s="19"/>
      <c r="D186" s="19"/>
      <c r="E186" s="19"/>
      <c r="F186" s="19"/>
      <c r="G186" s="20">
        <f t="shared" si="28"/>
        <v>44380</v>
      </c>
    </row>
    <row r="187" spans="1:7" ht="15" thickBot="1">
      <c r="A187" s="10">
        <v>93</v>
      </c>
      <c r="B187" s="19"/>
      <c r="C187" s="19"/>
      <c r="D187" s="19"/>
      <c r="E187" s="19"/>
      <c r="F187" s="19"/>
      <c r="G187" s="20">
        <f t="shared" si="28"/>
        <v>44381</v>
      </c>
    </row>
    <row r="188" spans="1:7" ht="15" thickBot="1">
      <c r="A188" s="10">
        <f t="shared" si="29"/>
        <v>94</v>
      </c>
      <c r="B188" s="19"/>
      <c r="C188" s="19"/>
      <c r="D188" s="19"/>
      <c r="E188" s="19"/>
      <c r="F188" s="19"/>
      <c r="G188" s="20">
        <f t="shared" si="28"/>
        <v>44382</v>
      </c>
    </row>
    <row r="189" spans="1:7" ht="15" thickBot="1">
      <c r="A189" s="10">
        <v>94</v>
      </c>
      <c r="B189" s="19"/>
      <c r="C189" s="19"/>
      <c r="D189" s="19"/>
      <c r="E189" s="19"/>
      <c r="F189" s="19"/>
      <c r="G189" s="20">
        <f t="shared" si="28"/>
        <v>44383</v>
      </c>
    </row>
    <row r="190" spans="1:7" ht="15" thickBot="1">
      <c r="A190" s="10">
        <f t="shared" si="29"/>
        <v>95</v>
      </c>
      <c r="B190" s="19"/>
      <c r="C190" s="19"/>
      <c r="D190" s="19"/>
      <c r="E190" s="19"/>
      <c r="F190" s="19"/>
      <c r="G190" s="20">
        <f t="shared" si="28"/>
        <v>44384</v>
      </c>
    </row>
    <row r="191" spans="1:7" ht="15" thickBot="1">
      <c r="A191" s="10">
        <v>95</v>
      </c>
      <c r="B191" s="19"/>
      <c r="C191" s="19"/>
      <c r="D191" s="19"/>
      <c r="E191" s="19"/>
      <c r="F191" s="19"/>
      <c r="G191" s="20">
        <f t="shared" si="28"/>
        <v>44385</v>
      </c>
    </row>
    <row r="192" spans="1:7" ht="15" thickBot="1">
      <c r="A192" s="10">
        <f t="shared" si="29"/>
        <v>96</v>
      </c>
      <c r="B192" s="19"/>
      <c r="C192" s="19"/>
      <c r="D192" s="19"/>
      <c r="E192" s="19"/>
      <c r="F192" s="19"/>
      <c r="G192" s="20">
        <f t="shared" si="28"/>
        <v>44386</v>
      </c>
    </row>
    <row r="193" spans="1:7" ht="15" thickBot="1">
      <c r="A193" s="10">
        <v>96</v>
      </c>
      <c r="B193" s="19"/>
      <c r="C193" s="19"/>
      <c r="D193" s="19"/>
      <c r="E193" s="19"/>
      <c r="F193" s="19"/>
      <c r="G193" s="20">
        <f t="shared" si="28"/>
        <v>44387</v>
      </c>
    </row>
    <row r="194" spans="1:7" ht="15" thickBot="1">
      <c r="A194" s="10">
        <f t="shared" si="29"/>
        <v>97</v>
      </c>
      <c r="B194" s="19"/>
      <c r="C194" s="19"/>
      <c r="D194" s="19"/>
      <c r="E194" s="19"/>
      <c r="F194" s="19"/>
      <c r="G194" s="20">
        <f t="shared" si="28"/>
        <v>44388</v>
      </c>
    </row>
    <row r="195" spans="1:7" ht="15" thickBot="1">
      <c r="A195" s="10">
        <v>97</v>
      </c>
      <c r="B195" s="19"/>
      <c r="C195" s="19"/>
      <c r="D195" s="19"/>
      <c r="E195" s="19"/>
      <c r="F195" s="19"/>
      <c r="G195" s="20">
        <f t="shared" si="28"/>
        <v>44389</v>
      </c>
    </row>
    <row r="196" spans="1:7" ht="15" thickBot="1">
      <c r="A196" s="10">
        <f t="shared" si="29"/>
        <v>98</v>
      </c>
      <c r="B196" s="19"/>
      <c r="C196" s="19"/>
      <c r="D196" s="19"/>
      <c r="E196" s="19"/>
      <c r="F196" s="19"/>
      <c r="G196" s="20">
        <f t="shared" si="28"/>
        <v>44390</v>
      </c>
    </row>
    <row r="197" spans="1:7" ht="15" thickBot="1">
      <c r="A197" s="10">
        <v>98</v>
      </c>
      <c r="B197" s="19"/>
      <c r="C197" s="19"/>
      <c r="D197" s="19"/>
      <c r="E197" s="19"/>
      <c r="F197" s="19"/>
      <c r="G197" s="20">
        <f t="shared" ref="G197:G260" si="30">G196+1</f>
        <v>44391</v>
      </c>
    </row>
    <row r="198" spans="1:7" ht="15" thickBot="1">
      <c r="A198" s="10">
        <f t="shared" si="29"/>
        <v>99</v>
      </c>
      <c r="B198" s="19"/>
      <c r="C198" s="19"/>
      <c r="D198" s="19"/>
      <c r="E198" s="19"/>
      <c r="F198" s="19"/>
      <c r="G198" s="20">
        <f t="shared" si="30"/>
        <v>44392</v>
      </c>
    </row>
    <row r="199" spans="1:7" ht="15" thickBot="1">
      <c r="A199" s="10">
        <v>99</v>
      </c>
      <c r="B199" s="19"/>
      <c r="C199" s="19"/>
      <c r="D199" s="19"/>
      <c r="E199" s="19"/>
      <c r="F199" s="19"/>
      <c r="G199" s="20">
        <f t="shared" si="30"/>
        <v>44393</v>
      </c>
    </row>
    <row r="200" spans="1:7" ht="15" thickBot="1">
      <c r="A200" s="10">
        <f t="shared" si="29"/>
        <v>100</v>
      </c>
      <c r="B200" s="19"/>
      <c r="C200" s="19"/>
      <c r="D200" s="19"/>
      <c r="E200" s="19"/>
      <c r="F200" s="19"/>
      <c r="G200" s="20">
        <f t="shared" si="30"/>
        <v>44394</v>
      </c>
    </row>
    <row r="201" spans="1:7" ht="15" thickBot="1">
      <c r="A201" s="10">
        <v>100</v>
      </c>
      <c r="B201" s="19"/>
      <c r="C201" s="19"/>
      <c r="D201" s="19"/>
      <c r="E201" s="19"/>
      <c r="F201" s="19"/>
      <c r="G201" s="20">
        <f t="shared" si="30"/>
        <v>44395</v>
      </c>
    </row>
    <row r="202" spans="1:7" ht="15" thickBot="1">
      <c r="A202" s="10">
        <f t="shared" si="29"/>
        <v>101</v>
      </c>
      <c r="B202" s="19"/>
      <c r="C202" s="19"/>
      <c r="D202" s="19"/>
      <c r="E202" s="19"/>
      <c r="F202" s="19"/>
      <c r="G202" s="20">
        <f t="shared" si="30"/>
        <v>44396</v>
      </c>
    </row>
    <row r="203" spans="1:7" ht="15" thickBot="1">
      <c r="A203" s="10">
        <v>101</v>
      </c>
      <c r="B203" s="19"/>
      <c r="C203" s="19"/>
      <c r="D203" s="19"/>
      <c r="E203" s="19"/>
      <c r="F203" s="19"/>
      <c r="G203" s="20">
        <f t="shared" si="30"/>
        <v>44397</v>
      </c>
    </row>
    <row r="204" spans="1:7" ht="15" thickBot="1">
      <c r="A204" s="10">
        <f t="shared" si="29"/>
        <v>102</v>
      </c>
      <c r="B204" s="19"/>
      <c r="C204" s="19"/>
      <c r="D204" s="19"/>
      <c r="E204" s="19"/>
      <c r="F204" s="19"/>
      <c r="G204" s="20">
        <f t="shared" si="30"/>
        <v>44398</v>
      </c>
    </row>
    <row r="205" spans="1:7" ht="15" thickBot="1">
      <c r="A205" s="10">
        <v>102</v>
      </c>
      <c r="B205" s="19"/>
      <c r="C205" s="19"/>
      <c r="D205" s="19"/>
      <c r="E205" s="19"/>
      <c r="F205" s="19"/>
      <c r="G205" s="20">
        <f t="shared" si="30"/>
        <v>44399</v>
      </c>
    </row>
    <row r="206" spans="1:7" ht="15" thickBot="1">
      <c r="A206" s="10">
        <f t="shared" si="29"/>
        <v>103</v>
      </c>
      <c r="B206" s="19"/>
      <c r="C206" s="19"/>
      <c r="D206" s="19"/>
      <c r="E206" s="19"/>
      <c r="F206" s="19"/>
      <c r="G206" s="20">
        <f t="shared" si="30"/>
        <v>44400</v>
      </c>
    </row>
    <row r="207" spans="1:7" ht="15" thickBot="1">
      <c r="A207" s="10">
        <v>103</v>
      </c>
      <c r="B207" s="19"/>
      <c r="C207" s="19"/>
      <c r="D207" s="19"/>
      <c r="E207" s="19"/>
      <c r="F207" s="19"/>
      <c r="G207" s="20">
        <f t="shared" si="30"/>
        <v>44401</v>
      </c>
    </row>
    <row r="208" spans="1:7" ht="15" thickBot="1">
      <c r="A208" s="10">
        <f t="shared" si="29"/>
        <v>104</v>
      </c>
      <c r="B208" s="19"/>
      <c r="C208" s="19"/>
      <c r="D208" s="19"/>
      <c r="E208" s="19"/>
      <c r="F208" s="19"/>
      <c r="G208" s="20">
        <f t="shared" si="30"/>
        <v>44402</v>
      </c>
    </row>
    <row r="209" spans="1:7" ht="15" thickBot="1">
      <c r="A209" s="10">
        <v>104</v>
      </c>
      <c r="B209" s="19"/>
      <c r="C209" s="19"/>
      <c r="D209" s="19"/>
      <c r="E209" s="19"/>
      <c r="F209" s="19"/>
      <c r="G209" s="20">
        <f t="shared" si="30"/>
        <v>44403</v>
      </c>
    </row>
    <row r="210" spans="1:7" ht="15" thickBot="1">
      <c r="A210" s="10">
        <f t="shared" si="29"/>
        <v>105</v>
      </c>
      <c r="B210" s="19"/>
      <c r="C210" s="19"/>
      <c r="D210" s="19"/>
      <c r="E210" s="19"/>
      <c r="F210" s="19"/>
      <c r="G210" s="20">
        <f t="shared" si="30"/>
        <v>44404</v>
      </c>
    </row>
    <row r="211" spans="1:7" ht="15" thickBot="1">
      <c r="A211" s="10">
        <v>105</v>
      </c>
      <c r="B211" s="19"/>
      <c r="C211" s="19"/>
      <c r="D211" s="19"/>
      <c r="E211" s="19"/>
      <c r="F211" s="19"/>
      <c r="G211" s="20">
        <f t="shared" si="30"/>
        <v>44405</v>
      </c>
    </row>
    <row r="212" spans="1:7" ht="15" thickBot="1">
      <c r="A212" s="10">
        <f t="shared" si="29"/>
        <v>106</v>
      </c>
      <c r="B212" s="19"/>
      <c r="C212" s="19"/>
      <c r="D212" s="19"/>
      <c r="E212" s="19"/>
      <c r="F212" s="19"/>
      <c r="G212" s="20">
        <f t="shared" si="30"/>
        <v>44406</v>
      </c>
    </row>
    <row r="213" spans="1:7" ht="15" thickBot="1">
      <c r="A213" s="10">
        <v>106</v>
      </c>
      <c r="B213" s="19"/>
      <c r="C213" s="19"/>
      <c r="D213" s="19"/>
      <c r="E213" s="19"/>
      <c r="F213" s="19"/>
      <c r="G213" s="20">
        <f t="shared" si="30"/>
        <v>44407</v>
      </c>
    </row>
    <row r="214" spans="1:7" ht="15" thickBot="1">
      <c r="A214" s="10">
        <f t="shared" si="29"/>
        <v>107</v>
      </c>
      <c r="B214" s="19"/>
      <c r="C214" s="19"/>
      <c r="D214" s="19"/>
      <c r="E214" s="19"/>
      <c r="F214" s="19"/>
      <c r="G214" s="20">
        <f t="shared" si="30"/>
        <v>44408</v>
      </c>
    </row>
    <row r="215" spans="1:7" ht="15" thickBot="1">
      <c r="A215" s="10">
        <v>107</v>
      </c>
      <c r="B215" s="19"/>
      <c r="C215" s="19"/>
      <c r="D215" s="19"/>
      <c r="E215" s="19"/>
      <c r="F215" s="19"/>
      <c r="G215" s="20">
        <f t="shared" si="30"/>
        <v>44409</v>
      </c>
    </row>
    <row r="216" spans="1:7" ht="15" thickBot="1">
      <c r="A216" s="10">
        <f t="shared" si="29"/>
        <v>108</v>
      </c>
      <c r="B216" s="19"/>
      <c r="C216" s="19"/>
      <c r="D216" s="19"/>
      <c r="E216" s="19"/>
      <c r="F216" s="19"/>
      <c r="G216" s="20">
        <f t="shared" si="30"/>
        <v>44410</v>
      </c>
    </row>
    <row r="217" spans="1:7" ht="15" thickBot="1">
      <c r="A217" s="10">
        <v>108</v>
      </c>
      <c r="B217" s="19"/>
      <c r="C217" s="19"/>
      <c r="D217" s="19"/>
      <c r="E217" s="19"/>
      <c r="F217" s="19"/>
      <c r="G217" s="20">
        <f t="shared" si="30"/>
        <v>44411</v>
      </c>
    </row>
    <row r="218" spans="1:7" ht="15" thickBot="1">
      <c r="A218" s="10">
        <f t="shared" si="29"/>
        <v>109</v>
      </c>
      <c r="B218" s="19"/>
      <c r="C218" s="19"/>
      <c r="D218" s="19"/>
      <c r="E218" s="19"/>
      <c r="F218" s="19"/>
      <c r="G218" s="20">
        <f t="shared" si="30"/>
        <v>44412</v>
      </c>
    </row>
    <row r="219" spans="1:7" ht="15" thickBot="1">
      <c r="A219" s="10">
        <v>109</v>
      </c>
      <c r="B219" s="19"/>
      <c r="C219" s="19"/>
      <c r="D219" s="19"/>
      <c r="E219" s="19"/>
      <c r="F219" s="19"/>
      <c r="G219" s="20">
        <f t="shared" si="30"/>
        <v>44413</v>
      </c>
    </row>
    <row r="220" spans="1:7" ht="15" thickBot="1">
      <c r="A220" s="10">
        <f t="shared" si="29"/>
        <v>110</v>
      </c>
      <c r="B220" s="19"/>
      <c r="C220" s="19"/>
      <c r="D220" s="19"/>
      <c r="E220" s="19"/>
      <c r="F220" s="19"/>
      <c r="G220" s="20">
        <f t="shared" si="30"/>
        <v>44414</v>
      </c>
    </row>
    <row r="221" spans="1:7" ht="15" thickBot="1">
      <c r="A221" s="10">
        <v>110</v>
      </c>
      <c r="B221" s="19"/>
      <c r="C221" s="19"/>
      <c r="D221" s="19"/>
      <c r="E221" s="19"/>
      <c r="F221" s="19"/>
      <c r="G221" s="20">
        <f t="shared" si="30"/>
        <v>44415</v>
      </c>
    </row>
    <row r="222" spans="1:7" ht="15" thickBot="1">
      <c r="A222" s="10">
        <f t="shared" si="29"/>
        <v>111</v>
      </c>
      <c r="B222" s="19"/>
      <c r="C222" s="19"/>
      <c r="D222" s="19"/>
      <c r="E222" s="19"/>
      <c r="F222" s="19"/>
      <c r="G222" s="20">
        <f t="shared" si="30"/>
        <v>44416</v>
      </c>
    </row>
    <row r="223" spans="1:7" ht="15" thickBot="1">
      <c r="A223" s="10">
        <v>111</v>
      </c>
      <c r="B223" s="19"/>
      <c r="C223" s="19"/>
      <c r="D223" s="19"/>
      <c r="E223" s="19"/>
      <c r="F223" s="19"/>
      <c r="G223" s="20">
        <f t="shared" si="30"/>
        <v>44417</v>
      </c>
    </row>
    <row r="224" spans="1:7" ht="15" thickBot="1">
      <c r="A224" s="10">
        <f t="shared" si="29"/>
        <v>112</v>
      </c>
      <c r="B224" s="19"/>
      <c r="C224" s="19"/>
      <c r="D224" s="19"/>
      <c r="E224" s="19"/>
      <c r="F224" s="19"/>
      <c r="G224" s="20">
        <f t="shared" si="30"/>
        <v>44418</v>
      </c>
    </row>
    <row r="225" spans="1:7" ht="15" thickBot="1">
      <c r="A225" s="10">
        <v>112</v>
      </c>
      <c r="B225" s="19"/>
      <c r="C225" s="19"/>
      <c r="D225" s="19"/>
      <c r="E225" s="19"/>
      <c r="F225" s="19"/>
      <c r="G225" s="20">
        <f t="shared" si="30"/>
        <v>44419</v>
      </c>
    </row>
    <row r="226" spans="1:7" ht="15" thickBot="1">
      <c r="A226" s="10">
        <f t="shared" si="29"/>
        <v>113</v>
      </c>
      <c r="B226" s="19"/>
      <c r="C226" s="19"/>
      <c r="D226" s="19"/>
      <c r="E226" s="19"/>
      <c r="F226" s="19"/>
      <c r="G226" s="20">
        <f t="shared" si="30"/>
        <v>44420</v>
      </c>
    </row>
    <row r="227" spans="1:7" ht="15" thickBot="1">
      <c r="A227" s="10">
        <v>113</v>
      </c>
      <c r="B227" s="19"/>
      <c r="C227" s="19"/>
      <c r="D227" s="19"/>
      <c r="E227" s="19"/>
      <c r="F227" s="19"/>
      <c r="G227" s="20">
        <f t="shared" si="30"/>
        <v>44421</v>
      </c>
    </row>
    <row r="228" spans="1:7" ht="15" thickBot="1">
      <c r="A228" s="10">
        <f t="shared" si="29"/>
        <v>114</v>
      </c>
      <c r="B228" s="19"/>
      <c r="C228" s="19"/>
      <c r="D228" s="19"/>
      <c r="E228" s="19"/>
      <c r="F228" s="19"/>
      <c r="G228" s="20">
        <f t="shared" si="30"/>
        <v>44422</v>
      </c>
    </row>
    <row r="229" spans="1:7" ht="15" thickBot="1">
      <c r="A229" s="10">
        <v>114</v>
      </c>
      <c r="B229" s="19"/>
      <c r="C229" s="19"/>
      <c r="D229" s="19"/>
      <c r="E229" s="19"/>
      <c r="F229" s="19"/>
      <c r="G229" s="20">
        <f t="shared" si="30"/>
        <v>44423</v>
      </c>
    </row>
    <row r="230" spans="1:7" ht="15" thickBot="1">
      <c r="A230" s="10">
        <f t="shared" si="29"/>
        <v>115</v>
      </c>
      <c r="B230" s="19"/>
      <c r="C230" s="19"/>
      <c r="D230" s="19"/>
      <c r="E230" s="19"/>
      <c r="F230" s="19"/>
      <c r="G230" s="20">
        <f t="shared" si="30"/>
        <v>44424</v>
      </c>
    </row>
    <row r="231" spans="1:7" ht="15" thickBot="1">
      <c r="A231" s="10">
        <v>115</v>
      </c>
      <c r="B231" s="19"/>
      <c r="C231" s="19"/>
      <c r="D231" s="19"/>
      <c r="E231" s="19"/>
      <c r="F231" s="19"/>
      <c r="G231" s="20">
        <f t="shared" si="30"/>
        <v>44425</v>
      </c>
    </row>
    <row r="232" spans="1:7" ht="15" thickBot="1">
      <c r="A232" s="10">
        <f t="shared" si="29"/>
        <v>116</v>
      </c>
      <c r="B232" s="19"/>
      <c r="C232" s="19"/>
      <c r="D232" s="19"/>
      <c r="E232" s="19"/>
      <c r="F232" s="19"/>
      <c r="G232" s="20">
        <f t="shared" si="30"/>
        <v>44426</v>
      </c>
    </row>
    <row r="233" spans="1:7" ht="15" thickBot="1">
      <c r="A233" s="10">
        <v>116</v>
      </c>
      <c r="B233" s="19"/>
      <c r="C233" s="19"/>
      <c r="D233" s="19"/>
      <c r="E233" s="19"/>
      <c r="F233" s="19"/>
      <c r="G233" s="20">
        <f t="shared" si="30"/>
        <v>44427</v>
      </c>
    </row>
    <row r="234" spans="1:7" ht="15" thickBot="1">
      <c r="A234" s="10">
        <f t="shared" si="29"/>
        <v>117</v>
      </c>
      <c r="B234" s="19"/>
      <c r="C234" s="19"/>
      <c r="D234" s="19"/>
      <c r="E234" s="19"/>
      <c r="F234" s="19"/>
      <c r="G234" s="20">
        <f t="shared" si="30"/>
        <v>44428</v>
      </c>
    </row>
    <row r="235" spans="1:7" ht="15" thickBot="1">
      <c r="A235" s="10">
        <v>117</v>
      </c>
      <c r="B235" s="19"/>
      <c r="C235" s="19"/>
      <c r="D235" s="19"/>
      <c r="E235" s="19"/>
      <c r="F235" s="19"/>
      <c r="G235" s="20">
        <f t="shared" si="30"/>
        <v>44429</v>
      </c>
    </row>
    <row r="236" spans="1:7" ht="15" thickBot="1">
      <c r="A236" s="10">
        <f t="shared" si="29"/>
        <v>118</v>
      </c>
      <c r="B236" s="19"/>
      <c r="C236" s="19"/>
      <c r="D236" s="19"/>
      <c r="E236" s="19"/>
      <c r="F236" s="19"/>
      <c r="G236" s="20">
        <f t="shared" si="30"/>
        <v>44430</v>
      </c>
    </row>
    <row r="237" spans="1:7" ht="15" thickBot="1">
      <c r="A237" s="10">
        <v>118</v>
      </c>
      <c r="B237" s="19"/>
      <c r="C237" s="19"/>
      <c r="D237" s="19"/>
      <c r="E237" s="19"/>
      <c r="F237" s="19"/>
      <c r="G237" s="20">
        <f t="shared" si="30"/>
        <v>44431</v>
      </c>
    </row>
    <row r="238" spans="1:7" ht="15" thickBot="1">
      <c r="A238" s="10">
        <f t="shared" si="29"/>
        <v>119</v>
      </c>
      <c r="B238" s="19"/>
      <c r="C238" s="19"/>
      <c r="D238" s="19"/>
      <c r="E238" s="19"/>
      <c r="F238" s="19"/>
      <c r="G238" s="20">
        <f t="shared" si="30"/>
        <v>44432</v>
      </c>
    </row>
    <row r="239" spans="1:7" ht="15" thickBot="1">
      <c r="A239" s="10">
        <v>119</v>
      </c>
      <c r="B239" s="19"/>
      <c r="C239" s="19"/>
      <c r="D239" s="19"/>
      <c r="E239" s="19"/>
      <c r="F239" s="19"/>
      <c r="G239" s="20">
        <f t="shared" si="30"/>
        <v>44433</v>
      </c>
    </row>
    <row r="240" spans="1:7" ht="15" thickBot="1">
      <c r="A240" s="10">
        <f t="shared" si="29"/>
        <v>120</v>
      </c>
      <c r="B240" s="19"/>
      <c r="C240" s="19"/>
      <c r="D240" s="19"/>
      <c r="E240" s="19"/>
      <c r="F240" s="19"/>
      <c r="G240" s="20">
        <f t="shared" si="30"/>
        <v>44434</v>
      </c>
    </row>
    <row r="241" spans="1:7" ht="15" thickBot="1">
      <c r="A241" s="10">
        <v>120</v>
      </c>
      <c r="B241" s="19"/>
      <c r="C241" s="19"/>
      <c r="D241" s="19"/>
      <c r="E241" s="19"/>
      <c r="F241" s="19"/>
      <c r="G241" s="20">
        <f t="shared" si="30"/>
        <v>44435</v>
      </c>
    </row>
    <row r="242" spans="1:7" ht="15" thickBot="1">
      <c r="A242" s="10">
        <f t="shared" si="29"/>
        <v>121</v>
      </c>
      <c r="B242" s="19"/>
      <c r="C242" s="19"/>
      <c r="D242" s="19"/>
      <c r="E242" s="19"/>
      <c r="F242" s="19"/>
      <c r="G242" s="20">
        <f t="shared" si="30"/>
        <v>44436</v>
      </c>
    </row>
    <row r="243" spans="1:7" ht="15" thickBot="1">
      <c r="A243" s="10">
        <v>121</v>
      </c>
      <c r="B243" s="19"/>
      <c r="C243" s="19"/>
      <c r="D243" s="19"/>
      <c r="E243" s="19"/>
      <c r="F243" s="19"/>
      <c r="G243" s="20">
        <f t="shared" si="30"/>
        <v>44437</v>
      </c>
    </row>
    <row r="244" spans="1:7" ht="15" thickBot="1">
      <c r="A244" s="10">
        <f t="shared" si="29"/>
        <v>122</v>
      </c>
      <c r="B244" s="19"/>
      <c r="C244" s="19"/>
      <c r="D244" s="19"/>
      <c r="E244" s="19"/>
      <c r="F244" s="19"/>
      <c r="G244" s="20">
        <f t="shared" si="30"/>
        <v>44438</v>
      </c>
    </row>
    <row r="245" spans="1:7" ht="15" thickBot="1">
      <c r="A245" s="10">
        <v>122</v>
      </c>
      <c r="B245" s="19"/>
      <c r="C245" s="19"/>
      <c r="D245" s="19"/>
      <c r="E245" s="19"/>
      <c r="F245" s="19"/>
      <c r="G245" s="20">
        <f t="shared" si="30"/>
        <v>44439</v>
      </c>
    </row>
    <row r="246" spans="1:7" ht="15" thickBot="1">
      <c r="A246" s="10">
        <v>27</v>
      </c>
      <c r="B246" s="19"/>
      <c r="C246" s="19"/>
      <c r="D246" s="19"/>
      <c r="E246" s="19"/>
      <c r="F246" s="19"/>
      <c r="G246" s="20">
        <f t="shared" si="30"/>
        <v>44440</v>
      </c>
    </row>
    <row r="247" spans="1:7" ht="15" thickBot="1">
      <c r="A247" s="10">
        <f t="shared" ref="A247:A309" si="31">A246+1</f>
        <v>28</v>
      </c>
      <c r="B247" s="19"/>
      <c r="C247" s="19"/>
      <c r="D247" s="19"/>
      <c r="E247" s="19"/>
      <c r="F247" s="19"/>
      <c r="G247" s="20">
        <f t="shared" si="30"/>
        <v>44441</v>
      </c>
    </row>
    <row r="248" spans="1:7" ht="15" thickBot="1">
      <c r="A248" s="10">
        <v>28</v>
      </c>
      <c r="B248" s="19"/>
      <c r="C248" s="19"/>
      <c r="D248" s="19"/>
      <c r="E248" s="19"/>
      <c r="F248" s="19"/>
      <c r="G248" s="20">
        <f t="shared" si="30"/>
        <v>44442</v>
      </c>
    </row>
    <row r="249" spans="1:7" ht="15" thickBot="1">
      <c r="A249" s="10">
        <f t="shared" si="31"/>
        <v>29</v>
      </c>
      <c r="B249" s="19"/>
      <c r="C249" s="19"/>
      <c r="D249" s="19"/>
      <c r="E249" s="19"/>
      <c r="F249" s="19"/>
      <c r="G249" s="20">
        <f t="shared" si="30"/>
        <v>44443</v>
      </c>
    </row>
    <row r="250" spans="1:7" ht="15" thickBot="1">
      <c r="A250" s="10">
        <v>29</v>
      </c>
      <c r="B250" s="19"/>
      <c r="C250" s="19"/>
      <c r="D250" s="19"/>
      <c r="E250" s="19"/>
      <c r="F250" s="19"/>
      <c r="G250" s="20">
        <f t="shared" si="30"/>
        <v>44444</v>
      </c>
    </row>
    <row r="251" spans="1:7" ht="15" thickBot="1">
      <c r="A251" s="10">
        <f t="shared" si="31"/>
        <v>30</v>
      </c>
      <c r="B251" s="19"/>
      <c r="C251" s="19"/>
      <c r="D251" s="19"/>
      <c r="E251" s="19"/>
      <c r="F251" s="19"/>
      <c r="G251" s="20">
        <f t="shared" si="30"/>
        <v>44445</v>
      </c>
    </row>
    <row r="252" spans="1:7" ht="15" thickBot="1">
      <c r="A252" s="10">
        <v>30</v>
      </c>
      <c r="B252" s="19"/>
      <c r="C252" s="19"/>
      <c r="D252" s="19"/>
      <c r="E252" s="19"/>
      <c r="F252" s="19"/>
      <c r="G252" s="20">
        <f t="shared" si="30"/>
        <v>44446</v>
      </c>
    </row>
    <row r="253" spans="1:7" ht="15" thickBot="1">
      <c r="A253" s="10">
        <f t="shared" si="31"/>
        <v>31</v>
      </c>
      <c r="B253" s="19"/>
      <c r="C253" s="19"/>
      <c r="D253" s="19"/>
      <c r="E253" s="19"/>
      <c r="F253" s="19"/>
      <c r="G253" s="20">
        <f t="shared" si="30"/>
        <v>44447</v>
      </c>
    </row>
    <row r="254" spans="1:7" ht="15" thickBot="1">
      <c r="A254" s="10">
        <v>31</v>
      </c>
      <c r="B254" s="19"/>
      <c r="C254" s="19"/>
      <c r="D254" s="19"/>
      <c r="E254" s="19"/>
      <c r="F254" s="19"/>
      <c r="G254" s="20">
        <f t="shared" si="30"/>
        <v>44448</v>
      </c>
    </row>
    <row r="255" spans="1:7" ht="15" thickBot="1">
      <c r="A255" s="10">
        <f t="shared" si="31"/>
        <v>32</v>
      </c>
      <c r="B255" s="19"/>
      <c r="C255" s="19"/>
      <c r="D255" s="19"/>
      <c r="E255" s="19"/>
      <c r="F255" s="19"/>
      <c r="G255" s="20">
        <f t="shared" si="30"/>
        <v>44449</v>
      </c>
    </row>
    <row r="256" spans="1:7" ht="15" thickBot="1">
      <c r="A256" s="10">
        <v>32</v>
      </c>
      <c r="B256" s="19"/>
      <c r="C256" s="19"/>
      <c r="D256" s="19"/>
      <c r="E256" s="19"/>
      <c r="F256" s="19"/>
      <c r="G256" s="20">
        <f t="shared" si="30"/>
        <v>44450</v>
      </c>
    </row>
    <row r="257" spans="1:7" ht="15" thickBot="1">
      <c r="A257" s="10">
        <f t="shared" si="31"/>
        <v>33</v>
      </c>
      <c r="B257" s="19"/>
      <c r="C257" s="19"/>
      <c r="D257" s="19"/>
      <c r="E257" s="19"/>
      <c r="F257" s="19"/>
      <c r="G257" s="20">
        <f t="shared" si="30"/>
        <v>44451</v>
      </c>
    </row>
    <row r="258" spans="1:7" ht="15" thickBot="1">
      <c r="A258" s="10">
        <v>33</v>
      </c>
      <c r="B258" s="19"/>
      <c r="C258" s="19"/>
      <c r="D258" s="19"/>
      <c r="E258" s="19"/>
      <c r="F258" s="19"/>
      <c r="G258" s="20">
        <f t="shared" si="30"/>
        <v>44452</v>
      </c>
    </row>
    <row r="259" spans="1:7" ht="15" thickBot="1">
      <c r="A259" s="10">
        <f t="shared" si="31"/>
        <v>34</v>
      </c>
      <c r="B259" s="19"/>
      <c r="C259" s="19"/>
      <c r="D259" s="19"/>
      <c r="E259" s="19"/>
      <c r="F259" s="19"/>
      <c r="G259" s="20">
        <f t="shared" si="30"/>
        <v>44453</v>
      </c>
    </row>
    <row r="260" spans="1:7" ht="15" thickBot="1">
      <c r="A260" s="10">
        <v>34</v>
      </c>
      <c r="B260" s="19"/>
      <c r="C260" s="19"/>
      <c r="D260" s="19"/>
      <c r="E260" s="19"/>
      <c r="F260" s="19"/>
      <c r="G260" s="20">
        <f t="shared" si="30"/>
        <v>44454</v>
      </c>
    </row>
    <row r="261" spans="1:7" ht="15" thickBot="1">
      <c r="A261" s="10">
        <f t="shared" si="31"/>
        <v>35</v>
      </c>
      <c r="B261" s="19"/>
      <c r="C261" s="19"/>
      <c r="D261" s="19"/>
      <c r="E261" s="19"/>
      <c r="F261" s="19"/>
      <c r="G261" s="20">
        <f t="shared" ref="G261:G324" si="32">G260+1</f>
        <v>44455</v>
      </c>
    </row>
    <row r="262" spans="1:7" ht="15" thickBot="1">
      <c r="A262" s="10">
        <v>35</v>
      </c>
      <c r="B262" s="19"/>
      <c r="C262" s="19"/>
      <c r="D262" s="19"/>
      <c r="E262" s="19"/>
      <c r="F262" s="19"/>
      <c r="G262" s="20">
        <f t="shared" si="32"/>
        <v>44456</v>
      </c>
    </row>
    <row r="263" spans="1:7" ht="15" thickBot="1">
      <c r="A263" s="10">
        <f t="shared" si="31"/>
        <v>36</v>
      </c>
      <c r="B263" s="19"/>
      <c r="C263" s="19"/>
      <c r="D263" s="19"/>
      <c r="E263" s="19"/>
      <c r="F263" s="19"/>
      <c r="G263" s="20">
        <f t="shared" si="32"/>
        <v>44457</v>
      </c>
    </row>
    <row r="264" spans="1:7" ht="15" thickBot="1">
      <c r="A264" s="10">
        <v>36</v>
      </c>
      <c r="B264" s="19"/>
      <c r="C264" s="19"/>
      <c r="D264" s="19"/>
      <c r="E264" s="19"/>
      <c r="F264" s="19"/>
      <c r="G264" s="20">
        <f t="shared" si="32"/>
        <v>44458</v>
      </c>
    </row>
    <row r="265" spans="1:7" ht="15" thickBot="1">
      <c r="A265" s="10">
        <f t="shared" si="31"/>
        <v>37</v>
      </c>
      <c r="B265" s="19"/>
      <c r="C265" s="19"/>
      <c r="D265" s="19"/>
      <c r="E265" s="19"/>
      <c r="F265" s="19"/>
      <c r="G265" s="20">
        <f t="shared" si="32"/>
        <v>44459</v>
      </c>
    </row>
    <row r="266" spans="1:7" ht="15" thickBot="1">
      <c r="A266" s="10">
        <v>37</v>
      </c>
      <c r="B266" s="19"/>
      <c r="C266" s="19"/>
      <c r="D266" s="19"/>
      <c r="E266" s="19"/>
      <c r="F266" s="19"/>
      <c r="G266" s="20">
        <f t="shared" si="32"/>
        <v>44460</v>
      </c>
    </row>
    <row r="267" spans="1:7" ht="15" thickBot="1">
      <c r="A267" s="10">
        <f t="shared" si="31"/>
        <v>38</v>
      </c>
      <c r="B267" s="19"/>
      <c r="C267" s="19"/>
      <c r="D267" s="19"/>
      <c r="E267" s="19"/>
      <c r="F267" s="19"/>
      <c r="G267" s="20">
        <f t="shared" si="32"/>
        <v>44461</v>
      </c>
    </row>
    <row r="268" spans="1:7" ht="15" thickBot="1">
      <c r="A268" s="10">
        <v>38</v>
      </c>
      <c r="B268" s="19"/>
      <c r="C268" s="19"/>
      <c r="D268" s="19"/>
      <c r="E268" s="19"/>
      <c r="F268" s="19"/>
      <c r="G268" s="20">
        <f t="shared" si="32"/>
        <v>44462</v>
      </c>
    </row>
    <row r="269" spans="1:7" ht="15" thickBot="1">
      <c r="A269" s="10">
        <f t="shared" si="31"/>
        <v>39</v>
      </c>
      <c r="B269" s="19"/>
      <c r="C269" s="19"/>
      <c r="D269" s="19"/>
      <c r="E269" s="19"/>
      <c r="F269" s="19"/>
      <c r="G269" s="20">
        <f t="shared" si="32"/>
        <v>44463</v>
      </c>
    </row>
    <row r="270" spans="1:7" ht="15" thickBot="1">
      <c r="A270" s="10">
        <v>39</v>
      </c>
      <c r="B270" s="19"/>
      <c r="C270" s="19"/>
      <c r="D270" s="19"/>
      <c r="E270" s="19"/>
      <c r="F270" s="19"/>
      <c r="G270" s="20">
        <f t="shared" si="32"/>
        <v>44464</v>
      </c>
    </row>
    <row r="271" spans="1:7" ht="15" thickBot="1">
      <c r="A271" s="10">
        <f t="shared" si="31"/>
        <v>40</v>
      </c>
      <c r="B271" s="19"/>
      <c r="C271" s="19"/>
      <c r="D271" s="19"/>
      <c r="E271" s="19"/>
      <c r="F271" s="19"/>
      <c r="G271" s="20">
        <f t="shared" si="32"/>
        <v>44465</v>
      </c>
    </row>
    <row r="272" spans="1:7" ht="15" thickBot="1">
      <c r="A272" s="10">
        <v>40</v>
      </c>
      <c r="B272" s="19"/>
      <c r="C272" s="19"/>
      <c r="D272" s="19"/>
      <c r="E272" s="19"/>
      <c r="F272" s="19"/>
      <c r="G272" s="20">
        <f t="shared" si="32"/>
        <v>44466</v>
      </c>
    </row>
    <row r="273" spans="1:7" ht="15" thickBot="1">
      <c r="A273" s="10">
        <f t="shared" si="31"/>
        <v>41</v>
      </c>
      <c r="B273" s="19"/>
      <c r="C273" s="19"/>
      <c r="D273" s="19"/>
      <c r="E273" s="19"/>
      <c r="F273" s="19"/>
      <c r="G273" s="20">
        <f t="shared" si="32"/>
        <v>44467</v>
      </c>
    </row>
    <row r="274" spans="1:7" ht="15" thickBot="1">
      <c r="A274" s="10">
        <v>41</v>
      </c>
      <c r="B274" s="19"/>
      <c r="C274" s="19"/>
      <c r="D274" s="19"/>
      <c r="E274" s="19"/>
      <c r="F274" s="19"/>
      <c r="G274" s="20">
        <f t="shared" si="32"/>
        <v>44468</v>
      </c>
    </row>
    <row r="275" spans="1:7" ht="15" thickBot="1">
      <c r="A275" s="10">
        <f t="shared" si="31"/>
        <v>42</v>
      </c>
      <c r="B275" s="19"/>
      <c r="C275" s="19"/>
      <c r="D275" s="19"/>
      <c r="E275" s="19"/>
      <c r="F275" s="19"/>
      <c r="G275" s="20">
        <f t="shared" si="32"/>
        <v>44469</v>
      </c>
    </row>
    <row r="276" spans="1:7" ht="15" thickBot="1">
      <c r="A276" s="10">
        <v>42</v>
      </c>
      <c r="B276" s="19"/>
      <c r="C276" s="19"/>
      <c r="D276" s="19"/>
      <c r="E276" s="19"/>
      <c r="F276" s="19"/>
      <c r="G276" s="20">
        <f t="shared" si="32"/>
        <v>44470</v>
      </c>
    </row>
    <row r="277" spans="1:7" ht="15" thickBot="1">
      <c r="A277" s="10">
        <f t="shared" si="31"/>
        <v>43</v>
      </c>
      <c r="B277" s="19"/>
      <c r="C277" s="19"/>
      <c r="D277" s="19"/>
      <c r="E277" s="19"/>
      <c r="F277" s="19"/>
      <c r="G277" s="20">
        <f t="shared" si="32"/>
        <v>44471</v>
      </c>
    </row>
    <row r="278" spans="1:7" ht="15" thickBot="1">
      <c r="A278" s="10">
        <v>43</v>
      </c>
      <c r="B278" s="19"/>
      <c r="C278" s="19"/>
      <c r="D278" s="19"/>
      <c r="E278" s="19"/>
      <c r="F278" s="19"/>
      <c r="G278" s="20">
        <f t="shared" si="32"/>
        <v>44472</v>
      </c>
    </row>
    <row r="279" spans="1:7" ht="15" thickBot="1">
      <c r="A279" s="10">
        <f t="shared" si="31"/>
        <v>44</v>
      </c>
      <c r="B279" s="19"/>
      <c r="C279" s="19"/>
      <c r="D279" s="19"/>
      <c r="E279" s="19"/>
      <c r="F279" s="19"/>
      <c r="G279" s="20">
        <f t="shared" si="32"/>
        <v>44473</v>
      </c>
    </row>
    <row r="280" spans="1:7" ht="15" thickBot="1">
      <c r="A280" s="10">
        <v>44</v>
      </c>
      <c r="B280" s="19"/>
      <c r="C280" s="19"/>
      <c r="D280" s="19"/>
      <c r="E280" s="19"/>
      <c r="F280" s="19"/>
      <c r="G280" s="20">
        <f t="shared" si="32"/>
        <v>44474</v>
      </c>
    </row>
    <row r="281" spans="1:7" ht="15" thickBot="1">
      <c r="A281" s="10">
        <f t="shared" si="31"/>
        <v>45</v>
      </c>
      <c r="B281" s="19"/>
      <c r="C281" s="19"/>
      <c r="D281" s="19"/>
      <c r="E281" s="19"/>
      <c r="F281" s="19"/>
      <c r="G281" s="20">
        <f t="shared" si="32"/>
        <v>44475</v>
      </c>
    </row>
    <row r="282" spans="1:7" ht="15" thickBot="1">
      <c r="A282" s="10">
        <v>45</v>
      </c>
      <c r="B282" s="19"/>
      <c r="C282" s="19"/>
      <c r="D282" s="19"/>
      <c r="E282" s="19"/>
      <c r="F282" s="19"/>
      <c r="G282" s="20">
        <f t="shared" si="32"/>
        <v>44476</v>
      </c>
    </row>
    <row r="283" spans="1:7" ht="15" thickBot="1">
      <c r="A283" s="10">
        <f t="shared" si="31"/>
        <v>46</v>
      </c>
      <c r="B283" s="19"/>
      <c r="C283" s="19"/>
      <c r="D283" s="19"/>
      <c r="E283" s="19"/>
      <c r="F283" s="19"/>
      <c r="G283" s="20">
        <f t="shared" si="32"/>
        <v>44477</v>
      </c>
    </row>
    <row r="284" spans="1:7" ht="15" thickBot="1">
      <c r="A284" s="10">
        <v>46</v>
      </c>
      <c r="B284" s="19"/>
      <c r="C284" s="19"/>
      <c r="D284" s="19"/>
      <c r="E284" s="19"/>
      <c r="F284" s="19"/>
      <c r="G284" s="20">
        <f t="shared" si="32"/>
        <v>44478</v>
      </c>
    </row>
    <row r="285" spans="1:7" ht="15" thickBot="1">
      <c r="A285" s="10">
        <f t="shared" si="31"/>
        <v>47</v>
      </c>
      <c r="B285" s="19"/>
      <c r="C285" s="19"/>
      <c r="D285" s="19"/>
      <c r="E285" s="19"/>
      <c r="F285" s="19"/>
      <c r="G285" s="20">
        <f t="shared" si="32"/>
        <v>44479</v>
      </c>
    </row>
    <row r="286" spans="1:7" ht="15" thickBot="1">
      <c r="A286" s="10">
        <v>47</v>
      </c>
      <c r="B286" s="19"/>
      <c r="C286" s="19"/>
      <c r="D286" s="19"/>
      <c r="E286" s="19"/>
      <c r="F286" s="19"/>
      <c r="G286" s="20">
        <f t="shared" si="32"/>
        <v>44480</v>
      </c>
    </row>
    <row r="287" spans="1:7" ht="15" thickBot="1">
      <c r="A287" s="10">
        <f t="shared" si="31"/>
        <v>48</v>
      </c>
      <c r="B287" s="19"/>
      <c r="C287" s="19"/>
      <c r="D287" s="19"/>
      <c r="E287" s="19"/>
      <c r="F287" s="19"/>
      <c r="G287" s="20">
        <f t="shared" si="32"/>
        <v>44481</v>
      </c>
    </row>
    <row r="288" spans="1:7" ht="15" thickBot="1">
      <c r="A288" s="10">
        <v>48</v>
      </c>
      <c r="B288" s="19"/>
      <c r="C288" s="19"/>
      <c r="D288" s="19"/>
      <c r="E288" s="19"/>
      <c r="F288" s="19"/>
      <c r="G288" s="20">
        <f t="shared" si="32"/>
        <v>44482</v>
      </c>
    </row>
    <row r="289" spans="1:7" ht="15" thickBot="1">
      <c r="A289" s="10">
        <f t="shared" si="31"/>
        <v>49</v>
      </c>
      <c r="B289" s="19"/>
      <c r="C289" s="19"/>
      <c r="D289" s="19"/>
      <c r="E289" s="19"/>
      <c r="F289" s="19"/>
      <c r="G289" s="20">
        <f t="shared" si="32"/>
        <v>44483</v>
      </c>
    </row>
    <row r="290" spans="1:7" ht="15" thickBot="1">
      <c r="A290" s="10">
        <v>49</v>
      </c>
      <c r="B290" s="19"/>
      <c r="C290" s="19"/>
      <c r="D290" s="19"/>
      <c r="E290" s="19"/>
      <c r="F290" s="19"/>
      <c r="G290" s="20">
        <f t="shared" si="32"/>
        <v>44484</v>
      </c>
    </row>
    <row r="291" spans="1:7" ht="15" thickBot="1">
      <c r="A291" s="10">
        <f t="shared" si="31"/>
        <v>50</v>
      </c>
      <c r="B291" s="19"/>
      <c r="C291" s="19"/>
      <c r="D291" s="19"/>
      <c r="E291" s="19"/>
      <c r="F291" s="19"/>
      <c r="G291" s="20">
        <f t="shared" si="32"/>
        <v>44485</v>
      </c>
    </row>
    <row r="292" spans="1:7" ht="15" thickBot="1">
      <c r="A292" s="10">
        <v>50</v>
      </c>
      <c r="B292" s="19"/>
      <c r="C292" s="19"/>
      <c r="D292" s="19"/>
      <c r="E292" s="19"/>
      <c r="F292" s="19"/>
      <c r="G292" s="20">
        <f t="shared" si="32"/>
        <v>44486</v>
      </c>
    </row>
    <row r="293" spans="1:7" ht="15" thickBot="1">
      <c r="A293" s="10">
        <f t="shared" si="31"/>
        <v>51</v>
      </c>
      <c r="B293" s="19"/>
      <c r="C293" s="19"/>
      <c r="D293" s="19"/>
      <c r="E293" s="19"/>
      <c r="F293" s="19"/>
      <c r="G293" s="20">
        <f t="shared" si="32"/>
        <v>44487</v>
      </c>
    </row>
    <row r="294" spans="1:7" ht="15" thickBot="1">
      <c r="A294" s="10">
        <v>51</v>
      </c>
      <c r="B294" s="19"/>
      <c r="C294" s="19"/>
      <c r="D294" s="19"/>
      <c r="E294" s="19"/>
      <c r="F294" s="19"/>
      <c r="G294" s="20">
        <f t="shared" si="32"/>
        <v>44488</v>
      </c>
    </row>
    <row r="295" spans="1:7" ht="15" thickBot="1">
      <c r="A295" s="10">
        <f t="shared" si="31"/>
        <v>52</v>
      </c>
      <c r="B295" s="19"/>
      <c r="C295" s="19"/>
      <c r="D295" s="19"/>
      <c r="E295" s="19"/>
      <c r="F295" s="19"/>
      <c r="G295" s="20">
        <f t="shared" si="32"/>
        <v>44489</v>
      </c>
    </row>
    <row r="296" spans="1:7" ht="15" thickBot="1">
      <c r="A296" s="10">
        <v>52</v>
      </c>
      <c r="B296" s="19"/>
      <c r="C296" s="19"/>
      <c r="D296" s="19"/>
      <c r="E296" s="19"/>
      <c r="F296" s="19"/>
      <c r="G296" s="20">
        <f t="shared" si="32"/>
        <v>44490</v>
      </c>
    </row>
    <row r="297" spans="1:7" ht="15" thickBot="1">
      <c r="A297" s="10">
        <f t="shared" si="31"/>
        <v>53</v>
      </c>
      <c r="B297" s="19"/>
      <c r="C297" s="19"/>
      <c r="D297" s="19"/>
      <c r="E297" s="19"/>
      <c r="F297" s="19"/>
      <c r="G297" s="20">
        <f t="shared" si="32"/>
        <v>44491</v>
      </c>
    </row>
    <row r="298" spans="1:7" ht="15" thickBot="1">
      <c r="A298" s="10">
        <v>53</v>
      </c>
      <c r="B298" s="19"/>
      <c r="C298" s="19"/>
      <c r="D298" s="19"/>
      <c r="E298" s="19"/>
      <c r="F298" s="19"/>
      <c r="G298" s="20">
        <f t="shared" si="32"/>
        <v>44492</v>
      </c>
    </row>
    <row r="299" spans="1:7" ht="15" thickBot="1">
      <c r="A299" s="10">
        <f t="shared" si="31"/>
        <v>54</v>
      </c>
      <c r="B299" s="19"/>
      <c r="C299" s="19"/>
      <c r="D299" s="19"/>
      <c r="E299" s="19"/>
      <c r="F299" s="19"/>
      <c r="G299" s="20">
        <f t="shared" si="32"/>
        <v>44493</v>
      </c>
    </row>
    <row r="300" spans="1:7" ht="15" thickBot="1">
      <c r="A300" s="10">
        <v>54</v>
      </c>
      <c r="B300" s="19"/>
      <c r="C300" s="19"/>
      <c r="D300" s="19"/>
      <c r="E300" s="19"/>
      <c r="F300" s="19"/>
      <c r="G300" s="20">
        <f t="shared" si="32"/>
        <v>44494</v>
      </c>
    </row>
    <row r="301" spans="1:7" ht="15" thickBot="1">
      <c r="A301" s="10">
        <f t="shared" si="31"/>
        <v>55</v>
      </c>
      <c r="B301" s="19"/>
      <c r="C301" s="19"/>
      <c r="D301" s="19"/>
      <c r="E301" s="19"/>
      <c r="F301" s="19"/>
      <c r="G301" s="20">
        <f t="shared" si="32"/>
        <v>44495</v>
      </c>
    </row>
    <row r="302" spans="1:7" ht="15" thickBot="1">
      <c r="A302" s="10">
        <v>55</v>
      </c>
      <c r="B302" s="19"/>
      <c r="C302" s="19"/>
      <c r="D302" s="19"/>
      <c r="E302" s="19"/>
      <c r="F302" s="19"/>
      <c r="G302" s="20">
        <f t="shared" si="32"/>
        <v>44496</v>
      </c>
    </row>
    <row r="303" spans="1:7" ht="15" thickBot="1">
      <c r="A303" s="10">
        <f t="shared" si="31"/>
        <v>56</v>
      </c>
      <c r="B303" s="19"/>
      <c r="C303" s="19"/>
      <c r="D303" s="19"/>
      <c r="E303" s="19"/>
      <c r="F303" s="19"/>
      <c r="G303" s="20">
        <f t="shared" si="32"/>
        <v>44497</v>
      </c>
    </row>
    <row r="304" spans="1:7" ht="15" thickBot="1">
      <c r="A304" s="10">
        <v>56</v>
      </c>
      <c r="B304" s="19"/>
      <c r="C304" s="19"/>
      <c r="D304" s="19"/>
      <c r="E304" s="19"/>
      <c r="F304" s="19"/>
      <c r="G304" s="20">
        <f t="shared" si="32"/>
        <v>44498</v>
      </c>
    </row>
    <row r="305" spans="1:7" ht="15" thickBot="1">
      <c r="A305" s="10">
        <f t="shared" si="31"/>
        <v>57</v>
      </c>
      <c r="B305" s="19"/>
      <c r="C305" s="19"/>
      <c r="D305" s="19"/>
      <c r="E305" s="19"/>
      <c r="F305" s="19"/>
      <c r="G305" s="20">
        <f t="shared" si="32"/>
        <v>44499</v>
      </c>
    </row>
    <row r="306" spans="1:7" ht="15" thickBot="1">
      <c r="A306" s="10">
        <v>57</v>
      </c>
      <c r="B306" s="19"/>
      <c r="C306" s="19"/>
      <c r="D306" s="19"/>
      <c r="E306" s="19"/>
      <c r="F306" s="19"/>
      <c r="G306" s="20">
        <f t="shared" si="32"/>
        <v>44500</v>
      </c>
    </row>
    <row r="307" spans="1:7" ht="15" thickBot="1">
      <c r="A307" s="10">
        <f t="shared" si="31"/>
        <v>58</v>
      </c>
      <c r="B307" s="19"/>
      <c r="C307" s="19"/>
      <c r="D307" s="19"/>
      <c r="E307" s="19"/>
      <c r="F307" s="19"/>
      <c r="G307" s="20">
        <f t="shared" si="32"/>
        <v>44501</v>
      </c>
    </row>
    <row r="308" spans="1:7" ht="15" thickBot="1">
      <c r="A308" s="10">
        <v>58</v>
      </c>
      <c r="B308" s="19"/>
      <c r="C308" s="19"/>
      <c r="D308" s="19"/>
      <c r="E308" s="19"/>
      <c r="F308" s="19"/>
      <c r="G308" s="20">
        <f t="shared" si="32"/>
        <v>44502</v>
      </c>
    </row>
    <row r="309" spans="1:7" ht="15" thickBot="1">
      <c r="A309" s="10">
        <f t="shared" si="31"/>
        <v>59</v>
      </c>
      <c r="B309" s="19"/>
      <c r="C309" s="19"/>
      <c r="D309" s="19"/>
      <c r="E309" s="19"/>
      <c r="F309" s="19"/>
      <c r="G309" s="20">
        <f t="shared" si="32"/>
        <v>44503</v>
      </c>
    </row>
    <row r="310" spans="1:7" ht="15" thickBot="1">
      <c r="A310" s="10">
        <v>59</v>
      </c>
      <c r="B310" s="19"/>
      <c r="C310" s="19"/>
      <c r="D310" s="19"/>
      <c r="E310" s="19"/>
      <c r="F310" s="19"/>
      <c r="G310" s="20">
        <f t="shared" si="32"/>
        <v>44504</v>
      </c>
    </row>
    <row r="311" spans="1:7" ht="15" thickBot="1">
      <c r="A311" s="10">
        <f t="shared" ref="A311:A367" si="33">A310+1</f>
        <v>60</v>
      </c>
      <c r="B311" s="19"/>
      <c r="C311" s="19"/>
      <c r="D311" s="19"/>
      <c r="E311" s="19"/>
      <c r="F311" s="19"/>
      <c r="G311" s="20">
        <f t="shared" si="32"/>
        <v>44505</v>
      </c>
    </row>
    <row r="312" spans="1:7" ht="15" thickBot="1">
      <c r="A312" s="10">
        <v>60</v>
      </c>
      <c r="B312" s="19"/>
      <c r="C312" s="19"/>
      <c r="D312" s="19"/>
      <c r="E312" s="19"/>
      <c r="F312" s="19"/>
      <c r="G312" s="20">
        <f t="shared" si="32"/>
        <v>44506</v>
      </c>
    </row>
    <row r="313" spans="1:7" ht="15" thickBot="1">
      <c r="A313" s="10">
        <f t="shared" si="33"/>
        <v>61</v>
      </c>
      <c r="B313" s="19"/>
      <c r="C313" s="19"/>
      <c r="D313" s="19"/>
      <c r="E313" s="19"/>
      <c r="F313" s="19"/>
      <c r="G313" s="20">
        <f t="shared" si="32"/>
        <v>44507</v>
      </c>
    </row>
    <row r="314" spans="1:7" ht="15" thickBot="1">
      <c r="A314" s="10">
        <v>61</v>
      </c>
      <c r="B314" s="19"/>
      <c r="C314" s="19"/>
      <c r="D314" s="19"/>
      <c r="E314" s="19"/>
      <c r="F314" s="19"/>
      <c r="G314" s="20">
        <f t="shared" si="32"/>
        <v>44508</v>
      </c>
    </row>
    <row r="315" spans="1:7" ht="15" thickBot="1">
      <c r="A315" s="10">
        <f t="shared" si="33"/>
        <v>62</v>
      </c>
      <c r="B315" s="19"/>
      <c r="C315" s="19"/>
      <c r="D315" s="19"/>
      <c r="E315" s="19"/>
      <c r="F315" s="19"/>
      <c r="G315" s="20">
        <f t="shared" si="32"/>
        <v>44509</v>
      </c>
    </row>
    <row r="316" spans="1:7" ht="15" thickBot="1">
      <c r="A316" s="10">
        <v>62</v>
      </c>
      <c r="B316" s="19"/>
      <c r="C316" s="19"/>
      <c r="D316" s="19"/>
      <c r="E316" s="19"/>
      <c r="F316" s="19"/>
      <c r="G316" s="20">
        <f t="shared" si="32"/>
        <v>44510</v>
      </c>
    </row>
    <row r="317" spans="1:7" ht="15" thickBot="1">
      <c r="A317" s="10">
        <f t="shared" si="33"/>
        <v>63</v>
      </c>
      <c r="B317" s="19"/>
      <c r="C317" s="19"/>
      <c r="D317" s="19"/>
      <c r="E317" s="19"/>
      <c r="F317" s="19"/>
      <c r="G317" s="20">
        <f t="shared" si="32"/>
        <v>44511</v>
      </c>
    </row>
    <row r="318" spans="1:7" ht="15" thickBot="1">
      <c r="A318" s="10">
        <v>63</v>
      </c>
      <c r="B318" s="19"/>
      <c r="C318" s="19"/>
      <c r="D318" s="19"/>
      <c r="E318" s="19"/>
      <c r="F318" s="19"/>
      <c r="G318" s="20">
        <f t="shared" si="32"/>
        <v>44512</v>
      </c>
    </row>
    <row r="319" spans="1:7" ht="15" thickBot="1">
      <c r="A319" s="10">
        <f t="shared" si="33"/>
        <v>64</v>
      </c>
      <c r="B319" s="19"/>
      <c r="C319" s="19"/>
      <c r="D319" s="19"/>
      <c r="E319" s="19"/>
      <c r="F319" s="19"/>
      <c r="G319" s="20">
        <f t="shared" si="32"/>
        <v>44513</v>
      </c>
    </row>
    <row r="320" spans="1:7" ht="15" thickBot="1">
      <c r="A320" s="10">
        <v>64</v>
      </c>
      <c r="B320" s="19"/>
      <c r="C320" s="19"/>
      <c r="D320" s="19"/>
      <c r="E320" s="19"/>
      <c r="F320" s="19"/>
      <c r="G320" s="20">
        <f t="shared" si="32"/>
        <v>44514</v>
      </c>
    </row>
    <row r="321" spans="1:7" ht="15" thickBot="1">
      <c r="A321" s="10">
        <f t="shared" si="33"/>
        <v>65</v>
      </c>
      <c r="B321" s="19"/>
      <c r="C321" s="19"/>
      <c r="D321" s="19"/>
      <c r="E321" s="19"/>
      <c r="F321" s="19"/>
      <c r="G321" s="20">
        <f t="shared" si="32"/>
        <v>44515</v>
      </c>
    </row>
    <row r="322" spans="1:7" ht="15" thickBot="1">
      <c r="A322" s="10">
        <v>65</v>
      </c>
      <c r="B322" s="19"/>
      <c r="C322" s="19"/>
      <c r="D322" s="19"/>
      <c r="E322" s="19"/>
      <c r="F322" s="19"/>
      <c r="G322" s="20">
        <f t="shared" si="32"/>
        <v>44516</v>
      </c>
    </row>
    <row r="323" spans="1:7" ht="15" thickBot="1">
      <c r="A323" s="10">
        <f t="shared" si="33"/>
        <v>66</v>
      </c>
      <c r="B323" s="19"/>
      <c r="C323" s="19"/>
      <c r="D323" s="19"/>
      <c r="E323" s="19"/>
      <c r="F323" s="19"/>
      <c r="G323" s="20">
        <f t="shared" si="32"/>
        <v>44517</v>
      </c>
    </row>
    <row r="324" spans="1:7" ht="15" thickBot="1">
      <c r="A324" s="10">
        <v>66</v>
      </c>
      <c r="B324" s="19"/>
      <c r="C324" s="19"/>
      <c r="D324" s="19"/>
      <c r="E324" s="19"/>
      <c r="F324" s="19"/>
      <c r="G324" s="20">
        <f t="shared" si="32"/>
        <v>44518</v>
      </c>
    </row>
    <row r="325" spans="1:7" ht="15" thickBot="1">
      <c r="A325" s="10">
        <f t="shared" si="33"/>
        <v>67</v>
      </c>
      <c r="B325" s="19"/>
      <c r="C325" s="19"/>
      <c r="D325" s="19"/>
      <c r="E325" s="19"/>
      <c r="F325" s="19"/>
      <c r="G325" s="20">
        <f t="shared" ref="G325:G367" si="34">G324+1</f>
        <v>44519</v>
      </c>
    </row>
    <row r="326" spans="1:7" ht="15" thickBot="1">
      <c r="A326" s="10">
        <v>67</v>
      </c>
      <c r="B326" s="19"/>
      <c r="C326" s="19"/>
      <c r="D326" s="19"/>
      <c r="E326" s="19"/>
      <c r="F326" s="19"/>
      <c r="G326" s="20">
        <f t="shared" si="34"/>
        <v>44520</v>
      </c>
    </row>
    <row r="327" spans="1:7" ht="15" thickBot="1">
      <c r="A327" s="10">
        <f t="shared" si="33"/>
        <v>68</v>
      </c>
      <c r="B327" s="19"/>
      <c r="C327" s="19"/>
      <c r="D327" s="19"/>
      <c r="E327" s="19"/>
      <c r="F327" s="19"/>
      <c r="G327" s="20">
        <f t="shared" si="34"/>
        <v>44521</v>
      </c>
    </row>
    <row r="328" spans="1:7" ht="15" thickBot="1">
      <c r="A328" s="10">
        <v>68</v>
      </c>
      <c r="B328" s="19"/>
      <c r="C328" s="19"/>
      <c r="D328" s="19"/>
      <c r="E328" s="19"/>
      <c r="F328" s="19"/>
      <c r="G328" s="20">
        <f t="shared" si="34"/>
        <v>44522</v>
      </c>
    </row>
    <row r="329" spans="1:7" ht="15" thickBot="1">
      <c r="A329" s="10">
        <f t="shared" si="33"/>
        <v>69</v>
      </c>
      <c r="B329" s="19"/>
      <c r="C329" s="19"/>
      <c r="D329" s="19"/>
      <c r="E329" s="19"/>
      <c r="F329" s="19"/>
      <c r="G329" s="20">
        <f t="shared" si="34"/>
        <v>44523</v>
      </c>
    </row>
    <row r="330" spans="1:7" ht="15" thickBot="1">
      <c r="A330" s="10">
        <v>69</v>
      </c>
      <c r="B330" s="19"/>
      <c r="C330" s="19"/>
      <c r="D330" s="19"/>
      <c r="E330" s="19"/>
      <c r="F330" s="19"/>
      <c r="G330" s="20">
        <f t="shared" si="34"/>
        <v>44524</v>
      </c>
    </row>
    <row r="331" spans="1:7" ht="15" thickBot="1">
      <c r="A331" s="10">
        <f t="shared" si="33"/>
        <v>70</v>
      </c>
      <c r="B331" s="19"/>
      <c r="C331" s="19"/>
      <c r="D331" s="19"/>
      <c r="E331" s="19"/>
      <c r="F331" s="19"/>
      <c r="G331" s="20">
        <f t="shared" si="34"/>
        <v>44525</v>
      </c>
    </row>
    <row r="332" spans="1:7" ht="15" thickBot="1">
      <c r="A332" s="10">
        <v>70</v>
      </c>
      <c r="B332" s="19"/>
      <c r="C332" s="19"/>
      <c r="D332" s="19"/>
      <c r="E332" s="19"/>
      <c r="F332" s="19"/>
      <c r="G332" s="20">
        <f t="shared" si="34"/>
        <v>44526</v>
      </c>
    </row>
    <row r="333" spans="1:7" ht="15" thickBot="1">
      <c r="A333" s="10">
        <f t="shared" si="33"/>
        <v>71</v>
      </c>
      <c r="B333" s="19"/>
      <c r="C333" s="19"/>
      <c r="D333" s="19"/>
      <c r="E333" s="19"/>
      <c r="F333" s="19"/>
      <c r="G333" s="20">
        <f t="shared" si="34"/>
        <v>44527</v>
      </c>
    </row>
    <row r="334" spans="1:7" ht="15" thickBot="1">
      <c r="A334" s="10">
        <v>71</v>
      </c>
      <c r="B334" s="19"/>
      <c r="C334" s="19"/>
      <c r="D334" s="19"/>
      <c r="E334" s="19"/>
      <c r="F334" s="19"/>
      <c r="G334" s="20">
        <f t="shared" si="34"/>
        <v>44528</v>
      </c>
    </row>
    <row r="335" spans="1:7" ht="15" thickBot="1">
      <c r="A335" s="10">
        <f t="shared" si="33"/>
        <v>72</v>
      </c>
      <c r="B335" s="19"/>
      <c r="C335" s="19"/>
      <c r="D335" s="19"/>
      <c r="E335" s="19"/>
      <c r="F335" s="19"/>
      <c r="G335" s="20">
        <f t="shared" si="34"/>
        <v>44529</v>
      </c>
    </row>
    <row r="336" spans="1:7" ht="15" thickBot="1">
      <c r="A336" s="10">
        <v>72</v>
      </c>
      <c r="B336" s="19"/>
      <c r="C336" s="19"/>
      <c r="D336" s="19"/>
      <c r="E336" s="19"/>
      <c r="F336" s="19"/>
      <c r="G336" s="20">
        <f t="shared" si="34"/>
        <v>44530</v>
      </c>
    </row>
    <row r="337" spans="1:7" ht="15" thickBot="1">
      <c r="A337" s="10">
        <f t="shared" si="33"/>
        <v>73</v>
      </c>
      <c r="B337" s="19"/>
      <c r="C337" s="19"/>
      <c r="D337" s="19"/>
      <c r="E337" s="19"/>
      <c r="F337" s="19"/>
      <c r="G337" s="20">
        <f t="shared" si="34"/>
        <v>44531</v>
      </c>
    </row>
    <row r="338" spans="1:7" ht="15" thickBot="1">
      <c r="A338" s="10">
        <v>73</v>
      </c>
      <c r="B338" s="19"/>
      <c r="C338" s="19"/>
      <c r="D338" s="19"/>
      <c r="E338" s="19"/>
      <c r="F338" s="19"/>
      <c r="G338" s="20">
        <f t="shared" si="34"/>
        <v>44532</v>
      </c>
    </row>
    <row r="339" spans="1:7" ht="15" thickBot="1">
      <c r="A339" s="10">
        <f t="shared" si="33"/>
        <v>74</v>
      </c>
      <c r="B339" s="19"/>
      <c r="C339" s="19"/>
      <c r="D339" s="19"/>
      <c r="E339" s="19"/>
      <c r="F339" s="19"/>
      <c r="G339" s="20">
        <f t="shared" si="34"/>
        <v>44533</v>
      </c>
    </row>
    <row r="340" spans="1:7" ht="15" thickBot="1">
      <c r="A340" s="10">
        <v>74</v>
      </c>
      <c r="B340" s="19"/>
      <c r="C340" s="19"/>
      <c r="D340" s="19"/>
      <c r="E340" s="19"/>
      <c r="F340" s="19"/>
      <c r="G340" s="20">
        <f t="shared" si="34"/>
        <v>44534</v>
      </c>
    </row>
    <row r="341" spans="1:7" ht="15" thickBot="1">
      <c r="A341" s="10">
        <f t="shared" si="33"/>
        <v>75</v>
      </c>
      <c r="B341" s="19"/>
      <c r="C341" s="19"/>
      <c r="D341" s="19"/>
      <c r="E341" s="19"/>
      <c r="F341" s="19"/>
      <c r="G341" s="20">
        <f t="shared" si="34"/>
        <v>44535</v>
      </c>
    </row>
    <row r="342" spans="1:7" ht="15" thickBot="1">
      <c r="A342" s="10">
        <v>75</v>
      </c>
      <c r="B342" s="19"/>
      <c r="C342" s="19"/>
      <c r="D342" s="19"/>
      <c r="E342" s="19"/>
      <c r="F342" s="19"/>
      <c r="G342" s="20">
        <f t="shared" si="34"/>
        <v>44536</v>
      </c>
    </row>
    <row r="343" spans="1:7" ht="15" thickBot="1">
      <c r="A343" s="10">
        <f t="shared" si="33"/>
        <v>76</v>
      </c>
      <c r="B343" s="19"/>
      <c r="C343" s="19"/>
      <c r="D343" s="19"/>
      <c r="E343" s="19"/>
      <c r="F343" s="19"/>
      <c r="G343" s="20">
        <f t="shared" si="34"/>
        <v>44537</v>
      </c>
    </row>
    <row r="344" spans="1:7" ht="15" thickBot="1">
      <c r="A344" s="10">
        <v>76</v>
      </c>
      <c r="B344" s="19"/>
      <c r="C344" s="19"/>
      <c r="D344" s="19"/>
      <c r="E344" s="19"/>
      <c r="F344" s="19"/>
      <c r="G344" s="20">
        <f t="shared" si="34"/>
        <v>44538</v>
      </c>
    </row>
    <row r="345" spans="1:7" ht="15" thickBot="1">
      <c r="A345" s="10">
        <f t="shared" si="33"/>
        <v>77</v>
      </c>
      <c r="B345" s="19"/>
      <c r="C345" s="19"/>
      <c r="D345" s="19"/>
      <c r="E345" s="19"/>
      <c r="F345" s="19"/>
      <c r="G345" s="20">
        <f t="shared" si="34"/>
        <v>44539</v>
      </c>
    </row>
    <row r="346" spans="1:7" ht="15" thickBot="1">
      <c r="A346" s="10">
        <v>77</v>
      </c>
      <c r="B346" s="19"/>
      <c r="C346" s="19"/>
      <c r="D346" s="19"/>
      <c r="E346" s="19"/>
      <c r="F346" s="19"/>
      <c r="G346" s="20">
        <f t="shared" si="34"/>
        <v>44540</v>
      </c>
    </row>
    <row r="347" spans="1:7" ht="15" thickBot="1">
      <c r="A347" s="10">
        <f t="shared" si="33"/>
        <v>78</v>
      </c>
      <c r="B347" s="19"/>
      <c r="C347" s="19"/>
      <c r="D347" s="19"/>
      <c r="E347" s="19"/>
      <c r="F347" s="19"/>
      <c r="G347" s="20">
        <f t="shared" si="34"/>
        <v>44541</v>
      </c>
    </row>
    <row r="348" spans="1:7" ht="15" thickBot="1">
      <c r="A348" s="10">
        <v>78</v>
      </c>
      <c r="B348" s="19"/>
      <c r="C348" s="19"/>
      <c r="D348" s="19"/>
      <c r="E348" s="19"/>
      <c r="F348" s="19"/>
      <c r="G348" s="20">
        <f t="shared" si="34"/>
        <v>44542</v>
      </c>
    </row>
    <row r="349" spans="1:7" ht="15" thickBot="1">
      <c r="A349" s="10">
        <f t="shared" si="33"/>
        <v>79</v>
      </c>
      <c r="B349" s="19"/>
      <c r="C349" s="19"/>
      <c r="D349" s="19"/>
      <c r="E349" s="19"/>
      <c r="F349" s="19"/>
      <c r="G349" s="20">
        <f t="shared" si="34"/>
        <v>44543</v>
      </c>
    </row>
    <row r="350" spans="1:7" ht="15" thickBot="1">
      <c r="A350" s="10">
        <v>79</v>
      </c>
      <c r="B350" s="19"/>
      <c r="C350" s="19"/>
      <c r="D350" s="19"/>
      <c r="E350" s="19"/>
      <c r="F350" s="19"/>
      <c r="G350" s="20">
        <f t="shared" si="34"/>
        <v>44544</v>
      </c>
    </row>
    <row r="351" spans="1:7" ht="15" thickBot="1">
      <c r="A351" s="10">
        <f t="shared" si="33"/>
        <v>80</v>
      </c>
      <c r="B351" s="19"/>
      <c r="C351" s="19"/>
      <c r="D351" s="19"/>
      <c r="E351" s="19"/>
      <c r="F351" s="19"/>
      <c r="G351" s="20">
        <f t="shared" si="34"/>
        <v>44545</v>
      </c>
    </row>
    <row r="352" spans="1:7" ht="15" thickBot="1">
      <c r="A352" s="10">
        <v>80</v>
      </c>
      <c r="B352" s="19"/>
      <c r="C352" s="19"/>
      <c r="D352" s="19"/>
      <c r="E352" s="19"/>
      <c r="F352" s="19"/>
      <c r="G352" s="20">
        <f t="shared" si="34"/>
        <v>44546</v>
      </c>
    </row>
    <row r="353" spans="1:7" ht="15" thickBot="1">
      <c r="A353" s="10">
        <f t="shared" si="33"/>
        <v>81</v>
      </c>
      <c r="B353" s="19"/>
      <c r="C353" s="19"/>
      <c r="D353" s="19"/>
      <c r="E353" s="19"/>
      <c r="F353" s="19"/>
      <c r="G353" s="20">
        <f t="shared" si="34"/>
        <v>44547</v>
      </c>
    </row>
    <row r="354" spans="1:7" ht="15" thickBot="1">
      <c r="A354" s="10">
        <v>81</v>
      </c>
      <c r="B354" s="19"/>
      <c r="C354" s="19"/>
      <c r="D354" s="19"/>
      <c r="E354" s="19"/>
      <c r="F354" s="19"/>
      <c r="G354" s="20">
        <f t="shared" si="34"/>
        <v>44548</v>
      </c>
    </row>
    <row r="355" spans="1:7" ht="15" thickBot="1">
      <c r="A355" s="10">
        <f t="shared" si="33"/>
        <v>82</v>
      </c>
      <c r="B355" s="19"/>
      <c r="C355" s="19"/>
      <c r="D355" s="19"/>
      <c r="E355" s="19"/>
      <c r="F355" s="19"/>
      <c r="G355" s="20">
        <f t="shared" si="34"/>
        <v>44549</v>
      </c>
    </row>
    <row r="356" spans="1:7" ht="15" thickBot="1">
      <c r="A356" s="10">
        <v>82</v>
      </c>
      <c r="B356" s="19"/>
      <c r="C356" s="19"/>
      <c r="D356" s="19"/>
      <c r="E356" s="19"/>
      <c r="F356" s="19"/>
      <c r="G356" s="20">
        <f t="shared" si="34"/>
        <v>44550</v>
      </c>
    </row>
    <row r="357" spans="1:7" ht="15" thickBot="1">
      <c r="A357" s="10">
        <f t="shared" si="33"/>
        <v>83</v>
      </c>
      <c r="B357" s="19"/>
      <c r="C357" s="19"/>
      <c r="D357" s="19"/>
      <c r="E357" s="19"/>
      <c r="F357" s="19"/>
      <c r="G357" s="20">
        <f t="shared" si="34"/>
        <v>44551</v>
      </c>
    </row>
    <row r="358" spans="1:7" ht="15" thickBot="1">
      <c r="A358" s="10">
        <v>83</v>
      </c>
      <c r="B358" s="19"/>
      <c r="C358" s="19"/>
      <c r="D358" s="19"/>
      <c r="E358" s="19"/>
      <c r="F358" s="19"/>
      <c r="G358" s="20">
        <f t="shared" si="34"/>
        <v>44552</v>
      </c>
    </row>
    <row r="359" spans="1:7" ht="15" thickBot="1">
      <c r="A359" s="10">
        <f t="shared" si="33"/>
        <v>84</v>
      </c>
      <c r="B359" s="19"/>
      <c r="C359" s="19"/>
      <c r="D359" s="19"/>
      <c r="E359" s="19"/>
      <c r="F359" s="19"/>
      <c r="G359" s="20">
        <f t="shared" si="34"/>
        <v>44553</v>
      </c>
    </row>
    <row r="360" spans="1:7" ht="15" thickBot="1">
      <c r="A360" s="10">
        <v>84</v>
      </c>
      <c r="B360" s="19"/>
      <c r="C360" s="19"/>
      <c r="D360" s="19"/>
      <c r="E360" s="19"/>
      <c r="F360" s="19"/>
      <c r="G360" s="20">
        <f t="shared" si="34"/>
        <v>44554</v>
      </c>
    </row>
    <row r="361" spans="1:7" ht="15" thickBot="1">
      <c r="A361" s="10">
        <f t="shared" si="33"/>
        <v>85</v>
      </c>
      <c r="B361" s="19"/>
      <c r="C361" s="19"/>
      <c r="D361" s="19"/>
      <c r="E361" s="19"/>
      <c r="F361" s="19"/>
      <c r="G361" s="20">
        <f t="shared" si="34"/>
        <v>44555</v>
      </c>
    </row>
    <row r="362" spans="1:7" ht="15" thickBot="1">
      <c r="A362" s="10">
        <v>85</v>
      </c>
      <c r="B362" s="19"/>
      <c r="C362" s="19"/>
      <c r="D362" s="19"/>
      <c r="E362" s="19"/>
      <c r="F362" s="19"/>
      <c r="G362" s="20">
        <f t="shared" si="34"/>
        <v>44556</v>
      </c>
    </row>
    <row r="363" spans="1:7" ht="15" thickBot="1">
      <c r="A363" s="10">
        <f t="shared" si="33"/>
        <v>86</v>
      </c>
      <c r="B363" s="19"/>
      <c r="C363" s="19"/>
      <c r="D363" s="19"/>
      <c r="E363" s="19"/>
      <c r="F363" s="19"/>
      <c r="G363" s="20">
        <f t="shared" si="34"/>
        <v>44557</v>
      </c>
    </row>
    <row r="364" spans="1:7" ht="15" thickBot="1">
      <c r="A364" s="10">
        <v>86</v>
      </c>
      <c r="B364" s="19"/>
      <c r="C364" s="19"/>
      <c r="D364" s="19"/>
      <c r="E364" s="19"/>
      <c r="F364" s="19"/>
      <c r="G364" s="20">
        <f t="shared" si="34"/>
        <v>44558</v>
      </c>
    </row>
    <row r="365" spans="1:7" ht="15" thickBot="1">
      <c r="A365" s="10">
        <f t="shared" si="33"/>
        <v>87</v>
      </c>
      <c r="B365" s="19"/>
      <c r="C365" s="19"/>
      <c r="D365" s="19"/>
      <c r="E365" s="19"/>
      <c r="F365" s="19"/>
      <c r="G365" s="20">
        <f t="shared" si="34"/>
        <v>44559</v>
      </c>
    </row>
    <row r="366" spans="1:7" ht="15" thickBot="1">
      <c r="A366" s="10">
        <v>87</v>
      </c>
      <c r="B366" s="19"/>
      <c r="C366" s="19"/>
      <c r="D366" s="19"/>
      <c r="E366" s="19"/>
      <c r="F366" s="19"/>
      <c r="G366" s="20">
        <f t="shared" si="34"/>
        <v>44560</v>
      </c>
    </row>
    <row r="367" spans="1:7" ht="15" thickBot="1">
      <c r="A367" s="10">
        <f t="shared" si="33"/>
        <v>88</v>
      </c>
      <c r="B367" s="19"/>
      <c r="C367" s="19"/>
      <c r="D367" s="19"/>
      <c r="E367" s="19"/>
      <c r="F367" s="19"/>
      <c r="G367" s="20">
        <f t="shared" si="34"/>
        <v>44561</v>
      </c>
    </row>
  </sheetData>
  <conditionalFormatting sqref="C3:E3 B3:B367">
    <cfRule type="colorScale" priority="5">
      <colorScale>
        <cfvo type="num" val="0"/>
        <cfvo type="num" val="$B$2"/>
        <color theme="5" tint="0.79998168889431442"/>
        <color theme="5" tint="0.39997558519241921"/>
      </colorScale>
    </cfRule>
  </conditionalFormatting>
  <conditionalFormatting sqref="F2">
    <cfRule type="colorScale" priority="3">
      <colorScale>
        <cfvo type="num" val="0"/>
        <cfvo type="num" val="$D$2"/>
        <color theme="5" tint="0.79998168889431442"/>
        <color theme="5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calories</vt:lpstr>
      <vt:lpstr>Calc calories daily</vt:lpstr>
      <vt:lpstr>Total 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Abraam</dc:creator>
  <cp:lastModifiedBy>Abraam</cp:lastModifiedBy>
  <dcterms:created xsi:type="dcterms:W3CDTF">2021-04-09T21:41:45Z</dcterms:created>
  <dcterms:modified xsi:type="dcterms:W3CDTF">2021-04-09T21:58:48Z</dcterms:modified>
</cp:coreProperties>
</file>