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311"/>
  <workbookPr filterPrivacy="1" codeName="ThisWorkbook"/>
  <xr:revisionPtr revIDLastSave="0" documentId="8_{B2165E72-18F8-4592-944A-9555B3EB271A}" xr6:coauthVersionLast="47" xr6:coauthVersionMax="47" xr10:uidLastSave="{00000000-0000-0000-0000-000000000000}"/>
  <bookViews>
    <workbookView xWindow="-108" yWindow="-108" windowWidth="23256" windowHeight="1272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1" l="1"/>
  <c r="F37" i="1"/>
  <c r="F36" i="1"/>
  <c r="J36" i="1"/>
  <c r="H36" i="1"/>
  <c r="G36" i="1"/>
</calcChain>
</file>

<file path=xl/sharedStrings.xml><?xml version="1.0" encoding="utf-8"?>
<sst xmlns="http://schemas.openxmlformats.org/spreadsheetml/2006/main" count="107" uniqueCount="45">
  <si>
    <t>Velotics Inc. Inventory list</t>
  </si>
  <si>
    <t>Daily Finished Product (FERT) Stock Report</t>
  </si>
  <si>
    <t xml:space="preserve"> </t>
  </si>
  <si>
    <t>Product Model</t>
  </si>
  <si>
    <t>Plant</t>
  </si>
  <si>
    <t>Storage Location</t>
  </si>
  <si>
    <t>Unrestricted-Use Stock</t>
  </si>
  <si>
    <t>Blocked Stock</t>
  </si>
  <si>
    <t>QI Stock</t>
  </si>
  <si>
    <t>Restricted-Use Stock</t>
  </si>
  <si>
    <t>Returns</t>
  </si>
  <si>
    <t>Stock in Transit</t>
  </si>
  <si>
    <t>Tied Empties Stock</t>
  </si>
  <si>
    <t>Transfer Stock (Plant)</t>
  </si>
  <si>
    <t>Tansfer Stock(Location)</t>
  </si>
  <si>
    <t>Valued GR Stock</t>
  </si>
  <si>
    <t>MZ-FG-R300</t>
  </si>
  <si>
    <t>Plant 1 US  1710</t>
  </si>
  <si>
    <t>Std. storage 1 171A</t>
  </si>
  <si>
    <t>MZ-FG-R200</t>
  </si>
  <si>
    <t>MZ-FG-R100</t>
  </si>
  <si>
    <t>MZ-FG-M550</t>
  </si>
  <si>
    <t>MZ-FG-M525</t>
  </si>
  <si>
    <t>Raw Materials 171C</t>
  </si>
  <si>
    <t>KANBAN 171E</t>
  </si>
  <si>
    <t>Day Tank 171T</t>
  </si>
  <si>
    <t>Warehouse 175W</t>
  </si>
  <si>
    <t>MZ-FG-M500</t>
  </si>
  <si>
    <t>MZ-FG-C990</t>
  </si>
  <si>
    <t>MZ-FG-C950</t>
  </si>
  <si>
    <t>Main Tank 171Q</t>
  </si>
  <si>
    <t>MZ-FG-C900</t>
  </si>
  <si>
    <t>MZ-TG-Y240</t>
  </si>
  <si>
    <t>MZ-TG-Y200</t>
  </si>
  <si>
    <t>MZ-TG-Y120</t>
  </si>
  <si>
    <t>TR-TG-Y300</t>
  </si>
  <si>
    <t>MZ-FG-26EMN</t>
  </si>
  <si>
    <t>MZ-FG-26ECR</t>
  </si>
  <si>
    <t>MZ-FG-EB01</t>
  </si>
  <si>
    <t>MZ-FG-26XR1</t>
  </si>
  <si>
    <t>Returns 171R</t>
  </si>
  <si>
    <t>Daily Inventory Totals</t>
  </si>
  <si>
    <t>(Overall Stock)</t>
  </si>
  <si>
    <t>Availible Unrestricted total</t>
  </si>
  <si>
    <t>Pending Stock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</si>
</sst>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22">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1"/>
      <color theme="6" tint="-0.499984740745262"/>
      <name val="Century Gothic"/>
      <family val="2"/>
      <scheme val="minor"/>
    </font>
    <font>
      <sz val="11"/>
      <color theme="1"/>
      <name val="Century Gothic"/>
      <family val="2"/>
      <scheme val="minor"/>
    </font>
    <font>
      <sz val="11"/>
      <color theme="1"/>
      <name val="Aptos"/>
    </font>
    <font>
      <sz val="10"/>
      <color theme="1" tint="4.9989318521683403E-2"/>
      <name val="Aptos"/>
    </font>
    <font>
      <b/>
      <sz val="28"/>
      <color theme="4" tint="-0.499984740745262"/>
      <name val="Aptos"/>
    </font>
    <font>
      <sz val="11"/>
      <color theme="6" tint="-0.499984740745262"/>
      <name val="Aptos"/>
    </font>
    <font>
      <i/>
      <sz val="10"/>
      <color rgb="FF000000"/>
      <name val="Aptos"/>
    </font>
    <font>
      <sz val="12"/>
      <color theme="1"/>
      <name val="Aptos"/>
    </font>
    <font>
      <sz val="11"/>
      <color rgb="FF006100"/>
      <name val="Calibri"/>
      <scheme val="minor"/>
    </font>
    <font>
      <sz val="11"/>
      <color rgb="FF9C0006"/>
      <name val="Calibri"/>
      <scheme val="minor"/>
    </font>
    <font>
      <sz val="11"/>
      <color rgb="FF3F3F76"/>
      <name val="Calibri"/>
      <scheme val="minor"/>
    </font>
    <font>
      <b/>
      <sz val="11"/>
      <color rgb="FFFA7D00"/>
      <name val="Calibri"/>
      <scheme val="minor"/>
    </font>
    <font>
      <sz val="11"/>
      <color rgb="FFFF0000"/>
      <name val="Aptos"/>
    </font>
    <font>
      <sz val="11"/>
      <color rgb="FFFA8B14"/>
      <name val="Aptos"/>
    </font>
    <font>
      <sz val="11"/>
      <color theme="0"/>
      <name val="Aptos"/>
    </font>
    <font>
      <b/>
      <sz val="11"/>
      <color theme="0"/>
      <name val="Aptos"/>
    </font>
    <font>
      <b/>
      <sz val="11"/>
      <color rgb="FF0C9415"/>
      <name val="Aptos"/>
    </font>
    <font>
      <b/>
      <sz val="11"/>
      <color rgb="FFFA8B14"/>
      <name val="Aptos"/>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
      <patternFill patternType="solid">
        <fgColor theme="4" tint="-0.49998474074526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0C9415"/>
        <bgColor indexed="64"/>
      </patternFill>
    </fill>
    <fill>
      <patternFill patternType="solid">
        <fgColor theme="7" tint="-0.499984740745262"/>
        <bgColor indexed="64"/>
      </patternFill>
    </fill>
    <fill>
      <patternFill patternType="solid">
        <fgColor rgb="FFDB9E0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style="thin">
        <color theme="0"/>
      </right>
      <top style="thin">
        <color theme="0"/>
      </top>
      <bottom style="thin">
        <color theme="0"/>
      </bottom>
      <diagonal/>
    </border>
    <border>
      <left/>
      <right style="thin">
        <color theme="0"/>
      </right>
      <top/>
      <bottom style="thin">
        <color theme="0"/>
      </bottom>
      <diagonal/>
    </border>
  </borders>
  <cellStyleXfs count="14">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4" fillId="3" borderId="0" applyNumberFormat="0" applyProtection="0">
      <alignment horizontal="right" vertical="center"/>
    </xf>
    <xf numFmtId="7" fontId="5" fillId="0" borderId="0" applyProtection="0">
      <alignment horizontal="right" vertical="center" indent="1"/>
    </xf>
    <xf numFmtId="0" fontId="5"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4" fillId="3" borderId="0" applyNumberFormat="0" applyProtection="0">
      <alignment horizontal="left" vertical="center" indent="1"/>
    </xf>
    <xf numFmtId="0" fontId="12" fillId="7" borderId="0" applyNumberFormat="0" applyBorder="0" applyAlignment="0" applyProtection="0"/>
    <xf numFmtId="0" fontId="13" fillId="8" borderId="0" applyNumberFormat="0" applyBorder="0" applyAlignment="0" applyProtection="0"/>
    <xf numFmtId="0" fontId="14" fillId="9" borderId="1" applyNumberFormat="0" applyAlignment="0" applyProtection="0"/>
    <xf numFmtId="0" fontId="15" fillId="10" borderId="1" applyNumberFormat="0" applyAlignment="0" applyProtection="0"/>
  </cellStyleXfs>
  <cellXfs count="51">
    <xf numFmtId="0" fontId="0" fillId="0" borderId="0" xfId="0">
      <alignment vertical="center"/>
    </xf>
    <xf numFmtId="0" fontId="6" fillId="0" borderId="0" xfId="0" applyFont="1">
      <alignment vertical="center"/>
    </xf>
    <xf numFmtId="0" fontId="7" fillId="0" borderId="0" xfId="0" applyFont="1">
      <alignment vertical="center"/>
    </xf>
    <xf numFmtId="0" fontId="6" fillId="0" borderId="0" xfId="0" applyFont="1" applyAlignment="1">
      <alignment horizontal="right"/>
    </xf>
    <xf numFmtId="0" fontId="6" fillId="0" borderId="0" xfId="0" applyFont="1" applyAlignment="1">
      <alignment horizontal="left"/>
    </xf>
    <xf numFmtId="0" fontId="7" fillId="5" borderId="0" xfId="0" applyFont="1" applyFill="1" applyAlignment="1">
      <alignment horizontal="left"/>
    </xf>
    <xf numFmtId="0" fontId="9" fillId="5" borderId="0" xfId="3" applyFont="1" applyFill="1">
      <alignment horizontal="right" vertical="center"/>
    </xf>
    <xf numFmtId="0" fontId="10" fillId="5" borderId="0" xfId="3" applyFont="1" applyFill="1" applyAlignment="1">
      <alignment horizontal="left" vertical="center" indent="1"/>
    </xf>
    <xf numFmtId="0" fontId="11" fillId="5" borderId="0" xfId="3" applyFont="1" applyFill="1" applyAlignment="1">
      <alignment vertical="center"/>
    </xf>
    <xf numFmtId="0" fontId="11" fillId="5" borderId="0" xfId="9" applyFont="1" applyFill="1">
      <alignment horizontal="left" vertical="center" indent="1"/>
    </xf>
    <xf numFmtId="0" fontId="6" fillId="5" borderId="0" xfId="3" applyFont="1" applyFill="1" applyAlignment="1">
      <alignment horizontal="left" vertical="center" indent="1"/>
    </xf>
    <xf numFmtId="0" fontId="6" fillId="5" borderId="0" xfId="9" applyFont="1" applyFill="1">
      <alignment horizontal="left" vertical="center" indent="1"/>
    </xf>
    <xf numFmtId="0" fontId="11" fillId="0" borderId="0" xfId="0" applyFont="1">
      <alignment vertical="center"/>
    </xf>
    <xf numFmtId="0" fontId="11" fillId="6" borderId="0" xfId="0" applyFont="1" applyFill="1" applyAlignment="1">
      <alignment horizontal="left" vertical="center" indent="1"/>
    </xf>
    <xf numFmtId="164" fontId="6" fillId="0" borderId="0" xfId="8" applyFont="1" applyFill="1">
      <alignment horizontal="left" vertical="center" indent="1"/>
    </xf>
    <xf numFmtId="0" fontId="6" fillId="0" borderId="0" xfId="7" applyFont="1">
      <alignment horizontal="left" vertical="center" wrapText="1" indent="1"/>
    </xf>
    <xf numFmtId="4" fontId="6" fillId="0" borderId="0" xfId="0" applyNumberFormat="1" applyFont="1" applyAlignment="1">
      <alignment horizontal="right"/>
    </xf>
    <xf numFmtId="4" fontId="6" fillId="0" borderId="0" xfId="0" applyNumberFormat="1" applyFont="1" applyAlignment="1">
      <alignment horizontal="center"/>
    </xf>
    <xf numFmtId="4" fontId="6" fillId="0" borderId="0" xfId="0" applyNumberFormat="1" applyFont="1">
      <alignment vertical="center"/>
    </xf>
    <xf numFmtId="4" fontId="6" fillId="5" borderId="0" xfId="0" applyNumberFormat="1" applyFont="1" applyFill="1" applyAlignment="1">
      <alignment horizontal="left"/>
    </xf>
    <xf numFmtId="4" fontId="6" fillId="5" borderId="0" xfId="0" applyNumberFormat="1" applyFont="1" applyFill="1" applyAlignment="1">
      <alignment horizontal="right"/>
    </xf>
    <xf numFmtId="4" fontId="9" fillId="5" borderId="0" xfId="3" applyNumberFormat="1" applyFont="1" applyFill="1">
      <alignment horizontal="right" vertical="center"/>
    </xf>
    <xf numFmtId="4" fontId="11" fillId="6" borderId="0" xfId="0" applyNumberFormat="1" applyFont="1" applyFill="1" applyAlignment="1">
      <alignment horizontal="left" vertical="center" indent="1"/>
    </xf>
    <xf numFmtId="4" fontId="6" fillId="0" borderId="0" xfId="4" applyNumberFormat="1" applyFont="1" applyAlignment="1">
      <alignment horizontal="left" vertical="center" indent="1"/>
    </xf>
    <xf numFmtId="4" fontId="6" fillId="0" borderId="0" xfId="5" applyNumberFormat="1" applyFont="1" applyAlignment="1">
      <alignment horizontal="left" vertical="center" indent="1"/>
    </xf>
    <xf numFmtId="4" fontId="6" fillId="0" borderId="0" xfId="6" applyNumberFormat="1" applyFont="1" applyAlignment="1">
      <alignment horizontal="left" vertical="center" indent="1"/>
    </xf>
    <xf numFmtId="4" fontId="11" fillId="11" borderId="0" xfId="0" applyNumberFormat="1" applyFont="1" applyFill="1" applyAlignment="1">
      <alignment horizontal="left" vertical="center" indent="1"/>
    </xf>
    <xf numFmtId="4" fontId="11" fillId="12" borderId="0" xfId="0" applyNumberFormat="1" applyFont="1" applyFill="1" applyAlignment="1">
      <alignment horizontal="left" vertical="center" indent="1"/>
    </xf>
    <xf numFmtId="4" fontId="11" fillId="13" borderId="0" xfId="0" applyNumberFormat="1" applyFont="1" applyFill="1" applyAlignment="1">
      <alignment horizontal="left" vertical="center" indent="1"/>
    </xf>
    <xf numFmtId="4" fontId="6" fillId="0" borderId="0" xfId="4" applyNumberFormat="1" applyFont="1" applyAlignment="1">
      <alignment horizontal="right" vertical="center" indent="1"/>
    </xf>
    <xf numFmtId="4" fontId="16" fillId="0" borderId="0" xfId="5" applyNumberFormat="1" applyFont="1" applyAlignment="1">
      <alignment horizontal="right" vertical="center" indent="1"/>
    </xf>
    <xf numFmtId="4" fontId="6" fillId="0" borderId="0" xfId="5" applyNumberFormat="1" applyFont="1" applyAlignment="1">
      <alignment horizontal="right" vertical="center" indent="1"/>
    </xf>
    <xf numFmtId="4" fontId="17" fillId="0" borderId="0" xfId="5" applyNumberFormat="1" applyFont="1" applyAlignment="1">
      <alignment horizontal="right" vertical="center" indent="1"/>
    </xf>
    <xf numFmtId="4" fontId="6" fillId="0" borderId="0" xfId="6" applyNumberFormat="1" applyFont="1" applyAlignment="1">
      <alignment horizontal="right" vertical="center" indent="1"/>
    </xf>
    <xf numFmtId="0" fontId="18" fillId="6" borderId="0" xfId="7" applyFont="1" applyFill="1" applyAlignment="1">
      <alignment horizontal="left" vertical="center" wrapText="1" indent="1"/>
    </xf>
    <xf numFmtId="4" fontId="18" fillId="6" borderId="0" xfId="5" applyNumberFormat="1" applyFont="1" applyFill="1" applyAlignment="1">
      <alignment horizontal="left" vertical="center" wrapText="1" indent="1"/>
    </xf>
    <xf numFmtId="4" fontId="18" fillId="6" borderId="0" xfId="6" applyNumberFormat="1" applyFont="1" applyFill="1" applyAlignment="1">
      <alignment horizontal="left" vertical="center" wrapText="1" indent="1"/>
    </xf>
    <xf numFmtId="0" fontId="18" fillId="2" borderId="0" xfId="0" applyFont="1" applyFill="1" applyAlignment="1">
      <alignment vertical="center" wrapText="1"/>
    </xf>
    <xf numFmtId="164" fontId="18" fillId="2" borderId="0" xfId="8" applyFont="1" applyFill="1" applyAlignment="1">
      <alignment horizontal="left" vertical="center" wrapText="1" indent="1"/>
    </xf>
    <xf numFmtId="0" fontId="19" fillId="6" borderId="0" xfId="7" applyFont="1" applyFill="1" applyAlignment="1">
      <alignment horizontal="left" vertical="center" indent="1"/>
    </xf>
    <xf numFmtId="0" fontId="18" fillId="6" borderId="0" xfId="7" applyFont="1" applyFill="1" applyAlignment="1">
      <alignment horizontal="left" vertical="center" indent="1"/>
    </xf>
    <xf numFmtId="4" fontId="6" fillId="0" borderId="3" xfId="5" applyNumberFormat="1" applyFont="1" applyBorder="1" applyAlignment="1">
      <alignment horizontal="left" vertical="center" indent="1"/>
    </xf>
    <xf numFmtId="4" fontId="18" fillId="6" borderId="0" xfId="5" applyNumberFormat="1" applyFont="1" applyFill="1" applyBorder="1" applyAlignment="1">
      <alignment horizontal="left" vertical="center" wrapText="1" indent="1"/>
    </xf>
    <xf numFmtId="4" fontId="6" fillId="0" borderId="0" xfId="5" applyNumberFormat="1" applyFont="1" applyBorder="1" applyAlignment="1">
      <alignment horizontal="left" vertical="center" indent="1"/>
    </xf>
    <xf numFmtId="4" fontId="12" fillId="7" borderId="0" xfId="10" applyNumberFormat="1" applyBorder="1" applyAlignment="1">
      <alignment horizontal="right" vertical="center" indent="1"/>
    </xf>
    <xf numFmtId="4" fontId="13" fillId="8" borderId="0" xfId="11" applyNumberFormat="1" applyBorder="1" applyAlignment="1">
      <alignment horizontal="right" vertical="center" wrapText="1" indent="1"/>
    </xf>
    <xf numFmtId="4" fontId="14" fillId="9" borderId="2" xfId="12" applyNumberFormat="1" applyBorder="1" applyAlignment="1">
      <alignment horizontal="right" vertical="center" indent="1"/>
    </xf>
    <xf numFmtId="4" fontId="15" fillId="10" borderId="0" xfId="13" applyNumberFormat="1" applyBorder="1" applyAlignment="1">
      <alignment horizontal="right" vertical="center" wrapText="1" indent="1"/>
    </xf>
    <xf numFmtId="4" fontId="20" fillId="0" borderId="0" xfId="4" applyNumberFormat="1" applyFont="1" applyBorder="1" applyAlignment="1">
      <alignment horizontal="center" vertical="center" indent="1"/>
    </xf>
    <xf numFmtId="4" fontId="21" fillId="0" borderId="0" xfId="4" applyNumberFormat="1" applyFont="1" applyBorder="1" applyAlignment="1">
      <alignment horizontal="center" vertical="center" indent="1"/>
    </xf>
    <xf numFmtId="0" fontId="8" fillId="5" borderId="0" xfId="1" applyFont="1" applyFill="1" applyAlignment="1">
      <alignment horizontal="left" wrapText="1"/>
    </xf>
  </cellXfs>
  <cellStyles count="14">
    <cellStyle name="Bad" xfId="11" builtinId="27"/>
    <cellStyle name="Calculation" xfId="13" builtinId="22"/>
    <cellStyle name="Discontinued" xfId="6" xr:uid="{00000000-0005-0000-0000-000000000000}"/>
    <cellStyle name="Flag Column" xfId="8" xr:uid="{00000000-0005-0000-0000-000001000000}"/>
    <cellStyle name="Good" xfId="10" builtinId="26"/>
    <cellStyle name="Heading 1" xfId="2" builtinId="16" customBuiltin="1"/>
    <cellStyle name="Heading 2" xfId="3" builtinId="17" customBuiltin="1"/>
    <cellStyle name="Heading 3" xfId="9" builtinId="18" customBuiltin="1"/>
    <cellStyle name="Input" xfId="12" builtinId="20"/>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33">
    <dxf>
      <font>
        <name val="Aptos"/>
      </font>
      <numFmt numFmtId="4" formatCode="#,##0.00"/>
    </dxf>
    <dxf>
      <font>
        <b val="0"/>
        <i val="0"/>
        <strike val="0"/>
        <condense val="0"/>
        <extend val="0"/>
        <outline val="0"/>
        <shadow val="0"/>
        <u val="none"/>
        <vertAlign val="baseline"/>
        <sz val="11"/>
        <color theme="1"/>
        <name val="Aptos"/>
        <scheme val="none"/>
      </font>
      <numFmt numFmtId="4" formatCode="#,##0.00"/>
      <alignment horizontal="left" vertical="center" textRotation="0" wrapText="0" indent="1" justifyLastLine="0" shrinkToFit="0" readingOrder="0"/>
    </dxf>
    <dxf>
      <font>
        <b val="0"/>
        <i val="0"/>
        <strike val="0"/>
        <condense val="0"/>
        <extend val="0"/>
        <outline val="0"/>
        <shadow val="0"/>
        <u val="none"/>
        <vertAlign val="baseline"/>
        <sz val="11"/>
        <color theme="1"/>
        <name val="Aptos"/>
        <scheme val="none"/>
      </font>
      <numFmt numFmtId="4" formatCode="#,##0.00"/>
      <alignment horizontal="left" vertical="center" textRotation="0" wrapText="0" indent="1" justifyLastLine="0" shrinkToFit="0" readingOrder="0"/>
    </dxf>
    <dxf>
      <font>
        <name val="Aptos"/>
      </font>
      <numFmt numFmtId="4" formatCode="#,##0.00"/>
    </dxf>
    <dxf>
      <font>
        <name val="Aptos"/>
      </font>
      <numFmt numFmtId="4" formatCode="#,##0.00"/>
    </dxf>
    <dxf>
      <font>
        <b val="0"/>
        <i val="0"/>
        <strike val="0"/>
        <condense val="0"/>
        <extend val="0"/>
        <outline val="0"/>
        <shadow val="0"/>
        <u val="none"/>
        <vertAlign val="baseline"/>
        <sz val="11"/>
        <color theme="1"/>
        <name val="Aptos"/>
        <scheme val="none"/>
      </font>
      <numFmt numFmtId="4" formatCode="#,##0.00"/>
      <alignment horizontal="left" vertical="center" textRotation="0" wrapText="0" indent="1" justifyLastLine="0" shrinkToFit="0" readingOrder="0"/>
    </dxf>
    <dxf>
      <font>
        <name val="Aptos"/>
      </font>
      <numFmt numFmtId="4" formatCode="#,##0.00"/>
    </dxf>
    <dxf>
      <font>
        <name val="Aptos"/>
      </font>
      <numFmt numFmtId="4" formatCode="#,##0.00"/>
    </dxf>
    <dxf>
      <font>
        <name val="Aptos"/>
      </font>
      <numFmt numFmtId="4" formatCode="#,##0.00"/>
    </dxf>
    <dxf>
      <font>
        <name val="Aptos"/>
      </font>
      <numFmt numFmtId="4" formatCode="#,##0.00"/>
    </dxf>
    <dxf>
      <font>
        <name val="Aptos"/>
      </font>
    </dxf>
    <dxf>
      <font>
        <name val="Aptos"/>
      </font>
    </dxf>
    <dxf>
      <font>
        <name val="Aptos"/>
      </font>
    </dxf>
    <dxf>
      <font>
        <name val="Aptos"/>
      </font>
    </dxf>
    <dxf>
      <font>
        <name val="Aptos"/>
      </font>
    </dxf>
    <dxf>
      <font>
        <strike val="0"/>
        <outline val="0"/>
        <shadow val="0"/>
        <u val="none"/>
        <vertAlign val="baseline"/>
        <sz val="12"/>
        <color theme="1"/>
        <name val="Aptos"/>
        <scheme val="major"/>
      </font>
      <fill>
        <patternFill patternType="solid">
          <fgColor indexed="64"/>
          <bgColor theme="4" tint="-0.499984740745262"/>
        </patternFill>
      </fill>
      <alignment horizontal="left" vertical="center" textRotation="0" wrapText="0" indent="1" justifyLastLine="0" shrinkToFit="0" readingOrder="0"/>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32"/>
      <tableStyleElement type="headerRow" dxfId="31"/>
      <tableStyleElement type="firstColumn" dxfId="30"/>
    </tableStyle>
  </tableStyles>
  <colors>
    <mruColors>
      <color rgb="FFFA8B14"/>
      <color rgb="FF0C9415"/>
      <color rgb="FFDB9E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O42" totalsRowShown="0" headerRowDxfId="15" dataDxfId="14">
  <autoFilter ref="B5:O4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0" xr3:uid="{00000000-0010-0000-0000-00000A000000}" name=" " dataDxfId="13">
      <calculatedColumnFormula>IFERROR((InventoryList[[#This Row],[Blocked Stock]]&lt;=InventoryList[[#This Row],[Restricted-Use Stock]])*(InventoryList[[#This Row],[Valued GR Stock]]="")*valHighlight,0)</calculatedColumnFormula>
    </tableColumn>
    <tableColumn id="1" xr3:uid="{00000000-0010-0000-0000-000001000000}" name="Product Model" dataDxfId="12"/>
    <tableColumn id="2" xr3:uid="{00000000-0010-0000-0000-000002000000}" name="Plant" dataDxfId="11"/>
    <tableColumn id="3" xr3:uid="{00000000-0010-0000-0000-000003000000}" name="Storage Location" dataDxfId="10"/>
    <tableColumn id="4" xr3:uid="{00000000-0010-0000-0000-000004000000}" name="Unrestricted-Use Stock" dataDxfId="9"/>
    <tableColumn id="5" xr3:uid="{00000000-0010-0000-0000-000005000000}" name="Blocked Stock" dataDxfId="8"/>
    <tableColumn id="11" xr3:uid="{00000000-0010-0000-0000-00000B000000}" name="QI Stock" dataDxfId="7">
      <calculatedColumnFormula>InventoryList[[#This Row],[Unrestricted-Use Stock]]*InventoryList[[#This Row],[Blocked Stock]]</calculatedColumnFormula>
    </tableColumn>
    <tableColumn id="6" xr3:uid="{00000000-0010-0000-0000-000006000000}" name="Restricted-Use Stock" dataDxfId="6"/>
    <tableColumn id="14" xr3:uid="{A526FDDB-D88A-4B95-A5A9-42A9160FD5AB}" name="Returns" dataDxfId="5" dataCellStyle="Table details right"/>
    <tableColumn id="7" xr3:uid="{00000000-0010-0000-0000-000007000000}" name="Stock in Transit" dataDxfId="4"/>
    <tableColumn id="8" xr3:uid="{00000000-0010-0000-0000-000008000000}" name="Tied Empties Stock" dataDxfId="3"/>
    <tableColumn id="13" xr3:uid="{5E958F9A-198D-4CA5-A529-6FC14CCA1056}" name="Transfer Stock (Plant)" dataDxfId="2" dataCellStyle="Table details right"/>
    <tableColumn id="12" xr3:uid="{45DA54AF-F0BD-409A-973C-8ED48DE16856}" name="Tansfer Stock(Location)" dataDxfId="1" dataCellStyle="Table details right"/>
    <tableColumn id="9" xr3:uid="{00000000-0010-0000-0000-000009000000}" name="Valued GR Stock" dataDxfId="0"/>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O43"/>
  <sheetViews>
    <sheetView showGridLines="0" tabSelected="1" topLeftCell="A2" zoomScaleNormal="100" workbookViewId="0">
      <pane ySplit="4" topLeftCell="A34" activePane="bottomLeft" state="frozen"/>
      <selection pane="bottomLeft" activeCell="B6" sqref="B6:B34"/>
    </sheetView>
  </sheetViews>
  <sheetFormatPr defaultColWidth="8.75" defaultRowHeight="30" customHeight="1"/>
  <cols>
    <col min="1" max="1" width="2.625" style="1" customWidth="1"/>
    <col min="2" max="2" width="2.625" style="2" customWidth="1"/>
    <col min="3" max="4" width="17.25" style="1" customWidth="1"/>
    <col min="5" max="5" width="30.625" style="3" customWidth="1"/>
    <col min="6" max="6" width="23.625" style="16" customWidth="1"/>
    <col min="7" max="7" width="19.75" style="16" customWidth="1"/>
    <col min="8" max="8" width="18.75" style="16" customWidth="1"/>
    <col min="9" max="9" width="20.875" style="16" customWidth="1"/>
    <col min="10" max="10" width="17.125" style="16" customWidth="1"/>
    <col min="11" max="11" width="18.75" style="17" customWidth="1"/>
    <col min="12" max="14" width="21.125" style="17" customWidth="1"/>
    <col min="15" max="15" width="16.875" style="18" customWidth="1"/>
    <col min="16" max="16" width="7.875" style="1" customWidth="1"/>
    <col min="17" max="16384" width="8.75" style="1"/>
  </cols>
  <sheetData>
    <row r="1" spans="2:15" ht="20.100000000000001" customHeight="1"/>
    <row r="2" spans="2:15" s="4" customFormat="1" ht="90" customHeight="1">
      <c r="B2" s="5"/>
      <c r="C2" s="50" t="s">
        <v>0</v>
      </c>
      <c r="D2" s="50"/>
      <c r="E2" s="50"/>
      <c r="F2" s="19"/>
      <c r="G2" s="19"/>
      <c r="H2" s="19"/>
      <c r="I2" s="19"/>
      <c r="J2" s="19"/>
      <c r="K2" s="19"/>
      <c r="L2" s="19"/>
      <c r="M2" s="19"/>
      <c r="N2" s="19"/>
      <c r="O2" s="19"/>
    </row>
    <row r="3" spans="2:15" ht="30" customHeight="1">
      <c r="B3" s="6"/>
      <c r="C3" s="7" t="s">
        <v>1</v>
      </c>
      <c r="D3" s="8"/>
      <c r="E3" s="9"/>
      <c r="F3" s="20"/>
      <c r="G3" s="20"/>
      <c r="H3" s="20"/>
      <c r="I3" s="21"/>
      <c r="J3" s="21"/>
      <c r="K3" s="21"/>
      <c r="L3" s="21"/>
      <c r="M3" s="21"/>
      <c r="N3" s="21"/>
      <c r="O3" s="21"/>
    </row>
    <row r="4" spans="2:15" ht="30" customHeight="1">
      <c r="B4" s="6"/>
      <c r="C4" s="10"/>
      <c r="D4" s="10"/>
      <c r="E4" s="11"/>
      <c r="F4" s="20"/>
      <c r="G4" s="20"/>
      <c r="H4" s="20"/>
      <c r="I4" s="21"/>
      <c r="J4" s="21"/>
      <c r="K4" s="21"/>
      <c r="L4" s="21"/>
      <c r="M4" s="21"/>
      <c r="N4" s="21"/>
      <c r="O4" s="21"/>
    </row>
    <row r="5" spans="2:15" s="12" customFormat="1" ht="30" customHeight="1">
      <c r="B5" s="13" t="s">
        <v>2</v>
      </c>
      <c r="C5" s="13" t="s">
        <v>3</v>
      </c>
      <c r="D5" s="13" t="s">
        <v>4</v>
      </c>
      <c r="E5" s="13" t="s">
        <v>5</v>
      </c>
      <c r="F5" s="26" t="s">
        <v>6</v>
      </c>
      <c r="G5" s="27" t="s">
        <v>7</v>
      </c>
      <c r="H5" s="22" t="s">
        <v>8</v>
      </c>
      <c r="I5" s="22" t="s">
        <v>9</v>
      </c>
      <c r="J5" s="28" t="s">
        <v>10</v>
      </c>
      <c r="K5" s="22" t="s">
        <v>11</v>
      </c>
      <c r="L5" s="22" t="s">
        <v>12</v>
      </c>
      <c r="M5" s="22" t="s">
        <v>13</v>
      </c>
      <c r="N5" s="22" t="s">
        <v>14</v>
      </c>
      <c r="O5" s="22" t="s">
        <v>15</v>
      </c>
    </row>
    <row r="6" spans="2:15" ht="30" customHeight="1">
      <c r="B6" s="14"/>
      <c r="C6" s="15" t="s">
        <v>16</v>
      </c>
      <c r="D6" s="15" t="s">
        <v>17</v>
      </c>
      <c r="E6" s="15" t="s">
        <v>18</v>
      </c>
      <c r="F6" s="29">
        <v>3877</v>
      </c>
      <c r="G6" s="30">
        <v>0</v>
      </c>
      <c r="H6" s="29">
        <v>0</v>
      </c>
      <c r="I6" s="31">
        <v>0</v>
      </c>
      <c r="J6" s="32">
        <v>0</v>
      </c>
      <c r="K6" s="31">
        <v>0</v>
      </c>
      <c r="L6" s="31">
        <v>0</v>
      </c>
      <c r="M6" s="31">
        <v>0</v>
      </c>
      <c r="N6" s="31">
        <v>0</v>
      </c>
      <c r="O6" s="33">
        <v>0</v>
      </c>
    </row>
    <row r="7" spans="2:15" ht="30" customHeight="1">
      <c r="B7" s="14"/>
      <c r="C7" s="15" t="s">
        <v>19</v>
      </c>
      <c r="D7" s="15" t="s">
        <v>17</v>
      </c>
      <c r="E7" s="15" t="s">
        <v>18</v>
      </c>
      <c r="F7" s="29">
        <v>6000</v>
      </c>
      <c r="G7" s="30">
        <v>0</v>
      </c>
      <c r="H7" s="29">
        <v>0</v>
      </c>
      <c r="I7" s="31">
        <v>0</v>
      </c>
      <c r="J7" s="32">
        <v>0</v>
      </c>
      <c r="K7" s="31">
        <v>0</v>
      </c>
      <c r="L7" s="31">
        <v>0</v>
      </c>
      <c r="M7" s="31">
        <v>0</v>
      </c>
      <c r="N7" s="31">
        <v>0</v>
      </c>
      <c r="O7" s="33">
        <v>0</v>
      </c>
    </row>
    <row r="8" spans="2:15" ht="30" customHeight="1">
      <c r="B8" s="14"/>
      <c r="C8" s="15" t="s">
        <v>20</v>
      </c>
      <c r="D8" s="15" t="s">
        <v>17</v>
      </c>
      <c r="E8" s="15" t="s">
        <v>18</v>
      </c>
      <c r="F8" s="29">
        <v>0</v>
      </c>
      <c r="G8" s="30">
        <v>0</v>
      </c>
      <c r="H8" s="29">
        <v>0</v>
      </c>
      <c r="I8" s="31">
        <v>0</v>
      </c>
      <c r="J8" s="32">
        <v>0</v>
      </c>
      <c r="K8" s="31">
        <v>0</v>
      </c>
      <c r="L8" s="31">
        <v>0</v>
      </c>
      <c r="M8" s="31">
        <v>0</v>
      </c>
      <c r="N8" s="31">
        <v>0</v>
      </c>
      <c r="O8" s="33">
        <v>0</v>
      </c>
    </row>
    <row r="9" spans="2:15" ht="30" customHeight="1">
      <c r="B9" s="14"/>
      <c r="C9" s="15" t="s">
        <v>21</v>
      </c>
      <c r="D9" s="15" t="s">
        <v>17</v>
      </c>
      <c r="E9" s="15" t="s">
        <v>18</v>
      </c>
      <c r="F9" s="29">
        <v>10000</v>
      </c>
      <c r="G9" s="30">
        <v>0</v>
      </c>
      <c r="H9" s="29">
        <v>0</v>
      </c>
      <c r="I9" s="31">
        <v>0</v>
      </c>
      <c r="J9" s="32">
        <v>0</v>
      </c>
      <c r="K9" s="31">
        <v>0</v>
      </c>
      <c r="L9" s="31">
        <v>0</v>
      </c>
      <c r="M9" s="31">
        <v>0</v>
      </c>
      <c r="N9" s="31">
        <v>0</v>
      </c>
      <c r="O9" s="33">
        <v>0</v>
      </c>
    </row>
    <row r="10" spans="2:15" ht="30" customHeight="1">
      <c r="B10" s="14"/>
      <c r="C10" s="15" t="s">
        <v>22</v>
      </c>
      <c r="D10" s="15" t="s">
        <v>17</v>
      </c>
      <c r="E10" s="15" t="s">
        <v>18</v>
      </c>
      <c r="F10" s="29">
        <v>4345</v>
      </c>
      <c r="G10" s="30">
        <v>0</v>
      </c>
      <c r="H10" s="29">
        <v>0</v>
      </c>
      <c r="I10" s="31">
        <v>0</v>
      </c>
      <c r="J10" s="32">
        <v>0</v>
      </c>
      <c r="K10" s="31">
        <v>0</v>
      </c>
      <c r="L10" s="31">
        <v>0</v>
      </c>
      <c r="M10" s="31">
        <v>0</v>
      </c>
      <c r="N10" s="31">
        <v>0</v>
      </c>
      <c r="O10" s="33">
        <v>0</v>
      </c>
    </row>
    <row r="11" spans="2:15" ht="30" customHeight="1">
      <c r="B11" s="14"/>
      <c r="C11" s="15" t="s">
        <v>22</v>
      </c>
      <c r="D11" s="15" t="s">
        <v>17</v>
      </c>
      <c r="E11" s="15" t="s">
        <v>23</v>
      </c>
      <c r="F11" s="29">
        <v>200</v>
      </c>
      <c r="G11" s="30">
        <v>0</v>
      </c>
      <c r="H11" s="29">
        <v>0</v>
      </c>
      <c r="I11" s="31">
        <v>0</v>
      </c>
      <c r="J11" s="32">
        <v>0</v>
      </c>
      <c r="K11" s="31">
        <v>0</v>
      </c>
      <c r="L11" s="31">
        <v>0</v>
      </c>
      <c r="M11" s="31">
        <v>0</v>
      </c>
      <c r="N11" s="31">
        <v>0</v>
      </c>
      <c r="O11" s="33">
        <v>0</v>
      </c>
    </row>
    <row r="12" spans="2:15" ht="30" customHeight="1">
      <c r="B12" s="14"/>
      <c r="C12" s="15" t="s">
        <v>22</v>
      </c>
      <c r="D12" s="15" t="s">
        <v>17</v>
      </c>
      <c r="E12" s="15" t="s">
        <v>24</v>
      </c>
      <c r="F12" s="29">
        <v>0</v>
      </c>
      <c r="G12" s="30">
        <v>0</v>
      </c>
      <c r="H12" s="29">
        <v>1</v>
      </c>
      <c r="I12" s="31">
        <v>0</v>
      </c>
      <c r="J12" s="32">
        <v>0</v>
      </c>
      <c r="K12" s="31">
        <v>0</v>
      </c>
      <c r="L12" s="31">
        <v>0</v>
      </c>
      <c r="M12" s="31">
        <v>0</v>
      </c>
      <c r="N12" s="31">
        <v>0</v>
      </c>
      <c r="O12" s="33">
        <v>0</v>
      </c>
    </row>
    <row r="13" spans="2:15" ht="30" customHeight="1">
      <c r="B13" s="14"/>
      <c r="C13" s="15" t="s">
        <v>22</v>
      </c>
      <c r="D13" s="15" t="s">
        <v>17</v>
      </c>
      <c r="E13" s="15" t="s">
        <v>25</v>
      </c>
      <c r="F13" s="29">
        <v>500</v>
      </c>
      <c r="G13" s="30">
        <v>0</v>
      </c>
      <c r="H13" s="29">
        <v>226</v>
      </c>
      <c r="I13" s="31">
        <v>0</v>
      </c>
      <c r="J13" s="32">
        <v>0</v>
      </c>
      <c r="K13" s="31">
        <v>0</v>
      </c>
      <c r="L13" s="31">
        <v>0</v>
      </c>
      <c r="M13" s="31">
        <v>0</v>
      </c>
      <c r="N13" s="31">
        <v>0</v>
      </c>
      <c r="O13" s="33">
        <v>0</v>
      </c>
    </row>
    <row r="14" spans="2:15" ht="30" customHeight="1">
      <c r="B14" s="14"/>
      <c r="C14" s="15" t="s">
        <v>22</v>
      </c>
      <c r="D14" s="15" t="s">
        <v>17</v>
      </c>
      <c r="E14" s="15" t="s">
        <v>26</v>
      </c>
      <c r="F14" s="29">
        <v>99</v>
      </c>
      <c r="G14" s="30">
        <v>0</v>
      </c>
      <c r="H14" s="29">
        <v>0</v>
      </c>
      <c r="I14" s="31">
        <v>0</v>
      </c>
      <c r="J14" s="32">
        <v>0</v>
      </c>
      <c r="K14" s="31">
        <v>0</v>
      </c>
      <c r="L14" s="31">
        <v>0</v>
      </c>
      <c r="M14" s="31">
        <v>0</v>
      </c>
      <c r="N14" s="31">
        <v>0</v>
      </c>
      <c r="O14" s="33">
        <v>0</v>
      </c>
    </row>
    <row r="15" spans="2:15" ht="30" customHeight="1">
      <c r="B15" s="14"/>
      <c r="C15" s="15" t="s">
        <v>27</v>
      </c>
      <c r="D15" s="15" t="s">
        <v>17</v>
      </c>
      <c r="E15" s="15" t="s">
        <v>18</v>
      </c>
      <c r="F15" s="29">
        <v>40</v>
      </c>
      <c r="G15" s="30">
        <v>0</v>
      </c>
      <c r="H15" s="29">
        <v>0</v>
      </c>
      <c r="I15" s="31">
        <v>0</v>
      </c>
      <c r="J15" s="32">
        <v>0</v>
      </c>
      <c r="K15" s="31">
        <v>0</v>
      </c>
      <c r="L15" s="31">
        <v>0</v>
      </c>
      <c r="M15" s="31">
        <v>0</v>
      </c>
      <c r="N15" s="31">
        <v>0</v>
      </c>
      <c r="O15" s="33">
        <v>0</v>
      </c>
    </row>
    <row r="16" spans="2:15" ht="30" customHeight="1">
      <c r="B16" s="14"/>
      <c r="C16" s="15" t="s">
        <v>28</v>
      </c>
      <c r="D16" s="15" t="s">
        <v>17</v>
      </c>
      <c r="E16" s="15" t="s">
        <v>18</v>
      </c>
      <c r="F16" s="29">
        <v>32370</v>
      </c>
      <c r="G16" s="30">
        <v>0</v>
      </c>
      <c r="H16" s="29">
        <v>0</v>
      </c>
      <c r="I16" s="31">
        <v>0</v>
      </c>
      <c r="J16" s="32">
        <v>0</v>
      </c>
      <c r="K16" s="31">
        <v>0</v>
      </c>
      <c r="L16" s="31">
        <v>0</v>
      </c>
      <c r="M16" s="31">
        <v>0</v>
      </c>
      <c r="N16" s="31">
        <v>0</v>
      </c>
      <c r="O16" s="33">
        <v>0</v>
      </c>
    </row>
    <row r="17" spans="2:15" ht="30" customHeight="1">
      <c r="B17" s="14"/>
      <c r="C17" s="15" t="s">
        <v>29</v>
      </c>
      <c r="D17" s="15" t="s">
        <v>17</v>
      </c>
      <c r="E17" s="15" t="s">
        <v>18</v>
      </c>
      <c r="F17" s="29">
        <v>19</v>
      </c>
      <c r="G17" s="30">
        <v>0</v>
      </c>
      <c r="H17" s="29">
        <v>0</v>
      </c>
      <c r="I17" s="31">
        <v>0</v>
      </c>
      <c r="J17" s="32">
        <v>0</v>
      </c>
      <c r="K17" s="31">
        <v>0</v>
      </c>
      <c r="L17" s="31">
        <v>0</v>
      </c>
      <c r="M17" s="31">
        <v>0</v>
      </c>
      <c r="N17" s="31">
        <v>0</v>
      </c>
      <c r="O17" s="33">
        <v>0</v>
      </c>
    </row>
    <row r="18" spans="2:15" ht="30" customHeight="1">
      <c r="B18" s="14"/>
      <c r="C18" s="15" t="s">
        <v>29</v>
      </c>
      <c r="D18" s="15" t="s">
        <v>17</v>
      </c>
      <c r="E18" s="15" t="s">
        <v>30</v>
      </c>
      <c r="F18" s="29">
        <v>5</v>
      </c>
      <c r="G18" s="30">
        <v>0</v>
      </c>
      <c r="H18" s="29">
        <v>0</v>
      </c>
      <c r="I18" s="31">
        <v>0</v>
      </c>
      <c r="J18" s="32">
        <v>0</v>
      </c>
      <c r="K18" s="31">
        <v>0</v>
      </c>
      <c r="L18" s="31">
        <v>0</v>
      </c>
      <c r="M18" s="31">
        <v>0</v>
      </c>
      <c r="N18" s="31">
        <v>0</v>
      </c>
      <c r="O18" s="33">
        <v>0</v>
      </c>
    </row>
    <row r="19" spans="2:15" ht="30" customHeight="1">
      <c r="B19" s="14"/>
      <c r="C19" s="15" t="s">
        <v>31</v>
      </c>
      <c r="D19" s="15" t="s">
        <v>17</v>
      </c>
      <c r="E19" s="15" t="s">
        <v>18</v>
      </c>
      <c r="F19" s="29">
        <v>10426</v>
      </c>
      <c r="G19" s="30">
        <v>5</v>
      </c>
      <c r="H19" s="29">
        <v>11210</v>
      </c>
      <c r="I19" s="31">
        <v>0</v>
      </c>
      <c r="J19" s="32">
        <v>0</v>
      </c>
      <c r="K19" s="31">
        <v>0</v>
      </c>
      <c r="L19" s="31">
        <v>0</v>
      </c>
      <c r="M19" s="31">
        <v>0</v>
      </c>
      <c r="N19" s="31">
        <v>0</v>
      </c>
      <c r="O19" s="33">
        <v>0</v>
      </c>
    </row>
    <row r="20" spans="2:15" ht="30" customHeight="1">
      <c r="B20" s="14"/>
      <c r="C20" s="15" t="s">
        <v>32</v>
      </c>
      <c r="D20" s="15" t="s">
        <v>17</v>
      </c>
      <c r="E20" s="15" t="s">
        <v>18</v>
      </c>
      <c r="F20" s="29">
        <v>3724</v>
      </c>
      <c r="G20" s="30">
        <v>0</v>
      </c>
      <c r="H20" s="29">
        <v>0</v>
      </c>
      <c r="I20" s="31">
        <v>0</v>
      </c>
      <c r="J20" s="32">
        <v>0</v>
      </c>
      <c r="K20" s="31">
        <v>0</v>
      </c>
      <c r="L20" s="31">
        <v>0</v>
      </c>
      <c r="M20" s="31">
        <v>0</v>
      </c>
      <c r="N20" s="31">
        <v>0</v>
      </c>
      <c r="O20" s="33">
        <v>0</v>
      </c>
    </row>
    <row r="21" spans="2:15" ht="30" customHeight="1">
      <c r="B21" s="14"/>
      <c r="C21" s="15" t="s">
        <v>33</v>
      </c>
      <c r="D21" s="15" t="s">
        <v>17</v>
      </c>
      <c r="E21" s="15" t="s">
        <v>18</v>
      </c>
      <c r="F21" s="29">
        <v>5476</v>
      </c>
      <c r="G21" s="30">
        <v>0</v>
      </c>
      <c r="H21" s="29">
        <v>0</v>
      </c>
      <c r="I21" s="31">
        <v>0</v>
      </c>
      <c r="J21" s="32">
        <v>0</v>
      </c>
      <c r="K21" s="31">
        <v>0</v>
      </c>
      <c r="L21" s="31">
        <v>0</v>
      </c>
      <c r="M21" s="31">
        <v>0</v>
      </c>
      <c r="N21" s="31">
        <v>0</v>
      </c>
      <c r="O21" s="33">
        <v>0</v>
      </c>
    </row>
    <row r="22" spans="2:15" ht="30" customHeight="1">
      <c r="B22" s="14"/>
      <c r="C22" s="15" t="s">
        <v>34</v>
      </c>
      <c r="D22" s="15" t="s">
        <v>17</v>
      </c>
      <c r="E22" s="15" t="s">
        <v>18</v>
      </c>
      <c r="F22" s="29">
        <v>3068</v>
      </c>
      <c r="G22" s="30">
        <v>0</v>
      </c>
      <c r="H22" s="29">
        <v>0</v>
      </c>
      <c r="I22" s="31">
        <v>0</v>
      </c>
      <c r="J22" s="32">
        <v>0</v>
      </c>
      <c r="K22" s="31">
        <v>0</v>
      </c>
      <c r="L22" s="31">
        <v>0</v>
      </c>
      <c r="M22" s="31">
        <v>0</v>
      </c>
      <c r="N22" s="31">
        <v>0</v>
      </c>
      <c r="O22" s="33">
        <v>0</v>
      </c>
    </row>
    <row r="23" spans="2:15" ht="30" customHeight="1">
      <c r="B23" s="14"/>
      <c r="C23" s="15" t="s">
        <v>34</v>
      </c>
      <c r="D23" s="15" t="s">
        <v>17</v>
      </c>
      <c r="E23" s="15" t="s">
        <v>26</v>
      </c>
      <c r="F23" s="29">
        <v>14</v>
      </c>
      <c r="G23" s="30">
        <v>0</v>
      </c>
      <c r="H23" s="29">
        <v>1</v>
      </c>
      <c r="I23" s="31">
        <v>0</v>
      </c>
      <c r="J23" s="32">
        <v>0</v>
      </c>
      <c r="K23" s="31">
        <v>0</v>
      </c>
      <c r="L23" s="31">
        <v>0</v>
      </c>
      <c r="M23" s="31">
        <v>0</v>
      </c>
      <c r="N23" s="31">
        <v>0</v>
      </c>
      <c r="O23" s="33">
        <v>0</v>
      </c>
    </row>
    <row r="24" spans="2:15" ht="30" customHeight="1">
      <c r="B24" s="14"/>
      <c r="C24" s="15" t="s">
        <v>35</v>
      </c>
      <c r="D24" s="15" t="s">
        <v>17</v>
      </c>
      <c r="E24" s="15" t="s">
        <v>18</v>
      </c>
      <c r="F24" s="29">
        <v>695</v>
      </c>
      <c r="G24" s="30">
        <v>0</v>
      </c>
      <c r="H24" s="29">
        <v>0</v>
      </c>
      <c r="I24" s="31">
        <v>0</v>
      </c>
      <c r="J24" s="32">
        <v>0</v>
      </c>
      <c r="K24" s="31">
        <v>0</v>
      </c>
      <c r="L24" s="31">
        <v>0</v>
      </c>
      <c r="M24" s="31">
        <v>0</v>
      </c>
      <c r="N24" s="31">
        <v>0</v>
      </c>
      <c r="O24" s="33">
        <v>0</v>
      </c>
    </row>
    <row r="25" spans="2:15" ht="30" customHeight="1">
      <c r="B25" s="14"/>
      <c r="C25" s="15" t="s">
        <v>35</v>
      </c>
      <c r="D25" s="15" t="s">
        <v>17</v>
      </c>
      <c r="E25" s="15" t="s">
        <v>25</v>
      </c>
      <c r="F25" s="29">
        <v>48</v>
      </c>
      <c r="G25" s="30">
        <v>0</v>
      </c>
      <c r="H25" s="29">
        <v>0</v>
      </c>
      <c r="I25" s="31">
        <v>0</v>
      </c>
      <c r="J25" s="32">
        <v>0</v>
      </c>
      <c r="K25" s="31">
        <v>0</v>
      </c>
      <c r="L25" s="31">
        <v>0</v>
      </c>
      <c r="M25" s="31">
        <v>0</v>
      </c>
      <c r="N25" s="31">
        <v>0</v>
      </c>
      <c r="O25" s="33">
        <v>0</v>
      </c>
    </row>
    <row r="26" spans="2:15" ht="30" customHeight="1">
      <c r="B26" s="14"/>
      <c r="C26" s="15" t="s">
        <v>35</v>
      </c>
      <c r="D26" s="15" t="s">
        <v>17</v>
      </c>
      <c r="E26" s="15" t="s">
        <v>26</v>
      </c>
      <c r="F26" s="29">
        <v>133</v>
      </c>
      <c r="G26" s="30">
        <v>0</v>
      </c>
      <c r="H26" s="29">
        <v>0</v>
      </c>
      <c r="I26" s="31">
        <v>0</v>
      </c>
      <c r="J26" s="32">
        <v>0</v>
      </c>
      <c r="K26" s="31">
        <v>0</v>
      </c>
      <c r="L26" s="31">
        <v>0</v>
      </c>
      <c r="M26" s="31">
        <v>0</v>
      </c>
      <c r="N26" s="31">
        <v>0</v>
      </c>
      <c r="O26" s="33">
        <v>0</v>
      </c>
    </row>
    <row r="27" spans="2:15" ht="30" customHeight="1">
      <c r="B27" s="14"/>
      <c r="C27" s="15" t="s">
        <v>36</v>
      </c>
      <c r="D27" s="15" t="s">
        <v>17</v>
      </c>
      <c r="E27" s="15" t="s">
        <v>18</v>
      </c>
      <c r="F27" s="29">
        <v>0</v>
      </c>
      <c r="G27" s="30">
        <v>0</v>
      </c>
      <c r="H27" s="29">
        <v>0</v>
      </c>
      <c r="I27" s="31">
        <v>0</v>
      </c>
      <c r="J27" s="32">
        <v>0</v>
      </c>
      <c r="K27" s="31">
        <v>0</v>
      </c>
      <c r="L27" s="31">
        <v>0</v>
      </c>
      <c r="M27" s="31">
        <v>0</v>
      </c>
      <c r="N27" s="31">
        <v>0</v>
      </c>
      <c r="O27" s="33">
        <v>0</v>
      </c>
    </row>
    <row r="28" spans="2:15" ht="30" customHeight="1">
      <c r="B28" s="14"/>
      <c r="C28" s="15" t="s">
        <v>36</v>
      </c>
      <c r="D28" s="15" t="s">
        <v>17</v>
      </c>
      <c r="E28" s="15" t="s">
        <v>24</v>
      </c>
      <c r="F28" s="29">
        <v>100</v>
      </c>
      <c r="G28" s="30">
        <v>0</v>
      </c>
      <c r="H28" s="29">
        <v>0</v>
      </c>
      <c r="I28" s="31">
        <v>0</v>
      </c>
      <c r="J28" s="32">
        <v>0</v>
      </c>
      <c r="K28" s="31">
        <v>0</v>
      </c>
      <c r="L28" s="31">
        <v>0</v>
      </c>
      <c r="M28" s="31">
        <v>0</v>
      </c>
      <c r="N28" s="31">
        <v>0</v>
      </c>
      <c r="O28" s="33">
        <v>0</v>
      </c>
    </row>
    <row r="29" spans="2:15" ht="30" customHeight="1">
      <c r="B29" s="14"/>
      <c r="C29" s="15" t="s">
        <v>37</v>
      </c>
      <c r="D29" s="15" t="s">
        <v>17</v>
      </c>
      <c r="E29" s="15" t="s">
        <v>18</v>
      </c>
      <c r="F29" s="29">
        <v>1205</v>
      </c>
      <c r="G29" s="30">
        <v>40</v>
      </c>
      <c r="H29" s="29">
        <v>0</v>
      </c>
      <c r="I29" s="31">
        <v>0</v>
      </c>
      <c r="J29" s="32">
        <v>0</v>
      </c>
      <c r="K29" s="31">
        <v>0</v>
      </c>
      <c r="L29" s="31">
        <v>0</v>
      </c>
      <c r="M29" s="31">
        <v>0</v>
      </c>
      <c r="N29" s="31">
        <v>0</v>
      </c>
      <c r="O29" s="33">
        <v>0</v>
      </c>
    </row>
    <row r="30" spans="2:15" ht="30" customHeight="1">
      <c r="B30" s="14"/>
      <c r="C30" s="15" t="s">
        <v>38</v>
      </c>
      <c r="D30" s="15" t="s">
        <v>17</v>
      </c>
      <c r="E30" s="15" t="s">
        <v>18</v>
      </c>
      <c r="F30" s="29">
        <v>1884</v>
      </c>
      <c r="G30" s="30">
        <v>0</v>
      </c>
      <c r="H30" s="29">
        <v>0</v>
      </c>
      <c r="I30" s="31">
        <v>0</v>
      </c>
      <c r="J30" s="32">
        <v>0</v>
      </c>
      <c r="K30" s="31">
        <v>0</v>
      </c>
      <c r="L30" s="31">
        <v>0</v>
      </c>
      <c r="M30" s="31">
        <v>0</v>
      </c>
      <c r="N30" s="31">
        <v>0</v>
      </c>
      <c r="O30" s="33">
        <v>0</v>
      </c>
    </row>
    <row r="31" spans="2:15" ht="30" customHeight="1">
      <c r="B31" s="14"/>
      <c r="C31" s="15" t="s">
        <v>38</v>
      </c>
      <c r="D31" s="15" t="s">
        <v>17</v>
      </c>
      <c r="E31" s="15" t="s">
        <v>24</v>
      </c>
      <c r="F31" s="29">
        <v>9</v>
      </c>
      <c r="G31" s="30">
        <v>0</v>
      </c>
      <c r="H31" s="29">
        <v>0</v>
      </c>
      <c r="I31" s="31">
        <v>0</v>
      </c>
      <c r="J31" s="32">
        <v>0</v>
      </c>
      <c r="K31" s="31">
        <v>0</v>
      </c>
      <c r="L31" s="31">
        <v>0</v>
      </c>
      <c r="M31" s="31">
        <v>0</v>
      </c>
      <c r="N31" s="31">
        <v>0</v>
      </c>
      <c r="O31" s="33">
        <v>0</v>
      </c>
    </row>
    <row r="32" spans="2:15" ht="30" customHeight="1">
      <c r="B32" s="14"/>
      <c r="C32" s="15" t="s">
        <v>38</v>
      </c>
      <c r="D32" s="15" t="s">
        <v>17</v>
      </c>
      <c r="E32" s="15" t="s">
        <v>25</v>
      </c>
      <c r="F32" s="29">
        <v>0</v>
      </c>
      <c r="G32" s="30">
        <v>0</v>
      </c>
      <c r="H32" s="29">
        <v>0</v>
      </c>
      <c r="I32" s="31">
        <v>0</v>
      </c>
      <c r="J32" s="32">
        <v>0</v>
      </c>
      <c r="K32" s="31">
        <v>0</v>
      </c>
      <c r="L32" s="31">
        <v>0</v>
      </c>
      <c r="M32" s="31">
        <v>0</v>
      </c>
      <c r="N32" s="31">
        <v>0</v>
      </c>
      <c r="O32" s="33">
        <v>0</v>
      </c>
    </row>
    <row r="33" spans="1:15" ht="30" customHeight="1">
      <c r="B33" s="14"/>
      <c r="C33" s="15" t="s">
        <v>39</v>
      </c>
      <c r="D33" s="15" t="s">
        <v>17</v>
      </c>
      <c r="E33" s="15" t="s">
        <v>18</v>
      </c>
      <c r="F33" s="29">
        <v>3795</v>
      </c>
      <c r="G33" s="30">
        <v>1</v>
      </c>
      <c r="H33" s="29">
        <v>0</v>
      </c>
      <c r="I33" s="31">
        <v>0</v>
      </c>
      <c r="J33" s="32">
        <v>0</v>
      </c>
      <c r="K33" s="31">
        <v>0</v>
      </c>
      <c r="L33" s="31">
        <v>0</v>
      </c>
      <c r="M33" s="31">
        <v>0</v>
      </c>
      <c r="N33" s="31">
        <v>0</v>
      </c>
      <c r="O33" s="33">
        <v>0</v>
      </c>
    </row>
    <row r="34" spans="1:15" ht="30" customHeight="1">
      <c r="B34" s="14"/>
      <c r="C34" s="15" t="s">
        <v>39</v>
      </c>
      <c r="D34" s="15" t="s">
        <v>17</v>
      </c>
      <c r="E34" s="15" t="s">
        <v>40</v>
      </c>
      <c r="F34" s="29">
        <v>51</v>
      </c>
      <c r="G34" s="30">
        <v>0</v>
      </c>
      <c r="H34" s="29">
        <v>0</v>
      </c>
      <c r="I34" s="31">
        <v>0</v>
      </c>
      <c r="J34" s="32">
        <v>0</v>
      </c>
      <c r="K34" s="31">
        <v>0</v>
      </c>
      <c r="L34" s="31">
        <v>0</v>
      </c>
      <c r="M34" s="31">
        <v>0</v>
      </c>
      <c r="N34" s="31">
        <v>0</v>
      </c>
      <c r="O34" s="33">
        <v>0</v>
      </c>
    </row>
    <row r="35" spans="1:15" ht="30" customHeight="1">
      <c r="B35" s="14"/>
      <c r="C35" s="15"/>
      <c r="D35" s="15"/>
      <c r="E35" s="15"/>
      <c r="F35" s="23"/>
      <c r="G35" s="43"/>
      <c r="H35" s="23"/>
      <c r="I35" s="24"/>
      <c r="J35" s="24"/>
      <c r="K35" s="24"/>
      <c r="L35" s="24"/>
      <c r="M35" s="24"/>
      <c r="N35" s="24"/>
      <c r="O35" s="25"/>
    </row>
    <row r="36" spans="1:15" ht="30" customHeight="1">
      <c r="A36" s="37"/>
      <c r="B36" s="38"/>
      <c r="C36" s="39" t="s">
        <v>41</v>
      </c>
      <c r="D36" s="40" t="s">
        <v>42</v>
      </c>
      <c r="E36" s="34"/>
      <c r="F36" s="44">
        <f>SUM(F6:F35)</f>
        <v>88083</v>
      </c>
      <c r="G36" s="45">
        <f>SUM(G6:G35)</f>
        <v>46</v>
      </c>
      <c r="H36" s="46">
        <f>SUM(H6:H35)</f>
        <v>11438</v>
      </c>
      <c r="I36" s="35"/>
      <c r="J36" s="47">
        <f>SUM(J6:J35)</f>
        <v>0</v>
      </c>
      <c r="K36" s="42"/>
      <c r="L36" s="35"/>
      <c r="M36" s="35"/>
      <c r="N36" s="35"/>
      <c r="O36" s="36"/>
    </row>
    <row r="37" spans="1:15" ht="30" customHeight="1">
      <c r="B37" s="14"/>
      <c r="C37" s="15"/>
      <c r="D37" s="15"/>
      <c r="E37" s="15" t="s">
        <v>43</v>
      </c>
      <c r="F37" s="48">
        <f>SUM(F36-G36-H36-J36)</f>
        <v>76599</v>
      </c>
      <c r="G37" s="41"/>
      <c r="H37" s="23"/>
      <c r="I37" s="24"/>
      <c r="J37" s="24"/>
      <c r="K37" s="24"/>
      <c r="L37" s="24"/>
      <c r="M37" s="24"/>
      <c r="N37" s="24"/>
      <c r="O37" s="25"/>
    </row>
    <row r="38" spans="1:15" ht="30" customHeight="1">
      <c r="B38" s="14"/>
      <c r="C38" s="15"/>
      <c r="D38" s="15"/>
      <c r="E38" s="15" t="s">
        <v>44</v>
      </c>
      <c r="F38" s="49">
        <f>SUM(G36+H36+J36)</f>
        <v>11484</v>
      </c>
      <c r="G38" s="24"/>
      <c r="H38" s="23"/>
      <c r="I38" s="24"/>
      <c r="J38" s="24"/>
      <c r="K38" s="24"/>
      <c r="L38" s="24"/>
      <c r="M38" s="24"/>
      <c r="N38" s="24"/>
      <c r="O38" s="25"/>
    </row>
    <row r="39" spans="1:15" ht="30" customHeight="1">
      <c r="B39" s="14"/>
      <c r="C39" s="15"/>
      <c r="D39" s="15"/>
      <c r="E39" s="15"/>
      <c r="F39" s="23"/>
      <c r="G39" s="24"/>
      <c r="H39" s="23"/>
      <c r="I39" s="24"/>
      <c r="J39" s="24"/>
      <c r="K39" s="24"/>
      <c r="L39" s="24"/>
      <c r="M39" s="24"/>
      <c r="N39" s="24"/>
      <c r="O39" s="25"/>
    </row>
    <row r="40" spans="1:15" ht="30" customHeight="1">
      <c r="B40" s="14"/>
      <c r="C40" s="15"/>
      <c r="D40" s="15"/>
      <c r="E40" s="15"/>
      <c r="F40" s="23"/>
      <c r="G40" s="24"/>
      <c r="H40" s="23"/>
      <c r="I40" s="24"/>
      <c r="J40" s="24"/>
      <c r="K40" s="24"/>
      <c r="L40" s="24"/>
      <c r="M40" s="24"/>
      <c r="N40" s="24"/>
      <c r="O40" s="25"/>
    </row>
    <row r="41" spans="1:15" ht="30" customHeight="1">
      <c r="B41" s="14"/>
      <c r="C41" s="15"/>
      <c r="D41" s="15"/>
      <c r="E41" s="15"/>
      <c r="F41" s="23"/>
      <c r="G41" s="24"/>
      <c r="H41" s="23"/>
      <c r="I41" s="24"/>
      <c r="J41" s="24"/>
      <c r="K41" s="24"/>
      <c r="L41" s="24"/>
      <c r="M41" s="24"/>
      <c r="N41" s="24"/>
      <c r="O41" s="25"/>
    </row>
    <row r="42" spans="1:15" ht="30" customHeight="1">
      <c r="B42" s="14"/>
      <c r="C42" s="15"/>
      <c r="D42" s="15"/>
      <c r="E42" s="15"/>
      <c r="F42" s="23"/>
      <c r="G42" s="24"/>
      <c r="H42" s="23"/>
      <c r="I42" s="24"/>
      <c r="J42" s="24"/>
      <c r="K42" s="24"/>
      <c r="L42" s="24"/>
      <c r="M42" s="24"/>
      <c r="N42" s="24"/>
      <c r="O42" s="25"/>
    </row>
    <row r="43" spans="1:15" ht="30" customHeight="1">
      <c r="C43" s="15"/>
      <c r="D43" s="15"/>
      <c r="E43" s="15"/>
      <c r="F43" s="23"/>
      <c r="G43" s="24"/>
      <c r="H43" s="23"/>
      <c r="I43" s="24"/>
      <c r="J43" s="24"/>
      <c r="K43" s="24"/>
      <c r="L43" s="24"/>
      <c r="M43" s="24"/>
      <c r="N43" s="24"/>
      <c r="O43" s="25"/>
    </row>
  </sheetData>
  <mergeCells count="1">
    <mergeCell ref="C2:E2"/>
  </mergeCells>
  <conditionalFormatting sqref="C35:O42 C6:C34 E6:O34">
    <cfRule type="expression" dxfId="29" priority="21">
      <formula>$B6=1</formula>
    </cfRule>
    <cfRule type="expression" dxfId="28" priority="47">
      <formula>$O6="yes"</formula>
    </cfRule>
  </conditionalFormatting>
  <conditionalFormatting sqref="C43:O43">
    <cfRule type="expression" dxfId="27" priority="1">
      <formula>$B43=1</formula>
    </cfRule>
    <cfRule type="expression" dxfId="26" priority="2">
      <formula>$O43="yes"</formula>
    </cfRule>
  </conditionalFormatting>
  <conditionalFormatting sqref="D6:D14 D16:D18 D20:D23 D30:D32">
    <cfRule type="expression" dxfId="25" priority="82">
      <formula>$B5=1</formula>
    </cfRule>
    <cfRule type="expression" dxfId="24" priority="83">
      <formula>$O5="yes"</formula>
    </cfRule>
  </conditionalFormatting>
  <conditionalFormatting sqref="D15">
    <cfRule type="expression" dxfId="23" priority="86">
      <formula>$B10=1</formula>
    </cfRule>
    <cfRule type="expression" dxfId="22" priority="87">
      <formula>$O10="yes"</formula>
    </cfRule>
  </conditionalFormatting>
  <conditionalFormatting sqref="D19 D24:D26 D29">
    <cfRule type="expression" dxfId="21" priority="99">
      <formula>$B17=1</formula>
    </cfRule>
    <cfRule type="expression" dxfId="20" priority="100">
      <formula>$O17="yes"</formula>
    </cfRule>
  </conditionalFormatting>
  <conditionalFormatting sqref="D27:D28">
    <cfRule type="expression" dxfId="19" priority="103">
      <formula>$B24=1</formula>
    </cfRule>
    <cfRule type="expression" dxfId="18" priority="104">
      <formula>$O24="yes"</formula>
    </cfRule>
  </conditionalFormatting>
  <conditionalFormatting sqref="D33:D34">
    <cfRule type="expression" dxfId="17" priority="105">
      <formula>$B29=1</formula>
    </cfRule>
    <cfRule type="expression" dxfId="16" priority="106">
      <formula>$O29="yes"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J5" xr:uid="{00000000-0002-0000-0000-00000A000000}"/>
    <dataValidation allowBlank="1" showInputMessage="1" showErrorMessage="1" prompt="Enter the number of days it takes to reorder each item in this column" sqref="K5" xr:uid="{00000000-0002-0000-0000-00000B000000}"/>
    <dataValidation allowBlank="1" showInputMessage="1" showErrorMessage="1" prompt="Enter the quantity in reorder for each item in this column" sqref="L5:N5" xr:uid="{00000000-0002-0000-0000-00000C000000}"/>
    <dataValidation allowBlank="1" showInputMessage="1" showErrorMessage="1" prompt="Enter yes if the item has been discontinued. When a yes is entered, the corresponding row is highlighted a light grey and the font style changed to strikethrough" sqref="O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53"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96"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B283E77-2264-47B9-94AE-7B3A03782CFA}"/>
</file>

<file path=customXml/itemProps2.xml><?xml version="1.0" encoding="utf-8"?>
<ds:datastoreItem xmlns:ds="http://schemas.openxmlformats.org/officeDocument/2006/customXml" ds:itemID="{24526D72-D4E7-46D8-A414-A78981229D3F}"/>
</file>

<file path=customXml/itemProps3.xml><?xml version="1.0" encoding="utf-8"?>
<ds:datastoreItem xmlns:ds="http://schemas.openxmlformats.org/officeDocument/2006/customXml" ds:itemID="{658B6233-D648-4BFB-B766-96BACA8EB1AA}"/>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2025-09-17T22:46:03Z</dcterms:created>
  <dcterms:modified xsi:type="dcterms:W3CDTF">2025-09-20T22:22:22Z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