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ovecraft/Documents/Internship project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0" i="1" l="1"/>
  <c r="A27" i="1"/>
  <c r="P10" i="1"/>
  <c r="N10" i="1"/>
  <c r="L10" i="1"/>
  <c r="H27" i="1"/>
  <c r="F27" i="1"/>
  <c r="C27" i="1"/>
  <c r="H24" i="1"/>
  <c r="F24" i="1"/>
  <c r="C24" i="1"/>
  <c r="A24" i="1"/>
</calcChain>
</file>

<file path=xl/sharedStrings.xml><?xml version="1.0" encoding="utf-8"?>
<sst xmlns="http://schemas.openxmlformats.org/spreadsheetml/2006/main" count="10" uniqueCount="10">
  <si>
    <t>Raxml with PF</t>
  </si>
  <si>
    <t>Raxml w by-gene partitions</t>
  </si>
  <si>
    <t>vanilla raxml</t>
  </si>
  <si>
    <t>Tree-collection</t>
  </si>
  <si>
    <t>Vanilla RaxML</t>
  </si>
  <si>
    <t>RaxML, PF partitions</t>
  </si>
  <si>
    <t>RaxML, by-gene partitions</t>
  </si>
  <si>
    <t>TreeCollection</t>
  </si>
  <si>
    <t>Means:</t>
  </si>
  <si>
    <t>Standard deviations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</si>
</sst>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Monophyly scores for phylogeny methods as percentages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Sheet1!$J$10:$P$10</c:f>
                <c:numCache>
                  <c:formatCode>General</c:formatCode>
                  <c:ptCount val="7"/>
                  <c:pt idx="0">
                    <c:v>1.145931016569864</c:v>
                  </c:pt>
                  <c:pt idx="2">
                    <c:v>2.158825216591069</c:v>
                  </c:pt>
                  <c:pt idx="4">
                    <c:v>1.503504677674623</c:v>
                  </c:pt>
                  <c:pt idx="6">
                    <c:v>2.481510575605533</c:v>
                  </c:pt>
                </c:numCache>
              </c:numRef>
            </c:plus>
            <c:minus>
              <c:numRef>
                <c:f>Sheet1!$J$10:$P$10</c:f>
                <c:numCache>
                  <c:formatCode>General</c:formatCode>
                  <c:ptCount val="7"/>
                  <c:pt idx="0">
                    <c:v>1.145931016569864</c:v>
                  </c:pt>
                  <c:pt idx="2">
                    <c:v>2.158825216591069</c:v>
                  </c:pt>
                  <c:pt idx="4">
                    <c:v>1.503504677674623</c:v>
                  </c:pt>
                  <c:pt idx="6">
                    <c:v>2.481510575605533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Sheet1!$J$7:$Q$7</c:f>
              <c:strCache>
                <c:ptCount val="7"/>
                <c:pt idx="0">
                  <c:v>RaxML, PF partitions</c:v>
                </c:pt>
                <c:pt idx="2">
                  <c:v>RaxML, by-gene partitions</c:v>
                </c:pt>
                <c:pt idx="4">
                  <c:v>Vanilla RaxML</c:v>
                </c:pt>
                <c:pt idx="6">
                  <c:v>TreeCollection</c:v>
                </c:pt>
              </c:strCache>
            </c:strRef>
          </c:cat>
          <c:val>
            <c:numRef>
              <c:f>Sheet1!$J$8:$Q$8</c:f>
              <c:numCache>
                <c:formatCode>General</c:formatCode>
                <c:ptCount val="8"/>
                <c:pt idx="0">
                  <c:v>77.55</c:v>
                </c:pt>
                <c:pt idx="2">
                  <c:v>76.65000000000001</c:v>
                </c:pt>
                <c:pt idx="4">
                  <c:v>77.55</c:v>
                </c:pt>
                <c:pt idx="6">
                  <c:v>75.5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124119200"/>
        <c:axId val="-2126626544"/>
      </c:barChart>
      <c:catAx>
        <c:axId val="-212411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626544"/>
        <c:crosses val="autoZero"/>
        <c:auto val="1"/>
        <c:lblAlgn val="ctr"/>
        <c:lblOffset val="100"/>
        <c:noMultiLvlLbl val="0"/>
      </c:catAx>
      <c:valAx>
        <c:axId val="-2126626544"/>
        <c:scaling>
          <c:orientation val="minMax"/>
          <c:max val="85.0"/>
          <c:min val="7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119200"/>
        <c:crosses val="autoZero"/>
        <c:crossBetween val="between"/>
        <c:majorUnit val="1.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13</xdr:row>
      <xdr:rowOff>57150</xdr:rowOff>
    </xdr:from>
    <xdr:to>
      <xdr:col>14</xdr:col>
      <xdr:colOff>520700</xdr:colOff>
      <xdr:row>26</xdr:row>
      <xdr:rowOff>158750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L11" sqref="L11"/>
    </sheetView>
  </sheetViews>
  <sheetFormatPr baseColWidth="10" defaultRowHeight="16" x14ac:dyDescent="0.2"/>
  <sheetData>
    <row r="1" spans="1:16" x14ac:dyDescent="0.2">
      <c r="A1" t="s">
        <v>0</v>
      </c>
      <c r="C1" t="s">
        <v>1</v>
      </c>
      <c r="F1" t="s">
        <v>2</v>
      </c>
      <c r="H1" t="s">
        <v>3</v>
      </c>
    </row>
    <row r="3" spans="1:16" x14ac:dyDescent="0.2">
      <c r="A3">
        <v>80</v>
      </c>
      <c r="C3">
        <v>79</v>
      </c>
      <c r="F3">
        <v>79</v>
      </c>
      <c r="H3">
        <v>80</v>
      </c>
    </row>
    <row r="4" spans="1:16" x14ac:dyDescent="0.2">
      <c r="A4">
        <v>77</v>
      </c>
      <c r="C4">
        <v>79</v>
      </c>
      <c r="F4">
        <v>79</v>
      </c>
      <c r="H4">
        <v>79</v>
      </c>
    </row>
    <row r="5" spans="1:16" x14ac:dyDescent="0.2">
      <c r="A5">
        <v>77</v>
      </c>
      <c r="C5">
        <v>77</v>
      </c>
      <c r="F5">
        <v>77</v>
      </c>
      <c r="H5">
        <v>79</v>
      </c>
    </row>
    <row r="6" spans="1:16" x14ac:dyDescent="0.2">
      <c r="A6">
        <v>77</v>
      </c>
      <c r="C6">
        <v>71</v>
      </c>
      <c r="F6">
        <v>77</v>
      </c>
      <c r="H6">
        <v>77</v>
      </c>
    </row>
    <row r="7" spans="1:16" x14ac:dyDescent="0.2">
      <c r="A7">
        <v>79</v>
      </c>
      <c r="C7">
        <v>79</v>
      </c>
      <c r="F7">
        <v>79</v>
      </c>
      <c r="H7">
        <v>77</v>
      </c>
      <c r="J7" t="s">
        <v>5</v>
      </c>
      <c r="L7" t="s">
        <v>6</v>
      </c>
      <c r="N7" t="s">
        <v>4</v>
      </c>
      <c r="P7" t="s">
        <v>7</v>
      </c>
    </row>
    <row r="8" spans="1:16" x14ac:dyDescent="0.2">
      <c r="A8">
        <v>77</v>
      </c>
      <c r="C8">
        <v>77</v>
      </c>
      <c r="F8">
        <v>77</v>
      </c>
      <c r="H8">
        <v>77</v>
      </c>
      <c r="J8">
        <v>77.55</v>
      </c>
      <c r="L8">
        <v>76.650000000000006</v>
      </c>
      <c r="N8">
        <v>77.55</v>
      </c>
      <c r="P8">
        <v>75.5</v>
      </c>
    </row>
    <row r="9" spans="1:16" x14ac:dyDescent="0.2">
      <c r="A9">
        <v>79</v>
      </c>
      <c r="C9">
        <v>74</v>
      </c>
      <c r="F9">
        <v>79</v>
      </c>
      <c r="H9">
        <v>77</v>
      </c>
    </row>
    <row r="10" spans="1:16" x14ac:dyDescent="0.2">
      <c r="A10">
        <v>77</v>
      </c>
      <c r="C10">
        <v>77</v>
      </c>
      <c r="F10">
        <v>79</v>
      </c>
      <c r="H10">
        <v>76</v>
      </c>
      <c r="J10">
        <f>_xlfn.STDEV.S(A3:A22)</f>
        <v>1.1459310165698642</v>
      </c>
      <c r="L10">
        <f>_xlfn.STDEV.S(C3:C22)</f>
        <v>2.1588252165910689</v>
      </c>
      <c r="N10">
        <f>_xlfn.STDEV.S(F3:F22)</f>
        <v>1.5035046776746233</v>
      </c>
      <c r="P10">
        <f>_xlfn.STDEV.S(H3:H22)</f>
        <v>2.4815105756055331</v>
      </c>
    </row>
    <row r="11" spans="1:16" x14ac:dyDescent="0.2">
      <c r="A11">
        <v>79</v>
      </c>
      <c r="C11">
        <v>79</v>
      </c>
      <c r="F11">
        <v>79</v>
      </c>
      <c r="H11">
        <v>76</v>
      </c>
    </row>
    <row r="12" spans="1:16" x14ac:dyDescent="0.2">
      <c r="A12">
        <v>77</v>
      </c>
      <c r="C12">
        <v>76</v>
      </c>
      <c r="F12">
        <v>76</v>
      </c>
      <c r="H12">
        <v>76</v>
      </c>
    </row>
    <row r="13" spans="1:16" x14ac:dyDescent="0.2">
      <c r="A13">
        <v>77</v>
      </c>
      <c r="C13">
        <v>74</v>
      </c>
      <c r="F13">
        <v>74</v>
      </c>
      <c r="H13">
        <v>76</v>
      </c>
    </row>
    <row r="14" spans="1:16" x14ac:dyDescent="0.2">
      <c r="A14">
        <v>76</v>
      </c>
      <c r="C14">
        <v>74</v>
      </c>
      <c r="F14">
        <v>76</v>
      </c>
      <c r="H14">
        <v>76</v>
      </c>
    </row>
    <row r="15" spans="1:16" x14ac:dyDescent="0.2">
      <c r="A15">
        <v>76</v>
      </c>
      <c r="C15">
        <v>76</v>
      </c>
      <c r="F15">
        <v>76</v>
      </c>
      <c r="H15">
        <v>74</v>
      </c>
      <c r="J15" s="1"/>
      <c r="K15" s="1"/>
    </row>
    <row r="16" spans="1:16" x14ac:dyDescent="0.2">
      <c r="A16">
        <v>77</v>
      </c>
      <c r="C16">
        <v>79</v>
      </c>
      <c r="F16">
        <v>79</v>
      </c>
      <c r="H16">
        <v>74</v>
      </c>
      <c r="K16" s="2"/>
    </row>
    <row r="17" spans="1:11" x14ac:dyDescent="0.2">
      <c r="A17">
        <v>79</v>
      </c>
      <c r="C17">
        <v>79</v>
      </c>
      <c r="F17">
        <v>79</v>
      </c>
      <c r="H17">
        <v>74</v>
      </c>
      <c r="K17" s="2"/>
    </row>
    <row r="18" spans="1:11" x14ac:dyDescent="0.2">
      <c r="A18">
        <v>77</v>
      </c>
      <c r="C18">
        <v>77</v>
      </c>
      <c r="F18">
        <v>77</v>
      </c>
      <c r="H18">
        <v>74</v>
      </c>
      <c r="K18" s="2"/>
    </row>
    <row r="19" spans="1:11" x14ac:dyDescent="0.2">
      <c r="A19">
        <v>79</v>
      </c>
      <c r="C19">
        <v>76</v>
      </c>
      <c r="F19">
        <v>79</v>
      </c>
      <c r="H19">
        <v>73</v>
      </c>
      <c r="K19" s="2"/>
    </row>
    <row r="20" spans="1:11" x14ac:dyDescent="0.2">
      <c r="A20">
        <v>77</v>
      </c>
      <c r="C20">
        <v>77</v>
      </c>
      <c r="F20">
        <v>77</v>
      </c>
      <c r="H20">
        <v>73</v>
      </c>
      <c r="K20" s="2"/>
    </row>
    <row r="21" spans="1:11" x14ac:dyDescent="0.2">
      <c r="A21">
        <v>77</v>
      </c>
      <c r="C21">
        <v>76</v>
      </c>
      <c r="F21">
        <v>76</v>
      </c>
      <c r="H21">
        <v>71</v>
      </c>
      <c r="K21" s="2"/>
    </row>
    <row r="22" spans="1:11" x14ac:dyDescent="0.2">
      <c r="A22">
        <v>77</v>
      </c>
      <c r="C22">
        <v>77</v>
      </c>
      <c r="F22">
        <v>77</v>
      </c>
      <c r="H22">
        <v>71</v>
      </c>
      <c r="K22" s="2"/>
    </row>
    <row r="23" spans="1:11" x14ac:dyDescent="0.2">
      <c r="A23" t="s">
        <v>8</v>
      </c>
    </row>
    <row r="24" spans="1:11" x14ac:dyDescent="0.2">
      <c r="A24">
        <f>AVERAGE(A3:A22)</f>
        <v>77.55</v>
      </c>
      <c r="C24">
        <f>AVERAGE(C3:C22)</f>
        <v>76.650000000000006</v>
      </c>
      <c r="F24">
        <f>AVERAGE(F3:F22)</f>
        <v>77.55</v>
      </c>
      <c r="H24">
        <f>AVERAGE(H3:H22)</f>
        <v>75.5</v>
      </c>
    </row>
    <row r="26" spans="1:11" x14ac:dyDescent="0.2">
      <c r="A26" t="s">
        <v>9</v>
      </c>
    </row>
    <row r="27" spans="1:11" x14ac:dyDescent="0.2">
      <c r="A27">
        <f>_xlfn.STDEV.S(A3:A22)</f>
        <v>1.1459310165698642</v>
      </c>
      <c r="C27">
        <f>_xlfn.STDEV.S(C3:C22)</f>
        <v>2.1588252165910689</v>
      </c>
      <c r="F27">
        <f>_xlfn.STDEV.S(F3:F22)</f>
        <v>1.5035046776746233</v>
      </c>
      <c r="H27">
        <f>_xlfn.STDEV.S(H3:H22)</f>
        <v>2.4815105756055331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2015-09-16T11:36:44Z</dcterms:created>
  <dcterms:modified xsi:type="dcterms:W3CDTF">2015-09-23T12:26:04Z</dcterms:modified>
</cp:coreProperties>
</file>