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BB17094-1DD2-450C-9721-4F6388D178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7" i="1"/>
  <c r="E26" i="1"/>
  <c r="E25" i="1"/>
  <c r="K20" i="1"/>
  <c r="K21" i="1"/>
  <c r="M17" i="1"/>
  <c r="M15" i="1"/>
  <c r="M13" i="1"/>
  <c r="M11" i="1"/>
  <c r="K13" i="1"/>
  <c r="K9" i="1"/>
  <c r="L10" i="1"/>
  <c r="L17" i="1" s="1"/>
  <c r="K11" i="1" l="1"/>
  <c r="L18" i="1"/>
  <c r="L15" i="1"/>
  <c r="L16" i="1"/>
  <c r="K12" i="1"/>
  <c r="K14" i="1"/>
</calcChain>
</file>

<file path=xl/sharedStrings.xml><?xml version="1.0" encoding="utf-8"?>
<sst xmlns="http://schemas.openxmlformats.org/spreadsheetml/2006/main" count="31" uniqueCount="31">
  <si>
    <t>ENTER Minimum Point of Window</t>
  </si>
  <si>
    <t>X</t>
  </si>
  <si>
    <t>Y</t>
  </si>
  <si>
    <t>ENTER Miximum Point of Window</t>
  </si>
  <si>
    <t>Pmin</t>
  </si>
  <si>
    <t>Pmax</t>
  </si>
  <si>
    <t>LINE 1</t>
  </si>
  <si>
    <t>P0</t>
  </si>
  <si>
    <t>P1</t>
  </si>
  <si>
    <t>dx = x1-x0</t>
  </si>
  <si>
    <t>dy = y1-y0</t>
  </si>
  <si>
    <t>tl=(Xmin-X0)/dx</t>
  </si>
  <si>
    <t>N.D = -dx</t>
  </si>
  <si>
    <t>tr=(Xmax-X0)/dx</t>
  </si>
  <si>
    <t>N.D = dx</t>
  </si>
  <si>
    <t>tb=(ymin-y0)/dy</t>
  </si>
  <si>
    <t>N.D = -dy</t>
  </si>
  <si>
    <t>tt=(Ymax-Y0)/dy</t>
  </si>
  <si>
    <t>N.D = dy</t>
  </si>
  <si>
    <t>Px(te) = P0x+(P1x-P0x)*te</t>
  </si>
  <si>
    <t xml:space="preserve">LINE </t>
  </si>
  <si>
    <t>CARTESIAN CO ORDINATE</t>
  </si>
  <si>
    <t>P1y(t) = P0y+(P1y-P0y)*te</t>
  </si>
  <si>
    <t>Px(te) = P0x+(P1x-P0x)*tl</t>
  </si>
  <si>
    <t>P1y(t) = P0y+(P1y-P0y)*tl</t>
  </si>
  <si>
    <t>ENTER SECOND Point</t>
  </si>
  <si>
    <t>ENTER FIRST Point</t>
  </si>
  <si>
    <t>1,</t>
  </si>
  <si>
    <t>LINE2</t>
  </si>
  <si>
    <t>te = max(0, ALL PE)</t>
  </si>
  <si>
    <t>tl = min(1, ALL 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</si>
</sst>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7"/>
  <sheetViews>
    <sheetView tabSelected="1" topLeftCell="A7" workbookViewId="0">
      <selection activeCell="E24" sqref="E24"/>
    </sheetView>
  </sheetViews>
  <sheetFormatPr defaultRowHeight="14.4" x14ac:dyDescent="0.3"/>
  <sheetData>
    <row r="1" spans="3:22" x14ac:dyDescent="0.3">
      <c r="K1" s="2" t="s">
        <v>1</v>
      </c>
      <c r="L1" s="2" t="s">
        <v>2</v>
      </c>
    </row>
    <row r="2" spans="3:22" ht="15.6" x14ac:dyDescent="0.3">
      <c r="E2" s="4" t="s">
        <v>0</v>
      </c>
      <c r="F2" s="4"/>
      <c r="G2" s="4"/>
      <c r="H2" s="4"/>
      <c r="I2" s="3" t="s">
        <v>4</v>
      </c>
      <c r="J2" s="3"/>
      <c r="K2">
        <v>6</v>
      </c>
      <c r="L2">
        <v>5</v>
      </c>
    </row>
    <row r="3" spans="3:22" ht="15.6" x14ac:dyDescent="0.3">
      <c r="E3" s="4" t="s">
        <v>3</v>
      </c>
      <c r="F3" s="4"/>
      <c r="G3" s="4"/>
      <c r="H3" s="4"/>
      <c r="I3" s="3" t="s">
        <v>5</v>
      </c>
      <c r="J3" s="3"/>
      <c r="K3">
        <v>11</v>
      </c>
      <c r="L3">
        <v>8</v>
      </c>
      <c r="P3" t="s">
        <v>6</v>
      </c>
      <c r="R3" t="s">
        <v>27</v>
      </c>
      <c r="S3">
        <v>4</v>
      </c>
      <c r="U3">
        <v>8</v>
      </c>
      <c r="V3">
        <v>2</v>
      </c>
    </row>
    <row r="4" spans="3:22" x14ac:dyDescent="0.3">
      <c r="P4" t="s">
        <v>28</v>
      </c>
      <c r="R4">
        <v>0</v>
      </c>
      <c r="S4">
        <v>0</v>
      </c>
      <c r="U4">
        <v>7</v>
      </c>
      <c r="V4">
        <v>6</v>
      </c>
    </row>
    <row r="6" spans="3:22" x14ac:dyDescent="0.3">
      <c r="C6" s="5" t="s">
        <v>20</v>
      </c>
      <c r="D6" s="5"/>
      <c r="E6" s="5"/>
      <c r="F6" s="5"/>
      <c r="G6" s="5"/>
    </row>
    <row r="7" spans="3:22" x14ac:dyDescent="0.3">
      <c r="F7" s="5" t="s">
        <v>26</v>
      </c>
      <c r="G7" s="5"/>
      <c r="H7" s="5"/>
      <c r="I7" s="3" t="s">
        <v>7</v>
      </c>
      <c r="J7" s="3"/>
      <c r="K7">
        <v>3</v>
      </c>
      <c r="L7">
        <v>10</v>
      </c>
    </row>
    <row r="8" spans="3:22" x14ac:dyDescent="0.3">
      <c r="F8" s="5" t="s">
        <v>25</v>
      </c>
      <c r="G8" s="5"/>
      <c r="H8" s="5"/>
      <c r="I8" s="3" t="s">
        <v>8</v>
      </c>
      <c r="J8" s="3"/>
      <c r="K8">
        <v>12</v>
      </c>
      <c r="L8">
        <v>3</v>
      </c>
    </row>
    <row r="9" spans="3:22" x14ac:dyDescent="0.3">
      <c r="I9" s="3" t="s">
        <v>9</v>
      </c>
      <c r="J9" s="3"/>
      <c r="K9">
        <f>K8-K7</f>
        <v>9</v>
      </c>
    </row>
    <row r="10" spans="3:22" x14ac:dyDescent="0.3">
      <c r="I10" s="3" t="s">
        <v>10</v>
      </c>
      <c r="J10" s="3"/>
      <c r="L10">
        <f>L8-L7</f>
        <v>-7</v>
      </c>
    </row>
    <row r="11" spans="3:22" x14ac:dyDescent="0.3">
      <c r="I11" s="3" t="s">
        <v>11</v>
      </c>
      <c r="J11" s="3"/>
      <c r="K11">
        <f>(K2-K7)/K9</f>
        <v>0.33333333333333331</v>
      </c>
      <c r="M11" t="str">
        <f>IF(K12&gt;0,"PL","PE")</f>
        <v>PE</v>
      </c>
    </row>
    <row r="12" spans="3:22" x14ac:dyDescent="0.3">
      <c r="I12" s="6" t="s">
        <v>12</v>
      </c>
      <c r="J12" s="6"/>
      <c r="K12">
        <f>-K9</f>
        <v>-9</v>
      </c>
    </row>
    <row r="13" spans="3:22" x14ac:dyDescent="0.3">
      <c r="I13" s="3" t="s">
        <v>13</v>
      </c>
      <c r="J13" s="3"/>
      <c r="K13">
        <f>(K3-K7)/K9</f>
        <v>0.88888888888888884</v>
      </c>
      <c r="M13" t="str">
        <f>IF(K14&gt;0,"PL","PE")</f>
        <v>PL</v>
      </c>
    </row>
    <row r="14" spans="3:22" x14ac:dyDescent="0.3">
      <c r="I14" s="6" t="s">
        <v>14</v>
      </c>
      <c r="J14" s="6"/>
      <c r="K14">
        <f>K9</f>
        <v>9</v>
      </c>
    </row>
    <row r="15" spans="3:22" x14ac:dyDescent="0.3">
      <c r="I15" s="3" t="s">
        <v>15</v>
      </c>
      <c r="J15" s="3"/>
      <c r="L15">
        <f>(L2-L7)/L10</f>
        <v>0.7142857142857143</v>
      </c>
      <c r="M15" t="str">
        <f>IF(L16&gt;0,"PL","PE")</f>
        <v>PL</v>
      </c>
    </row>
    <row r="16" spans="3:22" x14ac:dyDescent="0.3">
      <c r="I16" s="6" t="s">
        <v>16</v>
      </c>
      <c r="J16" s="6"/>
      <c r="L16">
        <f>-L10</f>
        <v>7</v>
      </c>
    </row>
    <row r="17" spans="2:13" x14ac:dyDescent="0.3">
      <c r="I17" s="3" t="s">
        <v>17</v>
      </c>
      <c r="J17" s="3"/>
      <c r="L17">
        <f>(L3-L7)/L10</f>
        <v>0.2857142857142857</v>
      </c>
      <c r="M17" t="str">
        <f>IF(L18&gt;0,"PL","PE")</f>
        <v>PE</v>
      </c>
    </row>
    <row r="18" spans="2:13" x14ac:dyDescent="0.3">
      <c r="I18" s="6" t="s">
        <v>18</v>
      </c>
      <c r="J18" s="6"/>
      <c r="L18">
        <f>L10</f>
        <v>-7</v>
      </c>
    </row>
    <row r="19" spans="2:13" x14ac:dyDescent="0.3">
      <c r="I19" s="3"/>
      <c r="J19" s="3"/>
    </row>
    <row r="20" spans="2:13" x14ac:dyDescent="0.3">
      <c r="I20" s="6" t="s">
        <v>29</v>
      </c>
      <c r="J20" s="6"/>
      <c r="K20">
        <f>IF(K12&lt;0, IF(L18&lt;0, MAX(K11,L17,0),MAX(K11,L15,0)),IF(L18&lt;0, MAX(K13,L17,0),MAX(K13,L15,0)))</f>
        <v>0.33333333333333331</v>
      </c>
    </row>
    <row r="21" spans="2:13" x14ac:dyDescent="0.3">
      <c r="I21" s="3" t="s">
        <v>30</v>
      </c>
      <c r="J21" s="3"/>
      <c r="K21">
        <f>IF(K13&gt;0, IF(L16&gt;0, MIN(K13,L15,1),MIN(K13,L17,1)), IF(L16&gt;0, MIN(K11,L15,1),MIN(K11,L17,1)))</f>
        <v>0.7142857142857143</v>
      </c>
    </row>
    <row r="22" spans="2:13" x14ac:dyDescent="0.3">
      <c r="I22" s="1"/>
      <c r="J22" s="1"/>
    </row>
    <row r="23" spans="2:13" x14ac:dyDescent="0.3">
      <c r="B23" s="5" t="s">
        <v>21</v>
      </c>
      <c r="C23" s="5"/>
      <c r="D23" s="5"/>
      <c r="E23" s="5"/>
    </row>
    <row r="24" spans="2:13" x14ac:dyDescent="0.3">
      <c r="B24" s="3" t="s">
        <v>19</v>
      </c>
      <c r="C24" s="3"/>
      <c r="D24" s="3"/>
      <c r="E24">
        <f>IF(K7&lt;K8,K7+K20*(K9),"NOT POSSIBLE")</f>
        <v>6</v>
      </c>
    </row>
    <row r="25" spans="2:13" x14ac:dyDescent="0.3">
      <c r="B25" s="3" t="s">
        <v>22</v>
      </c>
      <c r="C25" s="3"/>
      <c r="D25" s="3"/>
      <c r="E25">
        <f>IF(K7&lt;K8,L7+K20*L10,"NOT POSSIBLE")</f>
        <v>7.666666666666667</v>
      </c>
    </row>
    <row r="26" spans="2:13" x14ac:dyDescent="0.3">
      <c r="B26" s="3" t="s">
        <v>23</v>
      </c>
      <c r="C26" s="3"/>
      <c r="D26" s="3"/>
      <c r="E26">
        <f>IF(K7&lt;K8,K7+K21*(K9),"NOT POSSIBLE")</f>
        <v>9.4285714285714288</v>
      </c>
    </row>
    <row r="27" spans="2:13" x14ac:dyDescent="0.3">
      <c r="B27" s="3" t="s">
        <v>24</v>
      </c>
      <c r="C27" s="3"/>
      <c r="D27" s="3"/>
      <c r="E27">
        <f>IF(K7&lt;K8,L7+K21*L10,"NOT POSSIBLE")</f>
        <v>5</v>
      </c>
    </row>
  </sheetData>
  <mergeCells count="27">
    <mergeCell ref="I15:J15"/>
    <mergeCell ref="I8:J8"/>
    <mergeCell ref="B26:D26"/>
    <mergeCell ref="B27:D27"/>
    <mergeCell ref="F7:H7"/>
    <mergeCell ref="F8:H8"/>
    <mergeCell ref="B24:D24"/>
    <mergeCell ref="I10:J10"/>
    <mergeCell ref="I11:J11"/>
    <mergeCell ref="I12:J12"/>
    <mergeCell ref="I13:J13"/>
    <mergeCell ref="I14:J14"/>
    <mergeCell ref="B23:E23"/>
    <mergeCell ref="B25:D25"/>
    <mergeCell ref="I16:J16"/>
    <mergeCell ref="I17:J17"/>
    <mergeCell ref="I18:J18"/>
    <mergeCell ref="I19:J19"/>
    <mergeCell ref="I20:J20"/>
    <mergeCell ref="I21:J21"/>
    <mergeCell ref="I9:J9"/>
    <mergeCell ref="E2:H2"/>
    <mergeCell ref="E3:H3"/>
    <mergeCell ref="I2:J2"/>
    <mergeCell ref="I3:J3"/>
    <mergeCell ref="I7:J7"/>
    <mergeCell ref="C6:G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2024-01-02T02:08:32Z</dcterms:modified>
</cp:coreProperties>
</file>