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8F247149-B223-4115-B77B-1BEEA8E1174C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" i="1" l="1"/>
  <c r="AE3" i="1"/>
  <c r="AD17" i="1"/>
  <c r="AD16" i="1"/>
  <c r="AD15" i="1"/>
  <c r="AD14" i="1"/>
  <c r="AD13" i="1"/>
  <c r="AD12" i="1"/>
  <c r="AD11" i="1"/>
  <c r="AD10" i="1"/>
  <c r="AD9" i="1"/>
  <c r="AD8" i="1"/>
  <c r="AD7" i="1"/>
  <c r="AD5" i="1"/>
  <c r="AD4" i="1"/>
  <c r="AD3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Z17" i="1" a="1"/>
  <c r="Z17" i="1" s="1"/>
  <c r="AA17" i="1" a="1"/>
  <c r="AA17" i="1" s="1"/>
  <c r="AB17" i="1" a="1"/>
  <c r="AB17" i="1" s="1"/>
  <c r="Z16" i="1" a="1"/>
  <c r="Z16" i="1" s="1"/>
  <c r="AA16" i="1" a="1"/>
  <c r="AA16" i="1" s="1"/>
  <c r="AB16" i="1" a="1"/>
  <c r="AB16" i="1" s="1"/>
  <c r="Z15" i="1" a="1"/>
  <c r="Z15" i="1" s="1"/>
  <c r="AA15" i="1" a="1"/>
  <c r="AA15" i="1" s="1"/>
  <c r="AB15" i="1" a="1"/>
  <c r="AB15" i="1" s="1"/>
  <c r="AB14" i="1" a="1"/>
  <c r="AB14" i="1" s="1"/>
  <c r="AA14" i="1" a="1"/>
  <c r="AA14" i="1" s="1"/>
  <c r="Z14" i="1" a="1"/>
  <c r="Z14" i="1" s="1"/>
  <c r="Z13" i="1" a="1"/>
  <c r="Z13" i="1" s="1"/>
  <c r="AA13" i="1" a="1"/>
  <c r="AA13" i="1" s="1"/>
  <c r="AB13" i="1" a="1"/>
  <c r="AB13" i="1" s="1"/>
  <c r="Z12" i="1" a="1"/>
  <c r="Z12" i="1" s="1"/>
  <c r="AA12" i="1" a="1"/>
  <c r="AA12" i="1" s="1"/>
  <c r="AB12" i="1" a="1"/>
  <c r="AB12" i="1" s="1"/>
  <c r="AB11" i="1" a="1"/>
  <c r="AB11" i="1" s="1"/>
  <c r="AA11" i="1" a="1"/>
  <c r="AA11" i="1" s="1"/>
  <c r="Z11" i="1" a="1"/>
  <c r="Z11" i="1" s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<sst xmlns="http://schemas.openxmlformats.org/spreadsheetml/2006/main" count="390" uniqueCount="65">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</sst>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32"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A5002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U1" workbookViewId="0">
      <selection activeCell="AD6" sqref="AD6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2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SUMIFS(O2:O81,K2:K81,Z3,C2:C81,1) + SUMIFS(N2:N81,J2:J81,Z3,C2:C81,1)</f>
        <v>20</v>
      </c>
      <c r="AD3">
        <f>SUMIFS(O2:O81,K2:K81,AA3,C2:C81,1) + SUMIFS(N2:N81,J2:J81,AA3,C2:C81,1)</f>
        <v>14</v>
      </c>
      <c r="AE3">
        <f>SUMIFS(O2:O81,D2:D81,Y3)</f>
        <v>21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SUMIFS(O2:O81,K2:K81,Z4,C2:C81,1) + SUMIFS(N2:N81,J2:J81,Z4,C2:C81,1)</f>
        <v>18</v>
      </c>
      <c r="AD4">
        <f>SUMIFS(O2:O81,K2:K81,AA4,C2:C81,1) + SUMIFS(N2:N81,J2:J81,AA4,C2:C81,1)</f>
        <v>12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46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SUMIFS(O2:O81,K2:K81,Z5,C2:C81,1) + SUMIFS(N2:N81,J2:J81,Z5,C2:C81,1)</f>
        <v>19</v>
      </c>
      <c r="AD5">
        <f>SUMIFS(O2:O81,K2:K81,AA5,C2:C81,1) + SUMIFS(N2:N81,J2:J81,AA5,C2:C81,1)</f>
        <v>12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27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SUMIFS(O2:O81,K2:K81,Z6,C2:C81,1) + SUMIFS(N2:N81,J2:J81,Z6,C2:C81,1)</f>
        <v>15</v>
      </c>
      <c r="AD6">
        <f>SUMIFS(O2:O81,K2:K81,AA6,C2:C81,1) + SUMIFS(N2:N81,J2:J81,AA6,C2:C81,1)</f>
        <v>7</v>
      </c>
    </row>
    <row r="7" spans="1:35" x14ac:dyDescent="0.25">
      <c r="A7" s="3">
        <v>45403</v>
      </c>
      <c r="B7" s="3" t="s">
        <v>33</v>
      </c>
      <c r="C7" s="4">
        <v>1</v>
      </c>
      <c r="D7" s="2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0.58695652173913049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SUMIFS(O2:O81,K2:K81,Z7,C2:C81,1) + SUMIFS(N2:N81,J2:J81,Z7,C2:C81,1)</f>
        <v>13</v>
      </c>
      <c r="AD7">
        <f>SUMIFS(O2:O81,K2:K81,AA7,C2:C81,1) + SUMIFS(N2:N81,J2:J81,AA7,C2:C81,1)</f>
        <v>12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SUMIFS(O2:O81,K2:K81,Z8,C2:C81,1) + SUMIFS(N2:N81,J2:J81,Z8,C2:C81,1)</f>
        <v>22</v>
      </c>
      <c r="AD8">
        <f>SUMIFS(O2:O81,K2:K81,AA8,C2:C81,1) + SUMIFS(N2:N81,J2:J81,AA8,C2:C81,1)</f>
        <v>13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SUMIFS(O2:O81,K2:K81,Z9,C2:C81,1) + SUMIFS(N2:N81,J2:J81,Z9,C2:C81,1)</f>
        <v>15</v>
      </c>
      <c r="AD9">
        <f>SUMIFS(O2:O81,K2:K81,AA9,C2:C81,1) + SUMIFS(N2:N81,J2:J81,AA9,C2:C81,1)</f>
        <v>28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SUMIFS(O2:O81,K2:K81,Z10,C2:C81,1) + SUMIFS(N2:N81,J2:J81,Z10,C2:C81,1)</f>
        <v>17</v>
      </c>
      <c r="AD10" s="11">
        <f>SUMIFS(O2:O81,K2:K81,AA10,C2:C81,1) + SUMIFS(N2:N81,J2:J81,AA10,C2:C81,1)</f>
        <v>16</v>
      </c>
      <c r="AE10" s="11"/>
      <c r="AF10" s="11"/>
      <c r="AG10" s="11"/>
      <c r="AH10" s="11"/>
      <c r="AI10" s="11"/>
    </row>
    <row r="11" spans="1:35" x14ac:dyDescent="0.25">
      <c r="A11" s="3">
        <v>45404</v>
      </c>
      <c r="B11" s="3" t="s">
        <v>33</v>
      </c>
      <c r="C11" s="4">
        <v>1</v>
      </c>
      <c r="D11" s="2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2</v>
      </c>
      <c r="AC11">
        <f>SUMIFS(O2:O81,K2:K81,Z11,C2:C81,2) + SUMIFS(N2:N81,J2:J81,Z11,C2:C81,2)</f>
        <v>4</v>
      </c>
      <c r="AD11">
        <f>SUMIFS(O2:O81,K2:K81,AA11,C2:C81,2) + SUMIFS(N2:N81,J2:J81,AA11,C2:C81,2)</f>
        <v>3</v>
      </c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1</v>
      </c>
      <c r="AC12">
        <f>SUMIFS(O2:O81,K2:K81,Z12,C2:C81,2) + SUMIFS(N2:N81,J2:J81,Z12,C2:C81,2)</f>
        <v>1</v>
      </c>
      <c r="AD12">
        <f>SUMIFS(O2:O81,K2:K81,AA12,C2:C81,2) + SUMIFS(N2:N81,J2:J81,AA12,C2:C81,2)</f>
        <v>5</v>
      </c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1</v>
      </c>
      <c r="AC13">
        <f>SUMIFS(O2:O81,K2:K81,Z13,C2:C81,2) + SUMIFS(N2:N81,J2:J81,Z13,C2:C81,2)</f>
        <v>0</v>
      </c>
      <c r="AD13">
        <f>SUMIFS(O2:O81,K2:K81,AA13,C2:C81,2) + SUMIFS(N2:N81,J2:J81,AA13,C2:C81,2)</f>
        <v>0</v>
      </c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1</v>
      </c>
      <c r="AC14" s="11">
        <f>SUMIFS(O2:O81,K2:K81,Z14,C2:C81,2) + SUMIFS(N2:N81,J2:J81,Z14,C2:C81,2)</f>
        <v>0</v>
      </c>
      <c r="AD14" s="11">
        <f>SUMIFS(O2:O81,K2:K81,AA14,C2:C81,2) + SUMIFS(N2:N81,J2:J81,AA14,C2:C81,2)</f>
        <v>0</v>
      </c>
      <c r="AE14" s="11"/>
      <c r="AF14" s="11"/>
      <c r="AG14" s="11"/>
      <c r="AH14" s="11"/>
      <c r="AI14" s="11"/>
    </row>
    <row r="15" spans="1:35" x14ac:dyDescent="0.25">
      <c r="A15" s="3">
        <v>45405</v>
      </c>
      <c r="B15" s="3" t="s">
        <v>33</v>
      </c>
      <c r="C15" s="4">
        <v>1</v>
      </c>
      <c r="D15" s="2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SUMIFS(O2:O81,K2:K81,Z15,C2:C81,3) + SUMIFS(N2:N81,J2:J81,Z15,C2:C81,3)</f>
        <v>0</v>
      </c>
      <c r="AD15">
        <f>SUMIFS(O2:O81,K2:K81,AA15,C2:C81,3) + SUMIFS(N2:N81,J2:J81,AA15,C2:C81,3)</f>
        <v>0</v>
      </c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SUMIFS(O2:O81,K2:K81,Z16,C2:C81,3) + SUMIFS(N2:N81,J2:J81,Z16,C2:C81,3)</f>
        <v>0</v>
      </c>
      <c r="AD16" s="11">
        <f>SUMIFS(O2:O81,K2:K81,AA15,C2:C81,3) + SUMIFS(N2:N81,J2:J81,AA15,C2:C81,3)</f>
        <v>0</v>
      </c>
      <c r="AE16" s="11"/>
      <c r="AF16" s="11"/>
      <c r="AG16" s="11"/>
      <c r="AH16" s="11"/>
      <c r="AI16" s="11"/>
    </row>
    <row r="17" spans="1:35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14">
        <f>SUMIFS(O2:O81,K2:K81,Z17,C2:C81,4) + SUMIFS(N2:N81,J2:J81,Z17,C2:C81,4)</f>
        <v>0</v>
      </c>
      <c r="AD17" s="14">
        <f>SUMIFS(O2:O81,K2:K81,AA17,C2:C81,4) + SUMIFS(N2:N81,J2:J81,AA17,C2:C81,4)</f>
        <v>0</v>
      </c>
      <c r="AE17" s="14"/>
      <c r="AF17" s="14"/>
      <c r="AG17" s="14"/>
      <c r="AH17" s="14"/>
      <c r="AI17" s="14"/>
    </row>
    <row r="18" spans="1:35" x14ac:dyDescent="0.25">
      <c r="A18" s="3">
        <v>45406</v>
      </c>
      <c r="B18" s="3" t="s">
        <v>33</v>
      </c>
      <c r="C18" s="4">
        <v>1</v>
      </c>
      <c r="D18" s="2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35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5" x14ac:dyDescent="0.25">
      <c r="A20" s="3">
        <v>45407</v>
      </c>
      <c r="B20" s="3" t="s">
        <v>32</v>
      </c>
      <c r="C20" s="4">
        <v>1</v>
      </c>
      <c r="D20" s="2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35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5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5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5" x14ac:dyDescent="0.25">
      <c r="A24" s="3">
        <v>45408</v>
      </c>
      <c r="B24" s="3" t="s">
        <v>33</v>
      </c>
      <c r="C24" s="4">
        <v>1</v>
      </c>
      <c r="D24" s="2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35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5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5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5" x14ac:dyDescent="0.25">
      <c r="A28" s="3">
        <v>45409</v>
      </c>
      <c r="B28" s="3" t="s">
        <v>33</v>
      </c>
      <c r="C28" s="4">
        <v>1</v>
      </c>
      <c r="D28" s="2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35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5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5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5" x14ac:dyDescent="0.25">
      <c r="A32" s="3">
        <v>45410</v>
      </c>
      <c r="B32" s="3" t="s">
        <v>33</v>
      </c>
      <c r="C32" s="4">
        <v>1</v>
      </c>
      <c r="D32" s="2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2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2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2" t="s">
        <v>40</v>
      </c>
      <c r="E40" s="4">
        <v>5</v>
      </c>
      <c r="F40" s="4" t="s">
        <v>21</v>
      </c>
      <c r="G40" s="4" t="s">
        <v>20</v>
      </c>
      <c r="H40" s="4">
        <v>4</v>
      </c>
      <c r="I40" s="4">
        <v>1</v>
      </c>
      <c r="J40" s="2" t="s">
        <v>20</v>
      </c>
      <c r="K40" s="2" t="s">
        <v>21</v>
      </c>
      <c r="L40" s="2" t="s">
        <v>21</v>
      </c>
      <c r="M40" s="3">
        <v>45413</v>
      </c>
      <c r="N40" s="2">
        <v>3</v>
      </c>
      <c r="O40" s="2">
        <v>4</v>
      </c>
      <c r="P40" s="2">
        <v>0</v>
      </c>
      <c r="Q40" s="2">
        <f t="shared" si="1"/>
        <v>1</v>
      </c>
      <c r="V40" s="4"/>
    </row>
    <row r="41" spans="1:22" x14ac:dyDescent="0.25">
      <c r="A41" s="3">
        <v>45414</v>
      </c>
      <c r="B41" s="2" t="s">
        <v>32</v>
      </c>
      <c r="C41" s="4">
        <v>1</v>
      </c>
      <c r="D41" s="2" t="s">
        <v>39</v>
      </c>
      <c r="E41" s="4">
        <v>6</v>
      </c>
      <c r="F41" s="4" t="s">
        <v>3</v>
      </c>
      <c r="G41" s="4" t="s">
        <v>2</v>
      </c>
      <c r="H41" s="4">
        <v>3</v>
      </c>
      <c r="I41" s="4">
        <v>3</v>
      </c>
      <c r="J41" s="2" t="s">
        <v>3</v>
      </c>
      <c r="K41" s="2" t="s">
        <v>2</v>
      </c>
      <c r="L41" s="2" t="s">
        <v>2</v>
      </c>
      <c r="M41" s="3">
        <v>45414</v>
      </c>
      <c r="N41" s="2">
        <v>1</v>
      </c>
      <c r="O41" s="2">
        <v>2</v>
      </c>
      <c r="P41" s="2">
        <v>0</v>
      </c>
      <c r="Q41" s="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3">
        <v>45415</v>
      </c>
      <c r="B43" s="2" t="s">
        <v>33</v>
      </c>
      <c r="C43" s="4">
        <v>1</v>
      </c>
      <c r="D43" s="2" t="s">
        <v>45</v>
      </c>
      <c r="E43" s="4">
        <v>6</v>
      </c>
      <c r="F43" s="4" t="s">
        <v>19</v>
      </c>
      <c r="G43" s="4" t="s">
        <v>18</v>
      </c>
      <c r="H43" s="4">
        <v>3</v>
      </c>
      <c r="I43" s="4">
        <v>3</v>
      </c>
      <c r="J43" s="2" t="s">
        <v>19</v>
      </c>
      <c r="K43" s="2" t="s">
        <v>18</v>
      </c>
      <c r="L43" s="2" t="s">
        <v>19</v>
      </c>
      <c r="M43" s="3">
        <v>45414</v>
      </c>
      <c r="N43" s="2">
        <v>0</v>
      </c>
      <c r="O43" s="2">
        <v>2</v>
      </c>
      <c r="P43" s="2">
        <v>0</v>
      </c>
      <c r="Q43" s="2">
        <f t="shared" si="1"/>
        <v>0</v>
      </c>
    </row>
    <row r="44" spans="1:22" x14ac:dyDescent="0.25">
      <c r="A44" s="3">
        <v>45416</v>
      </c>
      <c r="B44" s="2" t="s">
        <v>32</v>
      </c>
      <c r="C44" s="4">
        <v>1</v>
      </c>
      <c r="D44" s="2" t="s">
        <v>39</v>
      </c>
      <c r="E44" s="4">
        <v>7</v>
      </c>
      <c r="F44" s="4" t="s">
        <v>3</v>
      </c>
      <c r="G44" s="4" t="s">
        <v>2</v>
      </c>
      <c r="H44" s="4">
        <v>4</v>
      </c>
      <c r="I44" s="4">
        <v>3</v>
      </c>
      <c r="J44" s="2" t="s">
        <v>2</v>
      </c>
      <c r="K44" s="2" t="s">
        <v>3</v>
      </c>
      <c r="L44" s="2" t="s">
        <v>2</v>
      </c>
      <c r="M44" s="3">
        <v>45414</v>
      </c>
      <c r="N44" s="2">
        <v>1</v>
      </c>
      <c r="O44" s="2">
        <v>2</v>
      </c>
      <c r="P44" s="2">
        <v>1</v>
      </c>
      <c r="Q44" s="2">
        <f t="shared" si="1"/>
        <v>0</v>
      </c>
    </row>
    <row r="45" spans="1:22" x14ac:dyDescent="0.25">
      <c r="A45" s="3">
        <v>45417</v>
      </c>
      <c r="B45" s="2" t="s">
        <v>33</v>
      </c>
      <c r="C45" s="4">
        <v>1</v>
      </c>
      <c r="D45" s="2" t="s">
        <v>45</v>
      </c>
      <c r="E45" s="4">
        <v>7</v>
      </c>
      <c r="F45" s="4" t="s">
        <v>19</v>
      </c>
      <c r="G45" s="4" t="s">
        <v>18</v>
      </c>
      <c r="H45" s="4">
        <v>4</v>
      </c>
      <c r="I45" s="4">
        <v>3</v>
      </c>
      <c r="J45" s="2" t="s">
        <v>18</v>
      </c>
      <c r="K45" s="2" t="s">
        <v>19</v>
      </c>
      <c r="L45" s="2" t="s">
        <v>19</v>
      </c>
      <c r="M45" s="3">
        <v>45414</v>
      </c>
      <c r="N45" s="2">
        <v>1</v>
      </c>
      <c r="O45" s="2">
        <v>2</v>
      </c>
      <c r="P45" s="2">
        <v>0</v>
      </c>
      <c r="Q45" s="2">
        <f t="shared" si="1"/>
        <v>1</v>
      </c>
    </row>
    <row r="46" spans="1:22" x14ac:dyDescent="0.25">
      <c r="A46" s="3">
        <v>45417</v>
      </c>
      <c r="B46" s="2" t="s">
        <v>32</v>
      </c>
      <c r="C46" s="4">
        <v>2</v>
      </c>
      <c r="D46" s="2" t="s">
        <v>58</v>
      </c>
      <c r="E46" s="4">
        <v>1</v>
      </c>
      <c r="F46" s="4" t="s">
        <v>13</v>
      </c>
      <c r="G46" s="4" t="s">
        <v>1</v>
      </c>
      <c r="H46" s="4">
        <v>1</v>
      </c>
      <c r="I46" s="4">
        <v>0</v>
      </c>
      <c r="J46" s="2" t="s">
        <v>1</v>
      </c>
      <c r="K46" s="2" t="s">
        <v>13</v>
      </c>
      <c r="L46" s="2" t="s">
        <v>13</v>
      </c>
      <c r="M46" s="3">
        <v>45415</v>
      </c>
      <c r="N46" s="2">
        <v>3</v>
      </c>
      <c r="O46" s="2">
        <v>4</v>
      </c>
      <c r="P46" s="2">
        <v>0</v>
      </c>
      <c r="Q46" s="2">
        <f t="shared" si="1"/>
        <v>1</v>
      </c>
    </row>
    <row r="47" spans="1:22" x14ac:dyDescent="0.25">
      <c r="A47" s="3">
        <v>45418</v>
      </c>
      <c r="B47" s="2" t="s">
        <v>32</v>
      </c>
      <c r="C47" s="4">
        <v>2</v>
      </c>
      <c r="D47" s="2" t="s">
        <v>59</v>
      </c>
      <c r="E47" s="4">
        <v>1</v>
      </c>
      <c r="F47" s="4" t="s">
        <v>11</v>
      </c>
      <c r="G47" s="4" t="s">
        <v>3</v>
      </c>
      <c r="H47" s="4">
        <v>0</v>
      </c>
      <c r="I47" s="4">
        <v>1</v>
      </c>
      <c r="J47" s="2" t="s">
        <v>3</v>
      </c>
      <c r="K47" s="2" t="s">
        <v>11</v>
      </c>
      <c r="L47" s="2" t="s">
        <v>11</v>
      </c>
      <c r="M47" s="3">
        <v>45417</v>
      </c>
      <c r="N47" s="2">
        <v>5</v>
      </c>
      <c r="O47" s="2">
        <v>1</v>
      </c>
      <c r="P47" s="2">
        <v>0</v>
      </c>
      <c r="Q47" s="2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/>
      <c r="I48" s="4"/>
      <c r="J48" s="2" t="s">
        <v>1</v>
      </c>
      <c r="K48" s="2" t="s">
        <v>13</v>
      </c>
      <c r="L48" s="2" t="s">
        <v>1</v>
      </c>
      <c r="M48" s="3">
        <v>45417</v>
      </c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3">
        <v>45419</v>
      </c>
      <c r="B49" s="2" t="s">
        <v>33</v>
      </c>
      <c r="C49" s="4">
        <v>2</v>
      </c>
      <c r="D49" s="2" t="s">
        <v>60</v>
      </c>
      <c r="E49" s="4">
        <v>1</v>
      </c>
      <c r="F49" s="4" t="s">
        <v>19</v>
      </c>
      <c r="G49" s="4" t="s">
        <v>14</v>
      </c>
      <c r="H49" s="4"/>
      <c r="I49" s="4"/>
      <c r="J49" s="2" t="s">
        <v>14</v>
      </c>
      <c r="K49" s="2" t="s">
        <v>19</v>
      </c>
      <c r="L49" s="2" t="s">
        <v>14</v>
      </c>
      <c r="M49" s="3">
        <v>45419</v>
      </c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/>
      <c r="I50" s="4"/>
      <c r="J50" s="2" t="s">
        <v>21</v>
      </c>
      <c r="K50" s="2" t="s">
        <v>17</v>
      </c>
      <c r="L50" s="2" t="s">
        <v>17</v>
      </c>
      <c r="M50" s="3">
        <v>45419</v>
      </c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55:H57 H1:I32 H34:I54">
    <cfRule type="colorScale" priority="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0">
      <colorScale>
        <cfvo type="min"/>
        <cfvo type="max"/>
        <color rgb="FFFF3300"/>
        <color theme="9"/>
      </colorScale>
    </cfRule>
  </conditionalFormatting>
  <conditionalFormatting sqref="A1:XFD1048576">
    <cfRule type="cellIs" dxfId="31" priority="16" operator="equal">
      <formula>"FLA"</formula>
    </cfRule>
    <cfRule type="cellIs" dxfId="30" priority="15" operator="equal">
      <formula>"CAR"</formula>
    </cfRule>
    <cfRule type="cellIs" dxfId="29" priority="14" operator="equal">
      <formula>"NYI"</formula>
    </cfRule>
    <cfRule type="cellIs" dxfId="28" priority="13" operator="equal">
      <formula>"TOR"</formula>
    </cfRule>
    <cfRule type="cellIs" dxfId="27" priority="12" operator="equal">
      <formula>"BOS"</formula>
    </cfRule>
    <cfRule type="cellIs" dxfId="26" priority="11" operator="equal">
      <formula>"TBL"</formula>
    </cfRule>
    <cfRule type="cellIs" dxfId="25" priority="10" operator="equal">
      <formula>"NYR"</formula>
    </cfRule>
    <cfRule type="cellIs" dxfId="24" priority="9" operator="equal">
      <formula>"WSH"</formula>
    </cfRule>
    <cfRule type="cellIs" dxfId="23" priority="8" operator="equal">
      <formula>"VGK"</formula>
    </cfRule>
    <cfRule type="cellIs" dxfId="22" priority="7" operator="equal">
      <formula>"WPG"</formula>
    </cfRule>
    <cfRule type="cellIs" dxfId="16" priority="6" operator="equal">
      <formula>"COL"</formula>
    </cfRule>
    <cfRule type="cellIs" dxfId="21" priority="5" operator="equal">
      <formula>"VAN"</formula>
    </cfRule>
    <cfRule type="cellIs" dxfId="20" priority="4" operator="equal">
      <formula>"NSH"</formula>
    </cfRule>
    <cfRule type="cellIs" dxfId="19" priority="3" operator="equal">
      <formula>"DAL"</formula>
    </cfRule>
    <cfRule type="cellIs" dxfId="18" priority="2" operator="equal">
      <formula>"EDM"</formula>
    </cfRule>
    <cfRule type="cellIs" dxfId="17" priority="1" operator="equal">
      <formula>"LAK"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2024-05-07T15:19:05Z</dcterms:modified>
</cp:coreProperties>
</file>