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CCABA9CD-8D8B-4BAC-BB75-D55B70125EA5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5" i="1" l="1"/>
  <c r="W85" i="1"/>
  <c r="V86" i="1"/>
  <c r="W86" i="1"/>
  <c r="W84" i="1"/>
  <c r="N84" i="1"/>
  <c r="V84" i="1" s="1"/>
  <c r="X84" i="1"/>
  <c r="Y84" i="1"/>
  <c r="Z84" i="1"/>
  <c r="N85" i="1"/>
  <c r="X85" i="1"/>
  <c r="Y85" i="1"/>
  <c r="Z85" i="1"/>
  <c r="N86" i="1"/>
  <c r="X86" i="1"/>
  <c r="Y86" i="1"/>
  <c r="Z86" i="1"/>
  <c r="V82" i="1"/>
  <c r="W82" i="1"/>
  <c r="V83" i="1"/>
  <c r="W83" i="1"/>
  <c r="N83" i="1"/>
  <c r="N82" i="1"/>
  <c r="AM24" i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7" i="1"/>
  <c r="N72" i="1"/>
  <c r="V72" i="1" s="1"/>
  <c r="N73" i="1"/>
  <c r="V73" i="1" s="1"/>
  <c r="N74" i="1"/>
  <c r="V74" i="1" s="1"/>
  <c r="N75" i="1"/>
  <c r="V75" i="1" s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N87" i="1"/>
  <c r="X80" i="1"/>
  <c r="X81" i="1"/>
  <c r="X82" i="1"/>
  <c r="X83" i="1"/>
  <c r="X87" i="1"/>
  <c r="Y80" i="1"/>
  <c r="Y81" i="1"/>
  <c r="Y82" i="1"/>
  <c r="Y83" i="1"/>
  <c r="Y87" i="1"/>
  <c r="Z76" i="1"/>
  <c r="Z77" i="1"/>
  <c r="Z78" i="1"/>
  <c r="Z79" i="1"/>
  <c r="Z80" i="1"/>
  <c r="Z81" i="1"/>
  <c r="Z82" i="1"/>
  <c r="Z83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<sst xmlns="http://schemas.openxmlformats.org/spreadsheetml/2006/main" count="840" uniqueCount="192">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</sst>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501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500">
      <calculatedColumnFormula>AN22</calculatedColumnFormula>
    </tableColumn>
    <tableColumn id="3" xr3:uid="{B7BD47C3-C6CD-433B-8763-2E7BF28F91A9}" name="GP H" dataDxfId="1499">
      <calculatedColumnFormula>AO22</calculatedColumnFormula>
    </tableColumn>
    <tableColumn id="4" xr3:uid="{A7C2CDB8-1006-4E42-85C9-739B917E0E3B}" name="GP A" dataDxfId="1498">
      <calculatedColumnFormula>AP22</calculatedColumnFormula>
    </tableColumn>
    <tableColumn id="5" xr3:uid="{FBF9C9A1-A231-4AC5-98EC-8575F964E9E7}" name="W TOT" dataDxfId="1497">
      <calculatedColumnFormula>AQ22</calculatedColumnFormula>
    </tableColumn>
    <tableColumn id="6" xr3:uid="{4F1AF376-3B42-4A7B-88AE-2AEB54C684FD}" name="L TOT" dataDxfId="1496">
      <calculatedColumnFormula>AR22</calculatedColumnFormula>
    </tableColumn>
    <tableColumn id="7" xr3:uid="{CD4CF37C-B565-4072-A8DF-97ABD75AC2BE}" name="W H" dataDxfId="1495">
      <calculatedColumnFormula>AS22</calculatedColumnFormula>
    </tableColumn>
    <tableColumn id="8" xr3:uid="{1F359623-5047-4AA5-8DFE-2A1235BD0244}" name="L H" dataDxfId="1494">
      <calculatedColumnFormula>AT22</calculatedColumnFormula>
    </tableColumn>
    <tableColumn id="9" xr3:uid="{F8112AD4-AB28-4E89-97C1-D0AD9007C7A5}" name="W A" dataDxfId="1493">
      <calculatedColumnFormula>AU22</calculatedColumnFormula>
    </tableColumn>
    <tableColumn id="10" xr3:uid="{E0BC1C3D-B833-4A33-A2F7-C67BE06DEDA1}" name="L A" dataDxfId="1492">
      <calculatedColumnFormula>AV22</calculatedColumnFormula>
    </tableColumn>
    <tableColumn id="11" xr3:uid="{B9A986DF-FE9E-415D-924B-8EB61CBE5CC3}" name="GF H" dataDxfId="1491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490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489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488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487">
      <calculatedColumnFormula>BY22-CA22</calculatedColumnFormula>
    </tableColumn>
    <tableColumn id="16" xr3:uid="{B9AF8DC9-F982-4D02-B43F-486449573036}" name="DIFF A" dataDxfId="1486">
      <calculatedColumnFormula>BZ22-CB22</calculatedColumnFormula>
    </tableColumn>
    <tableColumn id="17" xr3:uid="{E94B86FE-AA74-466B-A7F6-2C43B9EEA68A}" name="GF T" dataDxfId="1485">
      <calculatedColumnFormula>BY22+BZ22</calculatedColumnFormula>
    </tableColumn>
    <tableColumn id="18" xr3:uid="{437A09FB-7E7B-457E-AD72-B615E2FEC992}" name="GA T" dataDxfId="1484">
      <calculatedColumnFormula>CA22+CB22</calculatedColumnFormula>
    </tableColumn>
    <tableColumn id="19" xr3:uid="{D83A9D62-4017-4FF7-BA18-93B627CB0BEF}" name="DIFF T" dataDxfId="1483">
      <calculatedColumnFormula>(BY22+BZ22)-(CA22+CB22)</calculatedColumnFormula>
    </tableColumn>
    <tableColumn id="20" xr3:uid="{139C299F-4896-455D-A9B3-7CA4FF9ECE1D}" name="GFPG H" dataDxfId="1482">
      <calculatedColumnFormula>BY22/BQ22</calculatedColumnFormula>
    </tableColumn>
    <tableColumn id="21" xr3:uid="{5ED7F4F1-4524-4204-90BC-07DFE35665ED}" name="GFPG A" dataDxfId="1481">
      <calculatedColumnFormula>BZ22/BR22</calculatedColumnFormula>
    </tableColumn>
    <tableColumn id="22" xr3:uid="{3BAC0D7E-D609-46FC-BB96-6327BEC9045F}" name="GAPG H" dataDxfId="1480">
      <calculatedColumnFormula>CA22/BQ22</calculatedColumnFormula>
    </tableColumn>
    <tableColumn id="23" xr3:uid="{894AF6A4-2FD4-468F-8740-6E39104F12C5}" name="GAPG A" dataDxfId="1479">
      <calculatedColumnFormula>CB22/BR22</calculatedColumnFormula>
    </tableColumn>
    <tableColumn id="24" xr3:uid="{CFA1DE8E-0094-499E-B287-EEFFFC39239B}" name="GFPG " dataDxfId="1478">
      <calculatedColumnFormula>CE22/BP22</calculatedColumnFormula>
    </tableColumn>
    <tableColumn id="25" xr3:uid="{5723B53A-51E1-40DB-A91D-49D133C87D25}" name="GAPG " dataDxfId="1477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476" headerRowBorderDxfId="1475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474"/>
    <tableColumn id="3" xr3:uid="{6E19CA59-B6A3-4131-B285-CE1F7BAF3D31}" name="TIME" dataDxfId="1473"/>
    <tableColumn id="4" xr3:uid="{02F4D888-3BD5-4016-BA9A-EC8A0CBEA44E}" name="CONF" dataDxfId="1472"/>
    <tableColumn id="5" xr3:uid="{DEBF2CDE-9CD3-427B-90BB-33C4A230FDB2}" name="ROUNDNUM" dataDxfId="1471"/>
    <tableColumn id="6" xr3:uid="{0B2FA3E5-A739-4507-920E-FD6BD73D06FC}" name="SERIESCODE" dataDxfId="1470"/>
    <tableColumn id="7" xr3:uid="{E0FB355A-FF65-48EA-9A64-1208BDA18DEA}" name="GAMENUM" dataDxfId="1469"/>
    <tableColumn id="8" xr3:uid="{48075340-6AD4-4735-8D81-DCE8BDEA7894}" name="TOPSEED" dataDxfId="1468"/>
    <tableColumn id="9" xr3:uid="{47D97FCE-3C11-4B03-A932-BB3CCC5294A3}" name="LOWSEED" dataDxfId="1467"/>
    <tableColumn id="10" xr3:uid="{2657E2A1-FA3E-4247-AB77-0882735B5D98}" name="TOPSEEDWINS" dataDxfId="1466"/>
    <tableColumn id="11" xr3:uid="{F857D9CD-319A-4A1F-8A87-5B89AB0E3AE4}" name="LOWSEEDWINS" dataDxfId="1465"/>
    <tableColumn id="12" xr3:uid="{F49B8205-50A8-4D22-BDFA-A8C59906257D}" name="AWAYTEAM" dataDxfId="1464"/>
    <tableColumn id="13" xr3:uid="{10A989E8-E464-444A-B995-FE5CD8D50A3E}" name="HOMETEAM" dataDxfId="1463"/>
    <tableColumn id="14" xr3:uid="{BEBB472F-C00C-43D1-BA57-177EECF3D1A4}" name="MYCHOICE" dataDxfId="1462">
      <calculatedColumnFormula>IF(OR(ISBLANK(O2), ISBLANK($P2)), "", IF($O2&gt;$P2, $L2,$M2))</calculatedColumnFormula>
    </tableColumn>
    <tableColumn id="15" xr3:uid="{3265132F-9519-4D83-9071-5A806C9B66A7}" name="PAWAYSCORE" dataDxfId="1461"/>
    <tableColumn id="16" xr3:uid="{61D192BF-2F44-45CA-B41E-2E154B58B73C}" name="PHOMESCORE" dataDxfId="1460"/>
    <tableColumn id="17" xr3:uid="{4FBCD938-E47F-4A71-B757-19409794237B}" name="PResult" dataDxfId="1459"/>
    <tableColumn id="18" xr3:uid="{910345CE-2F3B-453D-B129-551EEF8A2ED1}" name="LOCKEDIN" dataDxfId="1458"/>
    <tableColumn id="19" xr3:uid="{B5B3650D-B08F-4959-92AE-19041FF77E90}" name="AAWAYSCORE" dataDxfId="1457"/>
    <tableColumn id="20" xr3:uid="{335FAADC-EF48-4918-8FC4-59E64D4FF575}" name="AHOMESCORE" dataDxfId="1456"/>
    <tableColumn id="21" xr3:uid="{D0C1DED2-3AB8-4A82-B413-410B2E943C31}" name="OTROUNDNUM" dataDxfId="1455"/>
    <tableColumn id="22" xr3:uid="{13F2CA6A-0805-4608-99D8-D82B730F1411}" name="CORRECT" dataDxfId="1454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453">
      <calculatedColumnFormula>IF(OR(ISBLANK($S2), ISBLANK($T2), ISBLANK($U2)), "", IF(S2&gt;T2,L2,M2))</calculatedColumnFormula>
    </tableColumn>
    <tableColumn id="26" xr3:uid="{5D5BFFE0-4374-4A91-BEA2-4CDF401FCD34}" name="Column2" dataDxfId="1452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451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450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Q83" sqref="Q8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83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41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0.49397590361445781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5</v>
      </c>
      <c r="AL17" s="18">
        <f t="shared" si="3"/>
        <v>2</v>
      </c>
      <c r="AM17" s="19">
        <f t="shared" si="4"/>
        <v>0.4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14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5</v>
      </c>
      <c r="AN29">
        <f t="shared" si="43"/>
        <v>22</v>
      </c>
      <c r="AO29">
        <f t="shared" si="13"/>
        <v>9</v>
      </c>
      <c r="AP29">
        <f t="shared" si="14"/>
        <v>13</v>
      </c>
      <c r="AQ29">
        <f t="shared" si="15"/>
        <v>14</v>
      </c>
      <c r="AR29">
        <f t="shared" si="16"/>
        <v>8</v>
      </c>
      <c r="AS29">
        <f t="shared" si="17"/>
        <v>5</v>
      </c>
      <c r="AT29">
        <f t="shared" si="18"/>
        <v>3</v>
      </c>
      <c r="AU29">
        <f t="shared" si="19"/>
        <v>9</v>
      </c>
      <c r="AV29">
        <f t="shared" si="20"/>
        <v>3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22</v>
      </c>
      <c r="BQ29" s="15">
        <f t="shared" si="30"/>
        <v>9</v>
      </c>
      <c r="BR29" s="15">
        <f t="shared" si="30"/>
        <v>13</v>
      </c>
      <c r="BS29" s="15">
        <f t="shared" si="30"/>
        <v>14</v>
      </c>
      <c r="BT29" s="15">
        <f t="shared" si="30"/>
        <v>8</v>
      </c>
      <c r="BU29" s="15">
        <f t="shared" si="30"/>
        <v>5</v>
      </c>
      <c r="BV29" s="15">
        <f t="shared" si="30"/>
        <v>3</v>
      </c>
      <c r="BW29" s="15">
        <f t="shared" si="30"/>
        <v>9</v>
      </c>
      <c r="BX29" s="15">
        <f t="shared" si="30"/>
        <v>3</v>
      </c>
      <c r="BY29" s="15">
        <f t="shared" si="31"/>
        <v>24</v>
      </c>
      <c r="BZ29" s="15">
        <f t="shared" si="32"/>
        <v>56</v>
      </c>
      <c r="CA29" s="15">
        <f t="shared" si="33"/>
        <v>19</v>
      </c>
      <c r="CB29" s="15">
        <f t="shared" si="34"/>
        <v>29</v>
      </c>
      <c r="CC29" s="15">
        <f t="shared" si="35"/>
        <v>5</v>
      </c>
      <c r="CD29" s="15">
        <f t="shared" si="35"/>
        <v>27</v>
      </c>
      <c r="CE29" s="15">
        <f t="shared" si="36"/>
        <v>80</v>
      </c>
      <c r="CF29" s="15">
        <f t="shared" si="37"/>
        <v>48</v>
      </c>
      <c r="CG29" s="15">
        <f t="shared" si="38"/>
        <v>32</v>
      </c>
      <c r="CH29" s="20">
        <f t="shared" si="39"/>
        <v>2.6666666666666665</v>
      </c>
      <c r="CI29" s="20">
        <f t="shared" si="39"/>
        <v>4.3076923076923075</v>
      </c>
      <c r="CJ29" s="20">
        <f t="shared" si="40"/>
        <v>2.1111111111111112</v>
      </c>
      <c r="CK29" s="20">
        <f t="shared" si="40"/>
        <v>2.2307692307692308</v>
      </c>
      <c r="CL29" s="20">
        <f t="shared" si="41"/>
        <v>3.6363636363636362</v>
      </c>
      <c r="CM29" s="20">
        <f t="shared" si="42"/>
        <v>2.1818181818181817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5</v>
      </c>
      <c r="AN37">
        <f t="shared" si="43"/>
        <v>21</v>
      </c>
      <c r="AO37">
        <f t="shared" si="13"/>
        <v>10</v>
      </c>
      <c r="AP37">
        <f t="shared" si="14"/>
        <v>11</v>
      </c>
      <c r="AQ37">
        <f t="shared" si="15"/>
        <v>13</v>
      </c>
      <c r="AR37">
        <f t="shared" si="16"/>
        <v>8</v>
      </c>
      <c r="AS37">
        <f t="shared" si="17"/>
        <v>7</v>
      </c>
      <c r="AT37">
        <f t="shared" si="18"/>
        <v>2</v>
      </c>
      <c r="AU37">
        <f t="shared" si="19"/>
        <v>6</v>
      </c>
      <c r="AV37">
        <f t="shared" si="20"/>
        <v>4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21</v>
      </c>
      <c r="BQ37" s="15">
        <f t="shared" si="30"/>
        <v>10</v>
      </c>
      <c r="BR37" s="15">
        <f t="shared" si="30"/>
        <v>11</v>
      </c>
      <c r="BS37" s="15">
        <f t="shared" si="30"/>
        <v>13</v>
      </c>
      <c r="BT37" s="15">
        <f t="shared" si="30"/>
        <v>8</v>
      </c>
      <c r="BU37" s="15">
        <f t="shared" si="30"/>
        <v>7</v>
      </c>
      <c r="BV37" s="15">
        <f t="shared" si="30"/>
        <v>2</v>
      </c>
      <c r="BW37" s="15">
        <f t="shared" si="30"/>
        <v>6</v>
      </c>
      <c r="BX37" s="15">
        <f t="shared" si="30"/>
        <v>4</v>
      </c>
      <c r="BY37" s="15">
        <f t="shared" si="31"/>
        <v>41</v>
      </c>
      <c r="BZ37" s="15">
        <f t="shared" si="32"/>
        <v>33</v>
      </c>
      <c r="CA37" s="15">
        <f t="shared" si="33"/>
        <v>25</v>
      </c>
      <c r="CB37" s="15">
        <f t="shared" si="34"/>
        <v>34</v>
      </c>
      <c r="CC37" s="15">
        <f t="shared" si="35"/>
        <v>16</v>
      </c>
      <c r="CD37" s="15">
        <f t="shared" si="35"/>
        <v>-1</v>
      </c>
      <c r="CE37" s="15">
        <f t="shared" si="36"/>
        <v>74</v>
      </c>
      <c r="CF37" s="15">
        <f t="shared" si="37"/>
        <v>59</v>
      </c>
      <c r="CG37" s="15">
        <f t="shared" si="38"/>
        <v>15</v>
      </c>
      <c r="CH37" s="20">
        <f t="shared" si="39"/>
        <v>4.0999999999999996</v>
      </c>
      <c r="CI37" s="20">
        <f t="shared" si="39"/>
        <v>3</v>
      </c>
      <c r="CJ37" s="20">
        <f t="shared" si="40"/>
        <v>2.5</v>
      </c>
      <c r="CK37" s="20">
        <f t="shared" si="40"/>
        <v>3.0909090909090908</v>
      </c>
      <c r="CL37" s="20">
        <f t="shared" si="41"/>
        <v>3.5238095238095237</v>
      </c>
      <c r="CM37" s="20">
        <f t="shared" si="42"/>
        <v>2.8095238095238093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5</v>
      </c>
      <c r="AN44">
        <f t="shared" si="70"/>
        <v>22</v>
      </c>
      <c r="AO44">
        <f t="shared" si="57"/>
        <v>9</v>
      </c>
      <c r="AP44">
        <f t="shared" si="58"/>
        <v>13</v>
      </c>
      <c r="AQ44">
        <f t="shared" si="71"/>
        <v>14</v>
      </c>
      <c r="AR44">
        <f t="shared" si="72"/>
        <v>8</v>
      </c>
      <c r="AS44">
        <f t="shared" si="59"/>
        <v>5</v>
      </c>
      <c r="AT44">
        <f t="shared" si="60"/>
        <v>1</v>
      </c>
      <c r="AU44">
        <f t="shared" si="61"/>
        <v>9</v>
      </c>
      <c r="AV44">
        <f t="shared" si="62"/>
        <v>3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5</v>
      </c>
      <c r="AN48">
        <f t="shared" si="70"/>
        <v>21</v>
      </c>
      <c r="AO48">
        <f t="shared" si="57"/>
        <v>10</v>
      </c>
      <c r="AP48">
        <f t="shared" si="58"/>
        <v>11</v>
      </c>
      <c r="AQ48">
        <f t="shared" si="71"/>
        <v>13</v>
      </c>
      <c r="AR48">
        <f t="shared" si="72"/>
        <v>8</v>
      </c>
      <c r="AS48">
        <f t="shared" si="59"/>
        <v>7</v>
      </c>
      <c r="AT48">
        <f t="shared" si="60"/>
        <v>3</v>
      </c>
      <c r="AU48">
        <f t="shared" si="61"/>
        <v>6</v>
      </c>
      <c r="AV48">
        <f t="shared" si="62"/>
        <v>4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5</v>
      </c>
      <c r="AN53">
        <f t="shared" ref="AN53:AN55" si="86">AJ53+AK53+AL53+AM53</f>
        <v>22</v>
      </c>
      <c r="AO53">
        <f>COUNTIF($M$2:$M$106, AI53)</f>
        <v>9</v>
      </c>
      <c r="AP53">
        <f>COUNTIF($L$2:$L$106, AI53)</f>
        <v>13</v>
      </c>
      <c r="AQ53">
        <f t="shared" ref="AQ53:AQ55" si="87">AS53+AU53</f>
        <v>14</v>
      </c>
      <c r="AR53">
        <f t="shared" ref="AR53:AR55" si="88">AN53-AQ53</f>
        <v>8</v>
      </c>
      <c r="AS53">
        <f>SUMPRODUCT(($M$2:$M$106=AI53)*($T$2:$T$106&gt;$S$2:$S$106))</f>
        <v>5</v>
      </c>
      <c r="AT53">
        <f>SUMPRODUCT(($M$2:$M$106=AI53)*($T$2:$T$106&lt;$S$2:$S$106))</f>
        <v>3</v>
      </c>
      <c r="AU53">
        <f>SUMPRODUCT(($L$2:$L$106=AI53)*($T$2:$T$106&lt;$S$2:$S$106))</f>
        <v>9</v>
      </c>
      <c r="AV53">
        <f>SUMPRODUCT(($L$2:$L$106=AI53)*($T$2:$T$106&gt;$S$2:$S$106))</f>
        <v>3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5</v>
      </c>
      <c r="AN55">
        <f t="shared" si="86"/>
        <v>21</v>
      </c>
      <c r="AO55">
        <f>COUNTIF($M$2:$M$106, AI55)</f>
        <v>10</v>
      </c>
      <c r="AP55">
        <f>COUNTIF($L$2:$L$106, AI55)</f>
        <v>11</v>
      </c>
      <c r="AQ55">
        <f t="shared" si="87"/>
        <v>13</v>
      </c>
      <c r="AR55">
        <f t="shared" si="88"/>
        <v>8</v>
      </c>
      <c r="AS55">
        <f>SUMPRODUCT(($M$2:$M$106=AI55)*($T$2:$T$106&gt;$S$2:$S$106))</f>
        <v>7</v>
      </c>
      <c r="AT55">
        <f>SUMPRODUCT(($M$2:$M$106=AI55)*($T$2:$T$106&lt;$S$2:$S$106))</f>
        <v>2</v>
      </c>
      <c r="AU55">
        <f>SUMPRODUCT(($L$2:$L$106=AI55)*($T$2:$T$106&lt;$S$2:$S$106))</f>
        <v>6</v>
      </c>
      <c r="AV55">
        <f>SUMPRODUCT(($L$2:$L$106=AI55)*($T$2:$T$106&gt;$S$2:$S$106))</f>
        <v>4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1</v>
      </c>
      <c r="K82" s="8">
        <v>0</v>
      </c>
      <c r="L82" s="5" t="s">
        <v>35</v>
      </c>
      <c r="M82" s="8" t="s">
        <v>52</v>
      </c>
      <c r="N82" s="62" t="str">
        <f t="shared" si="110"/>
        <v>EDM</v>
      </c>
      <c r="O82" s="5">
        <v>3</v>
      </c>
      <c r="P82" s="5">
        <v>4</v>
      </c>
      <c r="Q82" s="5" t="s">
        <v>160</v>
      </c>
      <c r="R82" s="7">
        <v>45812</v>
      </c>
      <c r="S82" s="5">
        <v>3</v>
      </c>
      <c r="T82" s="5">
        <v>4</v>
      </c>
      <c r="U82" s="5">
        <v>1</v>
      </c>
      <c r="V82" s="62">
        <f t="shared" si="107"/>
        <v>1</v>
      </c>
      <c r="W82" s="62" t="str">
        <f t="shared" ref="W82:W84" si="111">IF(OR(ISBLANK($S82), ISBLANK($T82), ISBLANK($U82)), "", IF(S82&gt;T82,L82,M82))</f>
        <v>EDM</v>
      </c>
      <c r="X82" s="5">
        <f>IF(ISBLANK(Table2[[#This Row],[OTROUNDNUM]]), "", Table2[[#This Row],[PAWAYSCORE]]-Table2[[#This Row],[AAWAYSCORE]])</f>
        <v>0</v>
      </c>
      <c r="Y82" s="5">
        <f>IF(ISBLANK(Table2[[#This Row],[OTROUNDNUM]]), "", Table2[[#This Row],[PHOMESCORE]]-Table2[[#This Row],[AHOMESCORE]])</f>
        <v>0</v>
      </c>
      <c r="Z82" s="5">
        <f>IF(ISBLANK(Table2[[#This Row],[GAMENUM]]), " ", IF((Table2[[#This Row],[TOPSEEDWINS]]+Table2[[#This Row],[LOWSEEDWINS]]) &lt;&gt; Table2[[#This Row],[GAMENUM]], 0, 1))</f>
        <v>1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63" t="s">
        <v>52</v>
      </c>
      <c r="I83" s="62" t="s">
        <v>35</v>
      </c>
      <c r="J83" s="63">
        <v>1</v>
      </c>
      <c r="K83" s="63">
        <v>1</v>
      </c>
      <c r="L83" s="62" t="s">
        <v>35</v>
      </c>
      <c r="M83" s="63" t="s">
        <v>52</v>
      </c>
      <c r="N83" s="62" t="str">
        <f t="shared" si="110"/>
        <v>EDM</v>
      </c>
      <c r="O83" s="62">
        <v>3</v>
      </c>
      <c r="P83" s="62">
        <v>4</v>
      </c>
      <c r="Q83" s="62" t="s">
        <v>159</v>
      </c>
      <c r="R83" s="64">
        <v>45814</v>
      </c>
      <c r="S83" s="62">
        <v>5</v>
      </c>
      <c r="T83" s="62">
        <v>4</v>
      </c>
      <c r="U83" s="62">
        <v>2</v>
      </c>
      <c r="V83" s="62">
        <f t="shared" si="107"/>
        <v>0</v>
      </c>
      <c r="W83" s="62" t="str">
        <f t="shared" si="111"/>
        <v>FLA</v>
      </c>
      <c r="X83" s="62">
        <f>IF(ISBLANK(Table2[[#This Row],[OTROUNDNUM]]), "", Table2[[#This Row],[PAWAYSCORE]]-Table2[[#This Row],[AAWAYSCORE]])</f>
        <v>-2</v>
      </c>
      <c r="Y83" s="62">
        <f>IF(ISBLANK(Table2[[#This Row],[OTROUNDNUM]]), "", Table2[[#This Row],[PHOMESCORE]]-Table2[[#This Row],[AHOMESCORE]])</f>
        <v>0</v>
      </c>
      <c r="Z83" s="62">
        <f>IF(ISBLANK(Table2[[#This Row],[GAMENUM]]), " ", IF((Table2[[#This Row],[TOPSEEDWINS]]+Table2[[#This Row],[LOWSEEDWINS]]) &lt;&gt; Table2[[#This Row],[GAMENUM]], 0, 1))</f>
        <v>1</v>
      </c>
      <c r="AA83" s="65"/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63" t="s">
        <v>52</v>
      </c>
      <c r="I84" s="62" t="s">
        <v>35</v>
      </c>
      <c r="J84" s="63">
        <v>1</v>
      </c>
      <c r="K84" s="63">
        <v>2</v>
      </c>
      <c r="L84" s="63" t="s">
        <v>52</v>
      </c>
      <c r="M84" s="62" t="s">
        <v>35</v>
      </c>
      <c r="N84" s="62" t="str">
        <f t="shared" si="110"/>
        <v>EDM</v>
      </c>
      <c r="O84" s="62">
        <v>5</v>
      </c>
      <c r="P84" s="62">
        <v>3</v>
      </c>
      <c r="Q84" s="62" t="s">
        <v>160</v>
      </c>
      <c r="R84" s="64">
        <v>45817</v>
      </c>
      <c r="S84" s="62">
        <v>1</v>
      </c>
      <c r="T84" s="62">
        <v>6</v>
      </c>
      <c r="U84" s="62">
        <v>0</v>
      </c>
      <c r="V84" s="62">
        <f>IF(ISBLANK($U84),"",IF($S84=$T84,0,IF($L82=$N84,IF($S84&gt;$T84,1,0),IF($T84&gt;$S84,1,0))))</f>
        <v>1</v>
      </c>
      <c r="W84" s="62" t="str">
        <f t="shared" si="111"/>
        <v>FLA</v>
      </c>
      <c r="X84" s="62">
        <f>IF(ISBLANK(Table2[[#This Row],[OTROUNDNUM]]), "", Table2[[#This Row],[PAWAYSCORE]]-Table2[[#This Row],[AAWAYSCORE]])</f>
        <v>4</v>
      </c>
      <c r="Y84" s="62">
        <f>IF(ISBLANK(Table2[[#This Row],[OTROUNDNUM]]), "", Table2[[#This Row],[PHOMESCORE]]-Table2[[#This Row],[AHOMESCORE]])</f>
        <v>-3</v>
      </c>
      <c r="Z84" s="62">
        <f>IF(ISBLANK(Table2[[#This Row],[GAMENUM]]), " ", IF((Table2[[#This Row],[TOPSEEDWINS]]+Table2[[#This Row],[LOWSEEDWINS]]) &lt;&gt; Table2[[#This Row],[GAMENUM]], 0, 1))</f>
        <v>1</v>
      </c>
      <c r="AA84" s="65"/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63" t="s">
        <v>52</v>
      </c>
      <c r="I85" s="62" t="s">
        <v>35</v>
      </c>
      <c r="J85" s="63">
        <v>1</v>
      </c>
      <c r="K85" s="63">
        <v>2</v>
      </c>
      <c r="L85" s="63" t="s">
        <v>52</v>
      </c>
      <c r="M85" s="62" t="s">
        <v>35</v>
      </c>
      <c r="N85" s="62" t="str">
        <f t="shared" si="110"/>
        <v/>
      </c>
      <c r="O85" s="62"/>
      <c r="P85" s="62"/>
      <c r="Q85" s="62"/>
      <c r="R85" s="64"/>
      <c r="S85" s="62"/>
      <c r="T85" s="62"/>
      <c r="U85" s="62"/>
      <c r="V85" s="62" t="str">
        <f t="shared" ref="V85:V86" si="112">IF(ISBLANK($U85),"",IF($S85=$T85,0,IF($L83=$N85,IF($S85&gt;$T85,1,0),IF($T85&gt;$S85,1,0))))</f>
        <v/>
      </c>
      <c r="W85" s="62" t="str">
        <f t="shared" ref="W85:W86" si="113">IF(OR(ISBLANK($S85), ISBLANK($T85), ISBLANK($U85)), "", IF(S85&gt;T85,L85,M85))</f>
        <v/>
      </c>
      <c r="X85" s="62" t="str">
        <f>IF(ISBLANK(Table2[[#This Row],[OTROUNDNUM]]), "", Table2[[#This Row],[PAWAYSCORE]]-Table2[[#This Row],[AAWAYSCORE]])</f>
        <v/>
      </c>
      <c r="Y85" s="62" t="str">
        <f>IF(ISBLANK(Table2[[#This Row],[OTROUNDNUM]]), "", Table2[[#This Row],[PHOMESCORE]]-Table2[[#This Row],[AHOMESCORE]])</f>
        <v/>
      </c>
      <c r="Z85" s="62">
        <f>IF(ISBLANK(Table2[[#This Row],[GAMENUM]]), " ", IF((Table2[[#This Row],[TOPSEEDWINS]]+Table2[[#This Row],[LOWSEEDWINS]]) &lt;&gt; Table2[[#This Row],[GAMENUM]], 0, 1))</f>
        <v>0</v>
      </c>
      <c r="AA85" s="65"/>
    </row>
    <row r="86" spans="1:27" x14ac:dyDescent="0.25">
      <c r="A86" t="str">
        <f t="shared" si="108"/>
        <v>Saturday</v>
      </c>
      <c r="B86" s="7">
        <v>45822</v>
      </c>
      <c r="C86" s="23">
        <v>0.875</v>
      </c>
      <c r="D86" s="7" t="s">
        <v>41</v>
      </c>
      <c r="E86" s="8">
        <v>4</v>
      </c>
      <c r="F86" s="9" t="s">
        <v>60</v>
      </c>
      <c r="G86" s="8">
        <v>5</v>
      </c>
      <c r="H86" s="63" t="s">
        <v>52</v>
      </c>
      <c r="I86" s="62" t="s">
        <v>35</v>
      </c>
      <c r="J86" s="63">
        <v>1</v>
      </c>
      <c r="K86" s="63">
        <v>2</v>
      </c>
      <c r="L86" s="62" t="s">
        <v>35</v>
      </c>
      <c r="M86" s="63" t="s">
        <v>52</v>
      </c>
      <c r="N86" s="62" t="str">
        <f>IF(OR(ISBLANK(O86), ISBLANK($P86)), "", IF($O86&gt;$P86, $L85,$M85))</f>
        <v/>
      </c>
      <c r="O86" s="62"/>
      <c r="P86" s="62"/>
      <c r="Q86" s="62"/>
      <c r="R86" s="64"/>
      <c r="S86" s="62"/>
      <c r="T86" s="62"/>
      <c r="U86" s="62"/>
      <c r="V86" s="62" t="str">
        <f t="shared" si="112"/>
        <v/>
      </c>
      <c r="W86" s="62" t="str">
        <f t="shared" si="113"/>
        <v/>
      </c>
      <c r="X86" s="62" t="str">
        <f>IF(ISBLANK(Table2[[#This Row],[OTROUNDNUM]]), "", Table2[[#This Row],[PAWAYSCORE]]-Table2[[#This Row],[AAWAYSCORE]])</f>
        <v/>
      </c>
      <c r="Y86" s="62" t="str">
        <f>IF(ISBLANK(Table2[[#This Row],[OTROUNDNUM]]), "", Table2[[#This Row],[PHOMESCORE]]-Table2[[#This Row],[AHOMESCORE]])</f>
        <v/>
      </c>
      <c r="Z86" s="62">
        <f>IF(ISBLANK(Table2[[#This Row],[GAMENUM]]), " ", IF((Table2[[#This Row],[TOPSEEDWINS]]+Table2[[#This Row],[LOWSEEDWINS]]) &lt;&gt; Table2[[#This Row],[GAMENUM]], 0, 1))</f>
        <v>0</v>
      </c>
      <c r="AA86" s="65"/>
    </row>
    <row r="87" spans="1:27" x14ac:dyDescent="0.25">
      <c r="A87" t="str">
        <f t="shared" si="108"/>
        <v>Saturday</v>
      </c>
      <c r="B87" s="7"/>
      <c r="C87" s="23"/>
      <c r="D87" s="7"/>
      <c r="H87" s="63"/>
      <c r="I87" s="63"/>
      <c r="J87" s="63"/>
      <c r="K87" s="63"/>
      <c r="L87" s="62"/>
      <c r="M87" s="62"/>
      <c r="N87" s="62" t="str">
        <f t="shared" si="110"/>
        <v/>
      </c>
      <c r="O87" s="62"/>
      <c r="P87" s="62"/>
      <c r="Q87" s="62"/>
      <c r="R87" s="64"/>
      <c r="S87" s="62"/>
      <c r="T87" s="62"/>
      <c r="U87" s="62"/>
      <c r="V87" s="62" t="str">
        <f t="shared" si="107"/>
        <v/>
      </c>
      <c r="W87" s="62" t="str">
        <f t="shared" si="82"/>
        <v/>
      </c>
      <c r="X87" s="62" t="str">
        <f>IF(ISBLANK(Table2[[#This Row],[OTROUNDNUM]]), "", Table2[[#This Row],[PAWAYSCORE]]-Table2[[#This Row],[AAWAYSCORE]])</f>
        <v/>
      </c>
      <c r="Y87" s="62" t="str">
        <f>IF(ISBLANK(Table2[[#This Row],[OTROUNDNUM]]), "", Table2[[#This Row],[PHOMESCORE]]-Table2[[#This Row],[AHOMESCORE]])</f>
        <v/>
      </c>
      <c r="Z87" s="62" t="str">
        <f>IF(ISBLANK(Table2[[#This Row],[GAMENUM]]), " ", IF((Table2[[#This Row],[TOPSEEDWINS]]+Table2[[#This Row],[LOWSEEDWINS]]) &lt;&gt; Table2[[#This Row],[GAMENUM]], 0, 1))</f>
        <v xml:space="preserve"> </v>
      </c>
      <c r="AA87" s="65"/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3 B87:W87 B84:K86 L85:M85 N84:W86">
    <cfRule type="cellIs" dxfId="209" priority="4876" operator="equal">
      <formula>"OTT"</formula>
    </cfRule>
    <cfRule type="cellIs" dxfId="208" priority="4877" operator="equal">
      <formula>"NJD"</formula>
    </cfRule>
    <cfRule type="cellIs" dxfId="207" priority="4878" operator="equal">
      <formula>"MIN"</formula>
    </cfRule>
    <cfRule type="cellIs" dxfId="206" priority="4879" operator="equal">
      <formula>"STL"</formula>
    </cfRule>
  </conditionalFormatting>
  <conditionalFormatting sqref="A1:AAE37 N38:AAE47 H48:AAE50 X51:AAE55 X56:AA87 A88:AA10006 N51:V64 A65:V67 J68:V68 H69:V69 N70:V70 A71:V71 N72:V79 H54:M56 A72:M73 B76:L79 V10:V55 A38:M41 B42:M45 A42:A55 H47:M47 B47:B50 J51:K51 W51:W79 H52:M52 B52:B55 J53:K53 A56:B61 AB56:AAE10000 J57:K57 H58:M59 C60 J60:K60 D61:M61 A62:M62 A63:E63 H63:M63 A64:D64 J64:K64 A68:G69 A70:E70 J70:K70 A74:A87 B80:W83 B87:W87 B84:K86 L85:M85 N84:W86">
    <cfRule type="cellIs" dxfId="205" priority="4835" operator="equal">
      <formula>"MTL"</formula>
    </cfRule>
  </conditionalFormatting>
  <conditionalFormatting sqref="A15:AAE37 A1:AAE3 W2:Z33 G4:AAE7 V8:Z8 A9:Z14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3 B87:W87 B84:K86 L85:M85 N84:W86">
    <cfRule type="cellIs" dxfId="204" priority="4892" operator="equal">
      <formula>"LAK"</formula>
    </cfRule>
    <cfRule type="cellIs" dxfId="203" priority="4893" operator="equal">
      <formula>"TOR"</formula>
    </cfRule>
    <cfRule type="cellIs" dxfId="202" priority="4894" operator="equal">
      <formula>"CAR"</formula>
    </cfRule>
    <cfRule type="cellIs" dxfId="201" priority="4895" operator="equal">
      <formula>"NYI"</formula>
    </cfRule>
    <cfRule type="cellIs" dxfId="200" priority="4896" operator="equal">
      <formula>"FLA"</formula>
    </cfRule>
    <cfRule type="cellIs" dxfId="199" priority="4897" operator="equal">
      <formula>"EDM"</formula>
    </cfRule>
    <cfRule type="cellIs" dxfId="198" priority="4898" operator="equal">
      <formula>"DAL"</formula>
    </cfRule>
    <cfRule type="cellIs" dxfId="197" priority="4899" operator="equal">
      <formula>"NSH"</formula>
    </cfRule>
    <cfRule type="cellIs" dxfId="196" priority="4900" operator="equal">
      <formula>"VAN"</formula>
    </cfRule>
    <cfRule type="cellIs" dxfId="195" priority="4901" operator="equal">
      <formula>"COL"</formula>
    </cfRule>
    <cfRule type="cellIs" dxfId="194" priority="4902" operator="equal">
      <formula>"WPG"</formula>
    </cfRule>
    <cfRule type="cellIs" dxfId="193" priority="4903" operator="equal">
      <formula>"VGK"</formula>
    </cfRule>
    <cfRule type="cellIs" dxfId="192" priority="4904" operator="equal">
      <formula>"WSH"</formula>
    </cfRule>
    <cfRule type="cellIs" dxfId="191" priority="4905" operator="equal">
      <formula>"NYR"</formula>
    </cfRule>
    <cfRule type="cellIs" dxfId="190" priority="4906" operator="equal">
      <formula>"TBL"</formula>
    </cfRule>
    <cfRule type="cellIs" dxfId="189" priority="4907" operator="equal">
      <formula>"BOS"</formula>
    </cfRule>
  </conditionalFormatting>
  <conditionalFormatting sqref="C74:M75 L76:M76">
    <cfRule type="cellIs" dxfId="1449" priority="2182" operator="equal">
      <formula>"MTL"</formula>
    </cfRule>
    <cfRule type="cellIs" dxfId="1448" priority="2183" operator="equal">
      <formula>"OTT"</formula>
    </cfRule>
    <cfRule type="cellIs" dxfId="1447" priority="2184" operator="equal">
      <formula>"NJD"</formula>
    </cfRule>
    <cfRule type="cellIs" dxfId="1446" priority="2185" operator="equal">
      <formula>"MIN"</formula>
    </cfRule>
    <cfRule type="cellIs" dxfId="1445" priority="2186" operator="equal">
      <formula>"STL"</formula>
    </cfRule>
    <cfRule type="cellIs" dxfId="1444" priority="2187" operator="equal">
      <formula>"LAK"</formula>
    </cfRule>
    <cfRule type="cellIs" dxfId="1443" priority="2188" operator="equal">
      <formula>"TOR"</formula>
    </cfRule>
    <cfRule type="cellIs" dxfId="1442" priority="2189" operator="equal">
      <formula>"CAR"</formula>
    </cfRule>
    <cfRule type="cellIs" dxfId="1441" priority="2190" operator="equal">
      <formula>"NYI"</formula>
    </cfRule>
    <cfRule type="cellIs" dxfId="1440" priority="2191" operator="equal">
      <formula>"FLA"</formula>
    </cfRule>
    <cfRule type="cellIs" dxfId="1439" priority="2192" operator="equal">
      <formula>"EDM"</formula>
    </cfRule>
    <cfRule type="cellIs" dxfId="1438" priority="2193" operator="equal">
      <formula>"DAL"</formula>
    </cfRule>
    <cfRule type="cellIs" dxfId="1437" priority="2194" operator="equal">
      <formula>"NSH"</formula>
    </cfRule>
    <cfRule type="cellIs" dxfId="1436" priority="2195" operator="equal">
      <formula>"VAN"</formula>
    </cfRule>
    <cfRule type="cellIs" dxfId="1435" priority="2196" operator="equal">
      <formula>"COL"</formula>
    </cfRule>
    <cfRule type="cellIs" dxfId="1434" priority="2197" operator="equal">
      <formula>"WPG"</formula>
    </cfRule>
    <cfRule type="cellIs" dxfId="1433" priority="2198" operator="equal">
      <formula>"VGK"</formula>
    </cfRule>
    <cfRule type="cellIs" dxfId="1432" priority="2199" operator="equal">
      <formula>"WSH"</formula>
    </cfRule>
    <cfRule type="cellIs" dxfId="1431" priority="2200" operator="equal">
      <formula>"NYR"</formula>
    </cfRule>
    <cfRule type="cellIs" dxfId="1430" priority="2201" operator="equal">
      <formula>"TBL"</formula>
    </cfRule>
    <cfRule type="cellIs" dxfId="1429" priority="2202" operator="equal">
      <formula>"BOS"</formula>
    </cfRule>
  </conditionalFormatting>
  <conditionalFormatting sqref="F7">
    <cfRule type="cellIs" dxfId="1428" priority="4836" operator="equal">
      <formula>"OTT"</formula>
    </cfRule>
    <cfRule type="cellIs" dxfId="1427" priority="4837" operator="equal">
      <formula>"NJD"</formula>
    </cfRule>
    <cfRule type="cellIs" dxfId="1426" priority="4838" operator="equal">
      <formula>"MIN"</formula>
    </cfRule>
    <cfRule type="cellIs" dxfId="1425" priority="4839" operator="equal">
      <formula>"STL"</formula>
    </cfRule>
    <cfRule type="cellIs" dxfId="1424" priority="4840" operator="equal">
      <formula>"LAK"</formula>
    </cfRule>
    <cfRule type="cellIs" dxfId="1423" priority="4841" operator="equal">
      <formula>"TOR"</formula>
    </cfRule>
    <cfRule type="cellIs" dxfId="1422" priority="4842" operator="equal">
      <formula>"CAR"</formula>
    </cfRule>
    <cfRule type="cellIs" dxfId="1421" priority="4843" operator="equal">
      <formula>"NYI"</formula>
    </cfRule>
    <cfRule type="cellIs" dxfId="1420" priority="4844" operator="equal">
      <formula>"FLA"</formula>
    </cfRule>
    <cfRule type="cellIs" dxfId="1419" priority="4845" operator="equal">
      <formula>"EDM"</formula>
    </cfRule>
    <cfRule type="cellIs" dxfId="1418" priority="4846" operator="equal">
      <formula>"DAL"</formula>
    </cfRule>
    <cfRule type="cellIs" dxfId="1417" priority="4847" operator="equal">
      <formula>"NSH"</formula>
    </cfRule>
    <cfRule type="cellIs" dxfId="1416" priority="4848" operator="equal">
      <formula>"VAN"</formula>
    </cfRule>
    <cfRule type="cellIs" dxfId="1415" priority="4849" operator="equal">
      <formula>"COL"</formula>
    </cfRule>
    <cfRule type="cellIs" dxfId="1414" priority="4850" operator="equal">
      <formula>"WPG"</formula>
    </cfRule>
    <cfRule type="cellIs" dxfId="1413" priority="4851" operator="equal">
      <formula>"VGK"</formula>
    </cfRule>
    <cfRule type="cellIs" dxfId="1412" priority="4852" operator="equal">
      <formula>"WSH"</formula>
    </cfRule>
    <cfRule type="cellIs" dxfId="1411" priority="4853" operator="equal">
      <formula>"NYR"</formula>
    </cfRule>
    <cfRule type="cellIs" dxfId="1410" priority="4854" operator="equal">
      <formula>"TBL"</formula>
    </cfRule>
    <cfRule type="cellIs" dxfId="1409" priority="4855" operator="equal">
      <formula>"BOS"</formula>
    </cfRule>
  </conditionalFormatting>
  <conditionalFormatting sqref="H51 L56:M56 H58:I59 L58:M59">
    <cfRule type="cellIs" dxfId="1408" priority="4728" operator="equal">
      <formula>"MTL"</formula>
    </cfRule>
    <cfRule type="cellIs" dxfId="1407" priority="4729" operator="equal">
      <formula>"OTT"</formula>
    </cfRule>
    <cfRule type="cellIs" dxfId="1406" priority="4730" operator="equal">
      <formula>"NJD"</formula>
    </cfRule>
    <cfRule type="cellIs" dxfId="1405" priority="4731" operator="equal">
      <formula>"MIN"</formula>
    </cfRule>
    <cfRule type="cellIs" dxfId="1404" priority="4732" operator="equal">
      <formula>"STL"</formula>
    </cfRule>
    <cfRule type="cellIs" dxfId="1403" priority="4733" operator="equal">
      <formula>"LAK"</formula>
    </cfRule>
    <cfRule type="cellIs" dxfId="1402" priority="4734" operator="equal">
      <formula>"TOR"</formula>
    </cfRule>
    <cfRule type="cellIs" dxfId="1401" priority="4735" operator="equal">
      <formula>"CAR"</formula>
    </cfRule>
    <cfRule type="cellIs" dxfId="1400" priority="4736" operator="equal">
      <formula>"NYI"</formula>
    </cfRule>
    <cfRule type="cellIs" dxfId="1399" priority="4737" operator="equal">
      <formula>"FLA"</formula>
    </cfRule>
    <cfRule type="cellIs" dxfId="1398" priority="4738" operator="equal">
      <formula>"EDM"</formula>
    </cfRule>
    <cfRule type="cellIs" dxfId="1397" priority="4739" operator="equal">
      <formula>"DAL"</formula>
    </cfRule>
    <cfRule type="cellIs" dxfId="1396" priority="4740" operator="equal">
      <formula>"NSH"</formula>
    </cfRule>
    <cfRule type="cellIs" dxfId="1395" priority="4741" operator="equal">
      <formula>"VAN"</formula>
    </cfRule>
    <cfRule type="cellIs" dxfId="1394" priority="4742" operator="equal">
      <formula>"COL"</formula>
    </cfRule>
    <cfRule type="cellIs" dxfId="1393" priority="4743" operator="equal">
      <formula>"WPG"</formula>
    </cfRule>
    <cfRule type="cellIs" dxfId="1392" priority="4744" operator="equal">
      <formula>"VGK"</formula>
    </cfRule>
    <cfRule type="cellIs" dxfId="1391" priority="4745" operator="equal">
      <formula>"WSH"</formula>
    </cfRule>
    <cfRule type="cellIs" dxfId="1390" priority="4746" operator="equal">
      <formula>"NYR"</formula>
    </cfRule>
    <cfRule type="cellIs" dxfId="1389" priority="4747" operator="equal">
      <formula>"TBL"</formula>
    </cfRule>
    <cfRule type="cellIs" dxfId="1388" priority="4748" operator="equal">
      <formula>"BOS"</formula>
    </cfRule>
  </conditionalFormatting>
  <conditionalFormatting sqref="H53">
    <cfRule type="cellIs" dxfId="1387" priority="4390" operator="equal">
      <formula>"MTL"</formula>
    </cfRule>
    <cfRule type="cellIs" dxfId="1386" priority="4391" operator="equal">
      <formula>"OTT"</formula>
    </cfRule>
    <cfRule type="cellIs" dxfId="1385" priority="4392" operator="equal">
      <formula>"NJD"</formula>
    </cfRule>
    <cfRule type="cellIs" dxfId="1384" priority="4393" operator="equal">
      <formula>"MIN"</formula>
    </cfRule>
    <cfRule type="cellIs" dxfId="1383" priority="4394" operator="equal">
      <formula>"STL"</formula>
    </cfRule>
    <cfRule type="cellIs" dxfId="1382" priority="4395" operator="equal">
      <formula>"LAK"</formula>
    </cfRule>
    <cfRule type="cellIs" dxfId="1381" priority="4396" operator="equal">
      <formula>"TOR"</formula>
    </cfRule>
    <cfRule type="cellIs" dxfId="1380" priority="4397" operator="equal">
      <formula>"CAR"</formula>
    </cfRule>
    <cfRule type="cellIs" dxfId="1379" priority="4398" operator="equal">
      <formula>"NYI"</formula>
    </cfRule>
    <cfRule type="cellIs" dxfId="1378" priority="4399" operator="equal">
      <formula>"FLA"</formula>
    </cfRule>
    <cfRule type="cellIs" dxfId="1377" priority="4400" operator="equal">
      <formula>"EDM"</formula>
    </cfRule>
    <cfRule type="cellIs" dxfId="1376" priority="4401" operator="equal">
      <formula>"DAL"</formula>
    </cfRule>
    <cfRule type="cellIs" dxfId="1375" priority="4402" operator="equal">
      <formula>"NSH"</formula>
    </cfRule>
    <cfRule type="cellIs" dxfId="1374" priority="4403" operator="equal">
      <formula>"VAN"</formula>
    </cfRule>
    <cfRule type="cellIs" dxfId="1373" priority="4404" operator="equal">
      <formula>"COL"</formula>
    </cfRule>
    <cfRule type="cellIs" dxfId="1372" priority="4405" operator="equal">
      <formula>"WPG"</formula>
    </cfRule>
    <cfRule type="cellIs" dxfId="1371" priority="4406" operator="equal">
      <formula>"VGK"</formula>
    </cfRule>
    <cfRule type="cellIs" dxfId="1370" priority="4407" operator="equal">
      <formula>"WSH"</formula>
    </cfRule>
    <cfRule type="cellIs" dxfId="1369" priority="4408" operator="equal">
      <formula>"NYR"</formula>
    </cfRule>
    <cfRule type="cellIs" dxfId="1368" priority="4409" operator="equal">
      <formula>"TBL"</formula>
    </cfRule>
    <cfRule type="cellIs" dxfId="1367" priority="4410" operator="equal">
      <formula>"BOS"</formula>
    </cfRule>
  </conditionalFormatting>
  <conditionalFormatting sqref="H55">
    <cfRule type="cellIs" dxfId="1366" priority="4518" operator="equal">
      <formula>"MTL"</formula>
    </cfRule>
    <cfRule type="cellIs" dxfId="1365" priority="4519" operator="equal">
      <formula>"OTT"</formula>
    </cfRule>
    <cfRule type="cellIs" dxfId="1364" priority="4520" operator="equal">
      <formula>"NJD"</formula>
    </cfRule>
    <cfRule type="cellIs" dxfId="1363" priority="4521" operator="equal">
      <formula>"MIN"</formula>
    </cfRule>
    <cfRule type="cellIs" dxfId="1362" priority="4522" operator="equal">
      <formula>"STL"</formula>
    </cfRule>
    <cfRule type="cellIs" dxfId="1361" priority="4523" operator="equal">
      <formula>"LAK"</formula>
    </cfRule>
    <cfRule type="cellIs" dxfId="1360" priority="4524" operator="equal">
      <formula>"TOR"</formula>
    </cfRule>
    <cfRule type="cellIs" dxfId="1359" priority="4525" operator="equal">
      <formula>"CAR"</formula>
    </cfRule>
    <cfRule type="cellIs" dxfId="1358" priority="4526" operator="equal">
      <formula>"NYI"</formula>
    </cfRule>
    <cfRule type="cellIs" dxfId="1357" priority="4527" operator="equal">
      <formula>"FLA"</formula>
    </cfRule>
    <cfRule type="cellIs" dxfId="1356" priority="4528" operator="equal">
      <formula>"EDM"</formula>
    </cfRule>
    <cfRule type="cellIs" dxfId="1355" priority="4529" operator="equal">
      <formula>"DAL"</formula>
    </cfRule>
    <cfRule type="cellIs" dxfId="1354" priority="4530" operator="equal">
      <formula>"NSH"</formula>
    </cfRule>
    <cfRule type="cellIs" dxfId="1353" priority="4531" operator="equal">
      <formula>"VAN"</formula>
    </cfRule>
    <cfRule type="cellIs" dxfId="1352" priority="4532" operator="equal">
      <formula>"COL"</formula>
    </cfRule>
    <cfRule type="cellIs" dxfId="1351" priority="4533" operator="equal">
      <formula>"WPG"</formula>
    </cfRule>
    <cfRule type="cellIs" dxfId="1350" priority="4534" operator="equal">
      <formula>"VGK"</formula>
    </cfRule>
    <cfRule type="cellIs" dxfId="1349" priority="4535" operator="equal">
      <formula>"WSH"</formula>
    </cfRule>
    <cfRule type="cellIs" dxfId="1348" priority="4536" operator="equal">
      <formula>"NYR"</formula>
    </cfRule>
    <cfRule type="cellIs" dxfId="1347" priority="4537" operator="equal">
      <formula>"TBL"</formula>
    </cfRule>
    <cfRule type="cellIs" dxfId="1346" priority="4538" operator="equal">
      <formula>"BOS"</formula>
    </cfRule>
  </conditionalFormatting>
  <conditionalFormatting sqref="H57">
    <cfRule type="cellIs" dxfId="1345" priority="4243" operator="equal">
      <formula>"MTL"</formula>
    </cfRule>
    <cfRule type="cellIs" dxfId="1344" priority="4244" operator="equal">
      <formula>"OTT"</formula>
    </cfRule>
    <cfRule type="cellIs" dxfId="1343" priority="4245" operator="equal">
      <formula>"NJD"</formula>
    </cfRule>
    <cfRule type="cellIs" dxfId="1342" priority="4246" operator="equal">
      <formula>"MIN"</formula>
    </cfRule>
    <cfRule type="cellIs" dxfId="1341" priority="4247" operator="equal">
      <formula>"STL"</formula>
    </cfRule>
    <cfRule type="cellIs" dxfId="1340" priority="4248" operator="equal">
      <formula>"LAK"</formula>
    </cfRule>
    <cfRule type="cellIs" dxfId="1339" priority="4249" operator="equal">
      <formula>"TOR"</formula>
    </cfRule>
    <cfRule type="cellIs" dxfId="1338" priority="4250" operator="equal">
      <formula>"CAR"</formula>
    </cfRule>
    <cfRule type="cellIs" dxfId="1337" priority="4251" operator="equal">
      <formula>"NYI"</formula>
    </cfRule>
    <cfRule type="cellIs" dxfId="1336" priority="4252" operator="equal">
      <formula>"FLA"</formula>
    </cfRule>
    <cfRule type="cellIs" dxfId="1335" priority="4253" operator="equal">
      <formula>"EDM"</formula>
    </cfRule>
    <cfRule type="cellIs" dxfId="1334" priority="4254" operator="equal">
      <formula>"DAL"</formula>
    </cfRule>
    <cfRule type="cellIs" dxfId="1333" priority="4255" operator="equal">
      <formula>"NSH"</formula>
    </cfRule>
    <cfRule type="cellIs" dxfId="1332" priority="4256" operator="equal">
      <formula>"VAN"</formula>
    </cfRule>
    <cfRule type="cellIs" dxfId="1331" priority="4257" operator="equal">
      <formula>"COL"</formula>
    </cfRule>
    <cfRule type="cellIs" dxfId="1330" priority="4258" operator="equal">
      <formula>"WPG"</formula>
    </cfRule>
    <cfRule type="cellIs" dxfId="1329" priority="4259" operator="equal">
      <formula>"VGK"</formula>
    </cfRule>
    <cfRule type="cellIs" dxfId="1328" priority="4260" operator="equal">
      <formula>"WSH"</formula>
    </cfRule>
    <cfRule type="cellIs" dxfId="1327" priority="4261" operator="equal">
      <formula>"NYR"</formula>
    </cfRule>
    <cfRule type="cellIs" dxfId="1326" priority="4262" operator="equal">
      <formula>"TBL"</formula>
    </cfRule>
    <cfRule type="cellIs" dxfId="1325" priority="4263" operator="equal">
      <formula>"BOS"</formula>
    </cfRule>
  </conditionalFormatting>
  <conditionalFormatting sqref="H59:H60">
    <cfRule type="cellIs" dxfId="1324" priority="3823" operator="equal">
      <formula>"MTL"</formula>
    </cfRule>
    <cfRule type="cellIs" dxfId="1323" priority="3824" operator="equal">
      <formula>"OTT"</formula>
    </cfRule>
    <cfRule type="cellIs" dxfId="1322" priority="3825" operator="equal">
      <formula>"NJD"</formula>
    </cfRule>
    <cfRule type="cellIs" dxfId="1321" priority="3826" operator="equal">
      <formula>"MIN"</formula>
    </cfRule>
    <cfRule type="cellIs" dxfId="1320" priority="3827" operator="equal">
      <formula>"STL"</formula>
    </cfRule>
    <cfRule type="cellIs" dxfId="1319" priority="3828" operator="equal">
      <formula>"LAK"</formula>
    </cfRule>
    <cfRule type="cellIs" dxfId="1318" priority="3829" operator="equal">
      <formula>"TOR"</formula>
    </cfRule>
    <cfRule type="cellIs" dxfId="1317" priority="3830" operator="equal">
      <formula>"CAR"</formula>
    </cfRule>
    <cfRule type="cellIs" dxfId="1316" priority="3831" operator="equal">
      <formula>"NYI"</formula>
    </cfRule>
    <cfRule type="cellIs" dxfId="1315" priority="3832" operator="equal">
      <formula>"FLA"</formula>
    </cfRule>
    <cfRule type="cellIs" dxfId="1314" priority="3833" operator="equal">
      <formula>"EDM"</formula>
    </cfRule>
    <cfRule type="cellIs" dxfId="1313" priority="3834" operator="equal">
      <formula>"DAL"</formula>
    </cfRule>
    <cfRule type="cellIs" dxfId="1312" priority="3835" operator="equal">
      <formula>"NSH"</formula>
    </cfRule>
    <cfRule type="cellIs" dxfId="1311" priority="3836" operator="equal">
      <formula>"VAN"</formula>
    </cfRule>
    <cfRule type="cellIs" dxfId="1310" priority="3837" operator="equal">
      <formula>"COL"</formula>
    </cfRule>
    <cfRule type="cellIs" dxfId="1309" priority="3838" operator="equal">
      <formula>"WPG"</formula>
    </cfRule>
    <cfRule type="cellIs" dxfId="1308" priority="3839" operator="equal">
      <formula>"VGK"</formula>
    </cfRule>
    <cfRule type="cellIs" dxfId="1307" priority="3840" operator="equal">
      <formula>"WSH"</formula>
    </cfRule>
    <cfRule type="cellIs" dxfId="1306" priority="3841" operator="equal">
      <formula>"NYR"</formula>
    </cfRule>
    <cfRule type="cellIs" dxfId="1305" priority="3842" operator="equal">
      <formula>"TBL"</formula>
    </cfRule>
    <cfRule type="cellIs" dxfId="1304" priority="3843" operator="equal">
      <formula>"BOS"</formula>
    </cfRule>
  </conditionalFormatting>
  <conditionalFormatting sqref="H63:H64">
    <cfRule type="cellIs" dxfId="1303" priority="3004" operator="equal">
      <formula>"MTL"</formula>
    </cfRule>
    <cfRule type="cellIs" dxfId="1302" priority="3005" operator="equal">
      <formula>"OTT"</formula>
    </cfRule>
    <cfRule type="cellIs" dxfId="1301" priority="3006" operator="equal">
      <formula>"NJD"</formula>
    </cfRule>
    <cfRule type="cellIs" dxfId="1300" priority="3007" operator="equal">
      <formula>"MIN"</formula>
    </cfRule>
    <cfRule type="cellIs" dxfId="1299" priority="3008" operator="equal">
      <formula>"STL"</formula>
    </cfRule>
    <cfRule type="cellIs" dxfId="1298" priority="3009" operator="equal">
      <formula>"LAK"</formula>
    </cfRule>
    <cfRule type="cellIs" dxfId="1297" priority="3010" operator="equal">
      <formula>"TOR"</formula>
    </cfRule>
    <cfRule type="cellIs" dxfId="1296" priority="3011" operator="equal">
      <formula>"CAR"</formula>
    </cfRule>
    <cfRule type="cellIs" dxfId="1295" priority="3012" operator="equal">
      <formula>"NYI"</formula>
    </cfRule>
    <cfRule type="cellIs" dxfId="1294" priority="3013" operator="equal">
      <formula>"FLA"</formula>
    </cfRule>
    <cfRule type="cellIs" dxfId="1293" priority="3014" operator="equal">
      <formula>"EDM"</formula>
    </cfRule>
    <cfRule type="cellIs" dxfId="1292" priority="3015" operator="equal">
      <formula>"DAL"</formula>
    </cfRule>
    <cfRule type="cellIs" dxfId="1291" priority="3016" operator="equal">
      <formula>"NSH"</formula>
    </cfRule>
    <cfRule type="cellIs" dxfId="1290" priority="3017" operator="equal">
      <formula>"VAN"</formula>
    </cfRule>
    <cfRule type="cellIs" dxfId="1289" priority="3018" operator="equal">
      <formula>"COL"</formula>
    </cfRule>
    <cfRule type="cellIs" dxfId="1288" priority="3019" operator="equal">
      <formula>"WPG"</formula>
    </cfRule>
    <cfRule type="cellIs" dxfId="1287" priority="3020" operator="equal">
      <formula>"VGK"</formula>
    </cfRule>
    <cfRule type="cellIs" dxfId="1286" priority="3021" operator="equal">
      <formula>"WSH"</formula>
    </cfRule>
    <cfRule type="cellIs" dxfId="1285" priority="3022" operator="equal">
      <formula>"NYR"</formula>
    </cfRule>
    <cfRule type="cellIs" dxfId="1284" priority="3023" operator="equal">
      <formula>"TBL"</formula>
    </cfRule>
    <cfRule type="cellIs" dxfId="1283" priority="3024" operator="equal">
      <formula>"BOS"</formula>
    </cfRule>
  </conditionalFormatting>
  <conditionalFormatting sqref="H66">
    <cfRule type="cellIs" dxfId="1282" priority="2836" operator="equal">
      <formula>"MTL"</formula>
    </cfRule>
    <cfRule type="cellIs" dxfId="1281" priority="2837" operator="equal">
      <formula>"OTT"</formula>
    </cfRule>
    <cfRule type="cellIs" dxfId="1280" priority="2838" operator="equal">
      <formula>"NJD"</formula>
    </cfRule>
    <cfRule type="cellIs" dxfId="1279" priority="2839" operator="equal">
      <formula>"MIN"</formula>
    </cfRule>
    <cfRule type="cellIs" dxfId="1278" priority="2840" operator="equal">
      <formula>"STL"</formula>
    </cfRule>
    <cfRule type="cellIs" dxfId="1277" priority="2841" operator="equal">
      <formula>"LAK"</formula>
    </cfRule>
    <cfRule type="cellIs" dxfId="1276" priority="2842" operator="equal">
      <formula>"TOR"</formula>
    </cfRule>
    <cfRule type="cellIs" dxfId="1275" priority="2843" operator="equal">
      <formula>"CAR"</formula>
    </cfRule>
    <cfRule type="cellIs" dxfId="1274" priority="2844" operator="equal">
      <formula>"NYI"</formula>
    </cfRule>
    <cfRule type="cellIs" dxfId="1273" priority="2845" operator="equal">
      <formula>"FLA"</formula>
    </cfRule>
    <cfRule type="cellIs" dxfId="1272" priority="2846" operator="equal">
      <formula>"EDM"</formula>
    </cfRule>
    <cfRule type="cellIs" dxfId="1271" priority="2847" operator="equal">
      <formula>"DAL"</formula>
    </cfRule>
    <cfRule type="cellIs" dxfId="1270" priority="2848" operator="equal">
      <formula>"NSH"</formula>
    </cfRule>
    <cfRule type="cellIs" dxfId="1269" priority="2849" operator="equal">
      <formula>"VAN"</formula>
    </cfRule>
    <cfRule type="cellIs" dxfId="1268" priority="2850" operator="equal">
      <formula>"COL"</formula>
    </cfRule>
    <cfRule type="cellIs" dxfId="1267" priority="2851" operator="equal">
      <formula>"WPG"</formula>
    </cfRule>
    <cfRule type="cellIs" dxfId="1266" priority="2852" operator="equal">
      <formula>"VGK"</formula>
    </cfRule>
    <cfRule type="cellIs" dxfId="1265" priority="2853" operator="equal">
      <formula>"WSH"</formula>
    </cfRule>
    <cfRule type="cellIs" dxfId="1264" priority="2854" operator="equal">
      <formula>"NYR"</formula>
    </cfRule>
    <cfRule type="cellIs" dxfId="1263" priority="2855" operator="equal">
      <formula>"TBL"</formula>
    </cfRule>
    <cfRule type="cellIs" dxfId="1262" priority="2856" operator="equal">
      <formula>"BOS"</formula>
    </cfRule>
  </conditionalFormatting>
  <conditionalFormatting sqref="H68">
    <cfRule type="cellIs" dxfId="1261" priority="2710" operator="equal">
      <formula>"MTL"</formula>
    </cfRule>
    <cfRule type="cellIs" dxfId="1260" priority="2711" operator="equal">
      <formula>"OTT"</formula>
    </cfRule>
    <cfRule type="cellIs" dxfId="1259" priority="2712" operator="equal">
      <formula>"NJD"</formula>
    </cfRule>
    <cfRule type="cellIs" dxfId="1258" priority="2713" operator="equal">
      <formula>"MIN"</formula>
    </cfRule>
    <cfRule type="cellIs" dxfId="1257" priority="2714" operator="equal">
      <formula>"STL"</formula>
    </cfRule>
    <cfRule type="cellIs" dxfId="1256" priority="2715" operator="equal">
      <formula>"LAK"</formula>
    </cfRule>
    <cfRule type="cellIs" dxfId="1255" priority="2716" operator="equal">
      <formula>"TOR"</formula>
    </cfRule>
    <cfRule type="cellIs" dxfId="1254" priority="2717" operator="equal">
      <formula>"CAR"</formula>
    </cfRule>
    <cfRule type="cellIs" dxfId="1253" priority="2718" operator="equal">
      <formula>"NYI"</formula>
    </cfRule>
    <cfRule type="cellIs" dxfId="1252" priority="2719" operator="equal">
      <formula>"FLA"</formula>
    </cfRule>
    <cfRule type="cellIs" dxfId="1251" priority="2720" operator="equal">
      <formula>"EDM"</formula>
    </cfRule>
    <cfRule type="cellIs" dxfId="1250" priority="2721" operator="equal">
      <formula>"DAL"</formula>
    </cfRule>
    <cfRule type="cellIs" dxfId="1249" priority="2722" operator="equal">
      <formula>"NSH"</formula>
    </cfRule>
    <cfRule type="cellIs" dxfId="1248" priority="2723" operator="equal">
      <formula>"VAN"</formula>
    </cfRule>
    <cfRule type="cellIs" dxfId="1247" priority="2724" operator="equal">
      <formula>"COL"</formula>
    </cfRule>
    <cfRule type="cellIs" dxfId="1246" priority="2725" operator="equal">
      <formula>"WPG"</formula>
    </cfRule>
    <cfRule type="cellIs" dxfId="1245" priority="2726" operator="equal">
      <formula>"VGK"</formula>
    </cfRule>
    <cfRule type="cellIs" dxfId="1244" priority="2727" operator="equal">
      <formula>"WSH"</formula>
    </cfRule>
    <cfRule type="cellIs" dxfId="1243" priority="2728" operator="equal">
      <formula>"NYR"</formula>
    </cfRule>
    <cfRule type="cellIs" dxfId="1242" priority="2729" operator="equal">
      <formula>"TBL"</formula>
    </cfRule>
    <cfRule type="cellIs" dxfId="1241" priority="2730" operator="equal">
      <formula>"BOS"</formula>
    </cfRule>
  </conditionalFormatting>
  <conditionalFormatting sqref="H70">
    <cfRule type="cellIs" dxfId="1240" priority="2542" operator="equal">
      <formula>"MTL"</formula>
    </cfRule>
    <cfRule type="cellIs" dxfId="1239" priority="2543" operator="equal">
      <formula>"OTT"</formula>
    </cfRule>
    <cfRule type="cellIs" dxfId="1238" priority="2544" operator="equal">
      <formula>"NJD"</formula>
    </cfRule>
    <cfRule type="cellIs" dxfId="1237" priority="2545" operator="equal">
      <formula>"MIN"</formula>
    </cfRule>
    <cfRule type="cellIs" dxfId="1236" priority="2546" operator="equal">
      <formula>"STL"</formula>
    </cfRule>
    <cfRule type="cellIs" dxfId="1235" priority="2547" operator="equal">
      <formula>"LAK"</formula>
    </cfRule>
    <cfRule type="cellIs" dxfId="1234" priority="2548" operator="equal">
      <formula>"TOR"</formula>
    </cfRule>
    <cfRule type="cellIs" dxfId="1233" priority="2549" operator="equal">
      <formula>"CAR"</formula>
    </cfRule>
    <cfRule type="cellIs" dxfId="1232" priority="2550" operator="equal">
      <formula>"NYI"</formula>
    </cfRule>
    <cfRule type="cellIs" dxfId="1231" priority="2551" operator="equal">
      <formula>"FLA"</formula>
    </cfRule>
    <cfRule type="cellIs" dxfId="1230" priority="2552" operator="equal">
      <formula>"EDM"</formula>
    </cfRule>
    <cfRule type="cellIs" dxfId="1229" priority="2553" operator="equal">
      <formula>"DAL"</formula>
    </cfRule>
    <cfRule type="cellIs" dxfId="1228" priority="2554" operator="equal">
      <formula>"NSH"</formula>
    </cfRule>
    <cfRule type="cellIs" dxfId="1227" priority="2555" operator="equal">
      <formula>"VAN"</formula>
    </cfRule>
    <cfRule type="cellIs" dxfId="1226" priority="2556" operator="equal">
      <formula>"COL"</formula>
    </cfRule>
    <cfRule type="cellIs" dxfId="1225" priority="2557" operator="equal">
      <formula>"WPG"</formula>
    </cfRule>
    <cfRule type="cellIs" dxfId="1224" priority="2558" operator="equal">
      <formula>"VGK"</formula>
    </cfRule>
    <cfRule type="cellIs" dxfId="1223" priority="2559" operator="equal">
      <formula>"WSH"</formula>
    </cfRule>
    <cfRule type="cellIs" dxfId="1222" priority="2560" operator="equal">
      <formula>"NYR"</formula>
    </cfRule>
    <cfRule type="cellIs" dxfId="1221" priority="2561" operator="equal">
      <formula>"TBL"</formula>
    </cfRule>
    <cfRule type="cellIs" dxfId="1220" priority="2562" operator="equal">
      <formula>"BOS"</formula>
    </cfRule>
  </conditionalFormatting>
  <conditionalFormatting sqref="H72:H86">
    <cfRule type="cellIs" dxfId="188" priority="484" operator="equal">
      <formula>"MTL"</formula>
    </cfRule>
    <cfRule type="cellIs" dxfId="187" priority="485" operator="equal">
      <formula>"OTT"</formula>
    </cfRule>
    <cfRule type="cellIs" dxfId="186" priority="486" operator="equal">
      <formula>"NJD"</formula>
    </cfRule>
    <cfRule type="cellIs" dxfId="185" priority="487" operator="equal">
      <formula>"MIN"</formula>
    </cfRule>
    <cfRule type="cellIs" dxfId="184" priority="488" operator="equal">
      <formula>"STL"</formula>
    </cfRule>
    <cfRule type="cellIs" dxfId="183" priority="489" operator="equal">
      <formula>"LAK"</formula>
    </cfRule>
    <cfRule type="cellIs" dxfId="182" priority="490" operator="equal">
      <formula>"TOR"</formula>
    </cfRule>
    <cfRule type="cellIs" dxfId="181" priority="491" operator="equal">
      <formula>"CAR"</formula>
    </cfRule>
    <cfRule type="cellIs" dxfId="180" priority="492" operator="equal">
      <formula>"NYI"</formula>
    </cfRule>
    <cfRule type="cellIs" dxfId="179" priority="493" operator="equal">
      <formula>"FLA"</formula>
    </cfRule>
    <cfRule type="cellIs" dxfId="178" priority="494" operator="equal">
      <formula>"EDM"</formula>
    </cfRule>
    <cfRule type="cellIs" dxfId="177" priority="495" operator="equal">
      <formula>"DAL"</formula>
    </cfRule>
    <cfRule type="cellIs" dxfId="176" priority="496" operator="equal">
      <formula>"NSH"</formula>
    </cfRule>
    <cfRule type="cellIs" dxfId="175" priority="497" operator="equal">
      <formula>"VAN"</formula>
    </cfRule>
    <cfRule type="cellIs" dxfId="174" priority="498" operator="equal">
      <formula>"COL"</formula>
    </cfRule>
    <cfRule type="cellIs" dxfId="173" priority="499" operator="equal">
      <formula>"WPG"</formula>
    </cfRule>
    <cfRule type="cellIs" dxfId="172" priority="500" operator="equal">
      <formula>"VGK"</formula>
    </cfRule>
    <cfRule type="cellIs" dxfId="171" priority="501" operator="equal">
      <formula>"WSH"</formula>
    </cfRule>
    <cfRule type="cellIs" dxfId="170" priority="502" operator="equal">
      <formula>"NYR"</formula>
    </cfRule>
    <cfRule type="cellIs" dxfId="169" priority="503" operator="equal">
      <formula>"TBL"</formula>
    </cfRule>
    <cfRule type="cellIs" dxfId="168" priority="504" operator="equal">
      <formula>"BOS"</formula>
    </cfRule>
  </conditionalFormatting>
  <conditionalFormatting sqref="H46:I46">
    <cfRule type="cellIs" dxfId="1219" priority="4791" operator="equal">
      <formula>"MTL"</formula>
    </cfRule>
    <cfRule type="cellIs" dxfId="1218" priority="4792" operator="equal">
      <formula>"OTT"</formula>
    </cfRule>
    <cfRule type="cellIs" dxfId="1217" priority="4793" operator="equal">
      <formula>"NJD"</formula>
    </cfRule>
    <cfRule type="cellIs" dxfId="1216" priority="4794" operator="equal">
      <formula>"MIN"</formula>
    </cfRule>
    <cfRule type="cellIs" dxfId="1215" priority="4795" operator="equal">
      <formula>"STL"</formula>
    </cfRule>
    <cfRule type="cellIs" dxfId="1214" priority="4796" operator="equal">
      <formula>"LAK"</formula>
    </cfRule>
    <cfRule type="cellIs" dxfId="1213" priority="4797" operator="equal">
      <formula>"TOR"</formula>
    </cfRule>
    <cfRule type="cellIs" dxfId="1212" priority="4798" operator="equal">
      <formula>"CAR"</formula>
    </cfRule>
    <cfRule type="cellIs" dxfId="1211" priority="4799" operator="equal">
      <formula>"NYI"</formula>
    </cfRule>
    <cfRule type="cellIs" dxfId="1210" priority="4800" operator="equal">
      <formula>"FLA"</formula>
    </cfRule>
    <cfRule type="cellIs" dxfId="1209" priority="4801" operator="equal">
      <formula>"EDM"</formula>
    </cfRule>
    <cfRule type="cellIs" dxfId="1208" priority="4802" operator="equal">
      <formula>"DAL"</formula>
    </cfRule>
    <cfRule type="cellIs" dxfId="1207" priority="4803" operator="equal">
      <formula>"NSH"</formula>
    </cfRule>
    <cfRule type="cellIs" dxfId="1206" priority="4804" operator="equal">
      <formula>"VAN"</formula>
    </cfRule>
    <cfRule type="cellIs" dxfId="1205" priority="4805" operator="equal">
      <formula>"COL"</formula>
    </cfRule>
    <cfRule type="cellIs" dxfId="1204" priority="4806" operator="equal">
      <formula>"WPG"</formula>
    </cfRule>
    <cfRule type="cellIs" dxfId="1203" priority="4807" operator="equal">
      <formula>"VGK"</formula>
    </cfRule>
    <cfRule type="cellIs" dxfId="1202" priority="4808" operator="equal">
      <formula>"WSH"</formula>
    </cfRule>
    <cfRule type="cellIs" dxfId="1201" priority="4809" operator="equal">
      <formula>"NYR"</formula>
    </cfRule>
    <cfRule type="cellIs" dxfId="1200" priority="4810" operator="equal">
      <formula>"TBL"</formula>
    </cfRule>
    <cfRule type="cellIs" dxfId="1199" priority="4811" operator="equal">
      <formula>"BOS"</formula>
    </cfRule>
  </conditionalFormatting>
  <conditionalFormatting sqref="H66:I67">
    <cfRule type="cellIs" dxfId="1198" priority="2794" operator="equal">
      <formula>"MTL"</formula>
    </cfRule>
    <cfRule type="cellIs" dxfId="1197" priority="2795" operator="equal">
      <formula>"OTT"</formula>
    </cfRule>
    <cfRule type="cellIs" dxfId="1196" priority="2796" operator="equal">
      <formula>"NJD"</formula>
    </cfRule>
    <cfRule type="cellIs" dxfId="1195" priority="2797" operator="equal">
      <formula>"MIN"</formula>
    </cfRule>
    <cfRule type="cellIs" dxfId="1194" priority="2798" operator="equal">
      <formula>"STL"</formula>
    </cfRule>
    <cfRule type="cellIs" dxfId="1193" priority="2799" operator="equal">
      <formula>"LAK"</formula>
    </cfRule>
    <cfRule type="cellIs" dxfId="1192" priority="2800" operator="equal">
      <formula>"TOR"</formula>
    </cfRule>
    <cfRule type="cellIs" dxfId="1191" priority="2801" operator="equal">
      <formula>"CAR"</formula>
    </cfRule>
    <cfRule type="cellIs" dxfId="1190" priority="2802" operator="equal">
      <formula>"NYI"</formula>
    </cfRule>
    <cfRule type="cellIs" dxfId="1189" priority="2803" operator="equal">
      <formula>"FLA"</formula>
    </cfRule>
    <cfRule type="cellIs" dxfId="1188" priority="2804" operator="equal">
      <formula>"EDM"</formula>
    </cfRule>
    <cfRule type="cellIs" dxfId="1187" priority="2805" operator="equal">
      <formula>"DAL"</formula>
    </cfRule>
    <cfRule type="cellIs" dxfId="1186" priority="2806" operator="equal">
      <formula>"NSH"</formula>
    </cfRule>
    <cfRule type="cellIs" dxfId="1185" priority="2807" operator="equal">
      <formula>"VAN"</formula>
    </cfRule>
    <cfRule type="cellIs" dxfId="1184" priority="2808" operator="equal">
      <formula>"COL"</formula>
    </cfRule>
    <cfRule type="cellIs" dxfId="1183" priority="2809" operator="equal">
      <formula>"WPG"</formula>
    </cfRule>
    <cfRule type="cellIs" dxfId="1182" priority="2810" operator="equal">
      <formula>"VGK"</formula>
    </cfRule>
    <cfRule type="cellIs" dxfId="1181" priority="2811" operator="equal">
      <formula>"WSH"</formula>
    </cfRule>
    <cfRule type="cellIs" dxfId="1180" priority="2812" operator="equal">
      <formula>"NYR"</formula>
    </cfRule>
    <cfRule type="cellIs" dxfId="1179" priority="2813" operator="equal">
      <formula>"TBL"</formula>
    </cfRule>
    <cfRule type="cellIs" dxfId="1178" priority="2814" operator="equal">
      <formula>"BOS"</formula>
    </cfRule>
  </conditionalFormatting>
  <conditionalFormatting sqref="I51">
    <cfRule type="cellIs" dxfId="1177" priority="4686" operator="equal">
      <formula>"MTL"</formula>
    </cfRule>
    <cfRule type="cellIs" dxfId="1176" priority="4687" operator="equal">
      <formula>"OTT"</formula>
    </cfRule>
    <cfRule type="cellIs" dxfId="1175" priority="4688" operator="equal">
      <formula>"NJD"</formula>
    </cfRule>
    <cfRule type="cellIs" dxfId="1174" priority="4689" operator="equal">
      <formula>"MIN"</formula>
    </cfRule>
    <cfRule type="cellIs" dxfId="1173" priority="4690" operator="equal">
      <formula>"STL"</formula>
    </cfRule>
    <cfRule type="cellIs" dxfId="1172" priority="4691" operator="equal">
      <formula>"LAK"</formula>
    </cfRule>
    <cfRule type="cellIs" dxfId="1171" priority="4692" operator="equal">
      <formula>"TOR"</formula>
    </cfRule>
    <cfRule type="cellIs" dxfId="1170" priority="4693" operator="equal">
      <formula>"CAR"</formula>
    </cfRule>
    <cfRule type="cellIs" dxfId="1169" priority="4694" operator="equal">
      <formula>"NYI"</formula>
    </cfRule>
    <cfRule type="cellIs" dxfId="1168" priority="4695" operator="equal">
      <formula>"FLA"</formula>
    </cfRule>
    <cfRule type="cellIs" dxfId="1167" priority="4696" operator="equal">
      <formula>"EDM"</formula>
    </cfRule>
    <cfRule type="cellIs" dxfId="1166" priority="4697" operator="equal">
      <formula>"DAL"</formula>
    </cfRule>
    <cfRule type="cellIs" dxfId="1165" priority="4698" operator="equal">
      <formula>"NSH"</formula>
    </cfRule>
    <cfRule type="cellIs" dxfId="1164" priority="4699" operator="equal">
      <formula>"VAN"</formula>
    </cfRule>
    <cfRule type="cellIs" dxfId="1163" priority="4700" operator="equal">
      <formula>"COL"</formula>
    </cfRule>
    <cfRule type="cellIs" dxfId="1162" priority="4701" operator="equal">
      <formula>"WPG"</formula>
    </cfRule>
    <cfRule type="cellIs" dxfId="1161" priority="4702" operator="equal">
      <formula>"VGK"</formula>
    </cfRule>
    <cfRule type="cellIs" dxfId="1160" priority="4703" operator="equal">
      <formula>"WSH"</formula>
    </cfRule>
    <cfRule type="cellIs" dxfId="1159" priority="4704" operator="equal">
      <formula>"NYR"</formula>
    </cfRule>
    <cfRule type="cellIs" dxfId="1158" priority="4705" operator="equal">
      <formula>"TBL"</formula>
    </cfRule>
    <cfRule type="cellIs" dxfId="1157" priority="4706" operator="equal">
      <formula>"BOS"</formula>
    </cfRule>
  </conditionalFormatting>
  <conditionalFormatting sqref="I53">
    <cfRule type="cellIs" dxfId="1156" priority="4432" operator="equal">
      <formula>"MTL"</formula>
    </cfRule>
    <cfRule type="cellIs" dxfId="1155" priority="4433" operator="equal">
      <formula>"OTT"</formula>
    </cfRule>
    <cfRule type="cellIs" dxfId="1154" priority="4434" operator="equal">
      <formula>"NJD"</formula>
    </cfRule>
    <cfRule type="cellIs" dxfId="1153" priority="4435" operator="equal">
      <formula>"MIN"</formula>
    </cfRule>
    <cfRule type="cellIs" dxfId="1152" priority="4436" operator="equal">
      <formula>"STL"</formula>
    </cfRule>
    <cfRule type="cellIs" dxfId="1151" priority="4437" operator="equal">
      <formula>"LAK"</formula>
    </cfRule>
    <cfRule type="cellIs" dxfId="1150" priority="4438" operator="equal">
      <formula>"TOR"</formula>
    </cfRule>
    <cfRule type="cellIs" dxfId="1149" priority="4439" operator="equal">
      <formula>"CAR"</formula>
    </cfRule>
    <cfRule type="cellIs" dxfId="1148" priority="4440" operator="equal">
      <formula>"NYI"</formula>
    </cfRule>
    <cfRule type="cellIs" dxfId="1147" priority="4441" operator="equal">
      <formula>"FLA"</formula>
    </cfRule>
    <cfRule type="cellIs" dxfId="1146" priority="4442" operator="equal">
      <formula>"EDM"</formula>
    </cfRule>
    <cfRule type="cellIs" dxfId="1145" priority="4443" operator="equal">
      <formula>"DAL"</formula>
    </cfRule>
    <cfRule type="cellIs" dxfId="1144" priority="4444" operator="equal">
      <formula>"NSH"</formula>
    </cfRule>
    <cfRule type="cellIs" dxfId="1143" priority="4445" operator="equal">
      <formula>"VAN"</formula>
    </cfRule>
    <cfRule type="cellIs" dxfId="1142" priority="4446" operator="equal">
      <formula>"COL"</formula>
    </cfRule>
    <cfRule type="cellIs" dxfId="1141" priority="4447" operator="equal">
      <formula>"WPG"</formula>
    </cfRule>
    <cfRule type="cellIs" dxfId="1140" priority="4448" operator="equal">
      <formula>"VGK"</formula>
    </cfRule>
    <cfRule type="cellIs" dxfId="1139" priority="4449" operator="equal">
      <formula>"WSH"</formula>
    </cfRule>
    <cfRule type="cellIs" dxfId="1138" priority="4450" operator="equal">
      <formula>"NYR"</formula>
    </cfRule>
    <cfRule type="cellIs" dxfId="1137" priority="4451" operator="equal">
      <formula>"TBL"</formula>
    </cfRule>
    <cfRule type="cellIs" dxfId="1136" priority="4452" operator="equal">
      <formula>"BOS"</formula>
    </cfRule>
  </conditionalFormatting>
  <conditionalFormatting sqref="I55">
    <cfRule type="cellIs" dxfId="1135" priority="4497" operator="equal">
      <formula>"MTL"</formula>
    </cfRule>
    <cfRule type="cellIs" dxfId="1134" priority="4498" operator="equal">
      <formula>"OTT"</formula>
    </cfRule>
    <cfRule type="cellIs" dxfId="1133" priority="4499" operator="equal">
      <formula>"NJD"</formula>
    </cfRule>
    <cfRule type="cellIs" dxfId="1132" priority="4500" operator="equal">
      <formula>"MIN"</formula>
    </cfRule>
    <cfRule type="cellIs" dxfId="1131" priority="4501" operator="equal">
      <formula>"STL"</formula>
    </cfRule>
    <cfRule type="cellIs" dxfId="1130" priority="4502" operator="equal">
      <formula>"LAK"</formula>
    </cfRule>
    <cfRule type="cellIs" dxfId="1129" priority="4503" operator="equal">
      <formula>"TOR"</formula>
    </cfRule>
    <cfRule type="cellIs" dxfId="1128" priority="4504" operator="equal">
      <formula>"CAR"</formula>
    </cfRule>
    <cfRule type="cellIs" dxfId="1127" priority="4505" operator="equal">
      <formula>"NYI"</formula>
    </cfRule>
    <cfRule type="cellIs" dxfId="1126" priority="4506" operator="equal">
      <formula>"FLA"</formula>
    </cfRule>
    <cfRule type="cellIs" dxfId="1125" priority="4507" operator="equal">
      <formula>"EDM"</formula>
    </cfRule>
    <cfRule type="cellIs" dxfId="1124" priority="4508" operator="equal">
      <formula>"DAL"</formula>
    </cfRule>
    <cfRule type="cellIs" dxfId="1123" priority="4509" operator="equal">
      <formula>"NSH"</formula>
    </cfRule>
    <cfRule type="cellIs" dxfId="1122" priority="4510" operator="equal">
      <formula>"VAN"</formula>
    </cfRule>
    <cfRule type="cellIs" dxfId="1121" priority="4511" operator="equal">
      <formula>"COL"</formula>
    </cfRule>
    <cfRule type="cellIs" dxfId="1120" priority="4512" operator="equal">
      <formula>"WPG"</formula>
    </cfRule>
    <cfRule type="cellIs" dxfId="1119" priority="4513" operator="equal">
      <formula>"VGK"</formula>
    </cfRule>
    <cfRule type="cellIs" dxfId="1118" priority="4514" operator="equal">
      <formula>"WSH"</formula>
    </cfRule>
    <cfRule type="cellIs" dxfId="1117" priority="4515" operator="equal">
      <formula>"NYR"</formula>
    </cfRule>
    <cfRule type="cellIs" dxfId="1116" priority="4516" operator="equal">
      <formula>"TBL"</formula>
    </cfRule>
    <cfRule type="cellIs" dxfId="1115" priority="4517" operator="equal">
      <formula>"BOS"</formula>
    </cfRule>
  </conditionalFormatting>
  <conditionalFormatting sqref="I57">
    <cfRule type="cellIs" dxfId="1114" priority="4264" operator="equal">
      <formula>"MTL"</formula>
    </cfRule>
    <cfRule type="cellIs" dxfId="1113" priority="4265" operator="equal">
      <formula>"OTT"</formula>
    </cfRule>
    <cfRule type="cellIs" dxfId="1112" priority="4266" operator="equal">
      <formula>"NJD"</formula>
    </cfRule>
    <cfRule type="cellIs" dxfId="1111" priority="4267" operator="equal">
      <formula>"MIN"</formula>
    </cfRule>
    <cfRule type="cellIs" dxfId="1110" priority="4268" operator="equal">
      <formula>"STL"</formula>
    </cfRule>
    <cfRule type="cellIs" dxfId="1109" priority="4269" operator="equal">
      <formula>"LAK"</formula>
    </cfRule>
    <cfRule type="cellIs" dxfId="1108" priority="4270" operator="equal">
      <formula>"TOR"</formula>
    </cfRule>
    <cfRule type="cellIs" dxfId="1107" priority="4271" operator="equal">
      <formula>"CAR"</formula>
    </cfRule>
    <cfRule type="cellIs" dxfId="1106" priority="4272" operator="equal">
      <formula>"NYI"</formula>
    </cfRule>
    <cfRule type="cellIs" dxfId="1105" priority="4273" operator="equal">
      <formula>"FLA"</formula>
    </cfRule>
    <cfRule type="cellIs" dxfId="1104" priority="4274" operator="equal">
      <formula>"EDM"</formula>
    </cfRule>
    <cfRule type="cellIs" dxfId="1103" priority="4275" operator="equal">
      <formula>"DAL"</formula>
    </cfRule>
    <cfRule type="cellIs" dxfId="1102" priority="4276" operator="equal">
      <formula>"NSH"</formula>
    </cfRule>
    <cfRule type="cellIs" dxfId="1101" priority="4277" operator="equal">
      <formula>"VAN"</formula>
    </cfRule>
    <cfRule type="cellIs" dxfId="1100" priority="4278" operator="equal">
      <formula>"COL"</formula>
    </cfRule>
    <cfRule type="cellIs" dxfId="1099" priority="4279" operator="equal">
      <formula>"WPG"</formula>
    </cfRule>
    <cfRule type="cellIs" dxfId="1098" priority="4280" operator="equal">
      <formula>"VGK"</formula>
    </cfRule>
    <cfRule type="cellIs" dxfId="1097" priority="4281" operator="equal">
      <formula>"WSH"</formula>
    </cfRule>
    <cfRule type="cellIs" dxfId="1096" priority="4282" operator="equal">
      <formula>"NYR"</formula>
    </cfRule>
    <cfRule type="cellIs" dxfId="1095" priority="4283" operator="equal">
      <formula>"TBL"</formula>
    </cfRule>
    <cfRule type="cellIs" dxfId="1094" priority="4284" operator="equal">
      <formula>"BOS"</formula>
    </cfRule>
  </conditionalFormatting>
  <conditionalFormatting sqref="I59:I60">
    <cfRule type="cellIs" dxfId="1093" priority="3844" operator="equal">
      <formula>"MTL"</formula>
    </cfRule>
    <cfRule type="cellIs" dxfId="1092" priority="3845" operator="equal">
      <formula>"OTT"</formula>
    </cfRule>
    <cfRule type="cellIs" dxfId="1091" priority="3846" operator="equal">
      <formula>"NJD"</formula>
    </cfRule>
    <cfRule type="cellIs" dxfId="1090" priority="3847" operator="equal">
      <formula>"MIN"</formula>
    </cfRule>
    <cfRule type="cellIs" dxfId="1089" priority="3848" operator="equal">
      <formula>"STL"</formula>
    </cfRule>
    <cfRule type="cellIs" dxfId="1088" priority="3849" operator="equal">
      <formula>"LAK"</formula>
    </cfRule>
    <cfRule type="cellIs" dxfId="1087" priority="3850" operator="equal">
      <formula>"TOR"</formula>
    </cfRule>
    <cfRule type="cellIs" dxfId="1086" priority="3851" operator="equal">
      <formula>"CAR"</formula>
    </cfRule>
    <cfRule type="cellIs" dxfId="1085" priority="3852" operator="equal">
      <formula>"NYI"</formula>
    </cfRule>
    <cfRule type="cellIs" dxfId="1084" priority="3853" operator="equal">
      <formula>"FLA"</formula>
    </cfRule>
    <cfRule type="cellIs" dxfId="1083" priority="3854" operator="equal">
      <formula>"EDM"</formula>
    </cfRule>
    <cfRule type="cellIs" dxfId="1082" priority="3855" operator="equal">
      <formula>"DAL"</formula>
    </cfRule>
    <cfRule type="cellIs" dxfId="1081" priority="3856" operator="equal">
      <formula>"NSH"</formula>
    </cfRule>
    <cfRule type="cellIs" dxfId="1080" priority="3857" operator="equal">
      <formula>"VAN"</formula>
    </cfRule>
    <cfRule type="cellIs" dxfId="1079" priority="3858" operator="equal">
      <formula>"COL"</formula>
    </cfRule>
    <cfRule type="cellIs" dxfId="1078" priority="3859" operator="equal">
      <formula>"WPG"</formula>
    </cfRule>
    <cfRule type="cellIs" dxfId="1077" priority="3860" operator="equal">
      <formula>"VGK"</formula>
    </cfRule>
    <cfRule type="cellIs" dxfId="1076" priority="3861" operator="equal">
      <formula>"WSH"</formula>
    </cfRule>
    <cfRule type="cellIs" dxfId="1075" priority="3862" operator="equal">
      <formula>"NYR"</formula>
    </cfRule>
    <cfRule type="cellIs" dxfId="1074" priority="3863" operator="equal">
      <formula>"TBL"</formula>
    </cfRule>
    <cfRule type="cellIs" dxfId="1073" priority="3864" operator="equal">
      <formula>"BOS"</formula>
    </cfRule>
  </conditionalFormatting>
  <conditionalFormatting sqref="I63:I64">
    <cfRule type="cellIs" dxfId="1072" priority="3025" operator="equal">
      <formula>"MTL"</formula>
    </cfRule>
    <cfRule type="cellIs" dxfId="1071" priority="3026" operator="equal">
      <formula>"OTT"</formula>
    </cfRule>
    <cfRule type="cellIs" dxfId="1070" priority="3027" operator="equal">
      <formula>"NJD"</formula>
    </cfRule>
    <cfRule type="cellIs" dxfId="1069" priority="3028" operator="equal">
      <formula>"MIN"</formula>
    </cfRule>
    <cfRule type="cellIs" dxfId="1068" priority="3029" operator="equal">
      <formula>"STL"</formula>
    </cfRule>
    <cfRule type="cellIs" dxfId="1067" priority="3030" operator="equal">
      <formula>"LAK"</formula>
    </cfRule>
    <cfRule type="cellIs" dxfId="1066" priority="3031" operator="equal">
      <formula>"TOR"</formula>
    </cfRule>
    <cfRule type="cellIs" dxfId="1065" priority="3032" operator="equal">
      <formula>"CAR"</formula>
    </cfRule>
    <cfRule type="cellIs" dxfId="1064" priority="3033" operator="equal">
      <formula>"NYI"</formula>
    </cfRule>
    <cfRule type="cellIs" dxfId="1063" priority="3034" operator="equal">
      <formula>"FLA"</formula>
    </cfRule>
    <cfRule type="cellIs" dxfId="1062" priority="3035" operator="equal">
      <formula>"EDM"</formula>
    </cfRule>
    <cfRule type="cellIs" dxfId="1061" priority="3036" operator="equal">
      <formula>"DAL"</formula>
    </cfRule>
    <cfRule type="cellIs" dxfId="1060" priority="3037" operator="equal">
      <formula>"NSH"</formula>
    </cfRule>
    <cfRule type="cellIs" dxfId="1059" priority="3038" operator="equal">
      <formula>"VAN"</formula>
    </cfRule>
    <cfRule type="cellIs" dxfId="1058" priority="3039" operator="equal">
      <formula>"COL"</formula>
    </cfRule>
    <cfRule type="cellIs" dxfId="1057" priority="3040" operator="equal">
      <formula>"WPG"</formula>
    </cfRule>
    <cfRule type="cellIs" dxfId="1056" priority="3041" operator="equal">
      <formula>"VGK"</formula>
    </cfRule>
    <cfRule type="cellIs" dxfId="1055" priority="3042" operator="equal">
      <formula>"WSH"</formula>
    </cfRule>
    <cfRule type="cellIs" dxfId="1054" priority="3043" operator="equal">
      <formula>"NYR"</formula>
    </cfRule>
    <cfRule type="cellIs" dxfId="1053" priority="3044" operator="equal">
      <formula>"TBL"</formula>
    </cfRule>
    <cfRule type="cellIs" dxfId="1052" priority="3045" operator="equal">
      <formula>"BOS"</formula>
    </cfRule>
  </conditionalFormatting>
  <conditionalFormatting sqref="I66">
    <cfRule type="cellIs" dxfId="1051" priority="2857" operator="equal">
      <formula>"MTL"</formula>
    </cfRule>
    <cfRule type="cellIs" dxfId="1050" priority="2858" operator="equal">
      <formula>"OTT"</formula>
    </cfRule>
    <cfRule type="cellIs" dxfId="1049" priority="2859" operator="equal">
      <formula>"NJD"</formula>
    </cfRule>
    <cfRule type="cellIs" dxfId="1048" priority="2860" operator="equal">
      <formula>"MIN"</formula>
    </cfRule>
    <cfRule type="cellIs" dxfId="1047" priority="2861" operator="equal">
      <formula>"STL"</formula>
    </cfRule>
    <cfRule type="cellIs" dxfId="1046" priority="2862" operator="equal">
      <formula>"LAK"</formula>
    </cfRule>
    <cfRule type="cellIs" dxfId="1045" priority="2863" operator="equal">
      <formula>"TOR"</formula>
    </cfRule>
    <cfRule type="cellIs" dxfId="1044" priority="2864" operator="equal">
      <formula>"CAR"</formula>
    </cfRule>
    <cfRule type="cellIs" dxfId="1043" priority="2865" operator="equal">
      <formula>"NYI"</formula>
    </cfRule>
    <cfRule type="cellIs" dxfId="1042" priority="2866" operator="equal">
      <formula>"FLA"</formula>
    </cfRule>
    <cfRule type="cellIs" dxfId="1041" priority="2867" operator="equal">
      <formula>"EDM"</formula>
    </cfRule>
    <cfRule type="cellIs" dxfId="1040" priority="2868" operator="equal">
      <formula>"DAL"</formula>
    </cfRule>
    <cfRule type="cellIs" dxfId="1039" priority="2869" operator="equal">
      <formula>"NSH"</formula>
    </cfRule>
    <cfRule type="cellIs" dxfId="1038" priority="2870" operator="equal">
      <formula>"VAN"</formula>
    </cfRule>
    <cfRule type="cellIs" dxfId="1037" priority="2871" operator="equal">
      <formula>"COL"</formula>
    </cfRule>
    <cfRule type="cellIs" dxfId="1036" priority="2872" operator="equal">
      <formula>"WPG"</formula>
    </cfRule>
    <cfRule type="cellIs" dxfId="1035" priority="2873" operator="equal">
      <formula>"VGK"</formula>
    </cfRule>
    <cfRule type="cellIs" dxfId="1034" priority="2874" operator="equal">
      <formula>"WSH"</formula>
    </cfRule>
    <cfRule type="cellIs" dxfId="1033" priority="2875" operator="equal">
      <formula>"NYR"</formula>
    </cfRule>
    <cfRule type="cellIs" dxfId="1032" priority="2876" operator="equal">
      <formula>"TBL"</formula>
    </cfRule>
    <cfRule type="cellIs" dxfId="1031" priority="2877" operator="equal">
      <formula>"BOS"</formula>
    </cfRule>
  </conditionalFormatting>
  <conditionalFormatting sqref="I68">
    <cfRule type="cellIs" dxfId="1030" priority="2731" operator="equal">
      <formula>"MTL"</formula>
    </cfRule>
    <cfRule type="cellIs" dxfId="1029" priority="2732" operator="equal">
      <formula>"OTT"</formula>
    </cfRule>
    <cfRule type="cellIs" dxfId="1028" priority="2733" operator="equal">
      <formula>"NJD"</formula>
    </cfRule>
    <cfRule type="cellIs" dxfId="1027" priority="2734" operator="equal">
      <formula>"MIN"</formula>
    </cfRule>
    <cfRule type="cellIs" dxfId="1026" priority="2735" operator="equal">
      <formula>"STL"</formula>
    </cfRule>
    <cfRule type="cellIs" dxfId="1025" priority="2736" operator="equal">
      <formula>"LAK"</formula>
    </cfRule>
    <cfRule type="cellIs" dxfId="1024" priority="2737" operator="equal">
      <formula>"TOR"</formula>
    </cfRule>
    <cfRule type="cellIs" dxfId="1023" priority="2738" operator="equal">
      <formula>"CAR"</formula>
    </cfRule>
    <cfRule type="cellIs" dxfId="1022" priority="2739" operator="equal">
      <formula>"NYI"</formula>
    </cfRule>
    <cfRule type="cellIs" dxfId="1021" priority="2740" operator="equal">
      <formula>"FLA"</formula>
    </cfRule>
    <cfRule type="cellIs" dxfId="1020" priority="2741" operator="equal">
      <formula>"EDM"</formula>
    </cfRule>
    <cfRule type="cellIs" dxfId="1019" priority="2742" operator="equal">
      <formula>"DAL"</formula>
    </cfRule>
    <cfRule type="cellIs" dxfId="1018" priority="2743" operator="equal">
      <formula>"NSH"</formula>
    </cfRule>
    <cfRule type="cellIs" dxfId="1017" priority="2744" operator="equal">
      <formula>"VAN"</formula>
    </cfRule>
    <cfRule type="cellIs" dxfId="1016" priority="2745" operator="equal">
      <formula>"COL"</formula>
    </cfRule>
    <cfRule type="cellIs" dxfId="1015" priority="2746" operator="equal">
      <formula>"WPG"</formula>
    </cfRule>
    <cfRule type="cellIs" dxfId="1014" priority="2747" operator="equal">
      <formula>"VGK"</formula>
    </cfRule>
    <cfRule type="cellIs" dxfId="1013" priority="2748" operator="equal">
      <formula>"WSH"</formula>
    </cfRule>
    <cfRule type="cellIs" dxfId="1012" priority="2749" operator="equal">
      <formula>"NYR"</formula>
    </cfRule>
    <cfRule type="cellIs" dxfId="1011" priority="2750" operator="equal">
      <formula>"TBL"</formula>
    </cfRule>
    <cfRule type="cellIs" dxfId="1010" priority="2751" operator="equal">
      <formula>"BOS"</formula>
    </cfRule>
  </conditionalFormatting>
  <conditionalFormatting sqref="I70">
    <cfRule type="cellIs" dxfId="1009" priority="2563" operator="equal">
      <formula>"MTL"</formula>
    </cfRule>
    <cfRule type="cellIs" dxfId="1008" priority="2564" operator="equal">
      <formula>"OTT"</formula>
    </cfRule>
    <cfRule type="cellIs" dxfId="1007" priority="2565" operator="equal">
      <formula>"NJD"</formula>
    </cfRule>
    <cfRule type="cellIs" dxfId="1006" priority="2566" operator="equal">
      <formula>"MIN"</formula>
    </cfRule>
    <cfRule type="cellIs" dxfId="1005" priority="2567" operator="equal">
      <formula>"STL"</formula>
    </cfRule>
    <cfRule type="cellIs" dxfId="1004" priority="2568" operator="equal">
      <formula>"LAK"</formula>
    </cfRule>
    <cfRule type="cellIs" dxfId="1003" priority="2569" operator="equal">
      <formula>"TOR"</formula>
    </cfRule>
    <cfRule type="cellIs" dxfId="1002" priority="2570" operator="equal">
      <formula>"CAR"</formula>
    </cfRule>
    <cfRule type="cellIs" dxfId="1001" priority="2571" operator="equal">
      <formula>"NYI"</formula>
    </cfRule>
    <cfRule type="cellIs" dxfId="1000" priority="2572" operator="equal">
      <formula>"FLA"</formula>
    </cfRule>
    <cfRule type="cellIs" dxfId="999" priority="2573" operator="equal">
      <formula>"EDM"</formula>
    </cfRule>
    <cfRule type="cellIs" dxfId="998" priority="2574" operator="equal">
      <formula>"DAL"</formula>
    </cfRule>
    <cfRule type="cellIs" dxfId="997" priority="2575" operator="equal">
      <formula>"NSH"</formula>
    </cfRule>
    <cfRule type="cellIs" dxfId="996" priority="2576" operator="equal">
      <formula>"VAN"</formula>
    </cfRule>
    <cfRule type="cellIs" dxfId="995" priority="2577" operator="equal">
      <formula>"COL"</formula>
    </cfRule>
    <cfRule type="cellIs" dxfId="994" priority="2578" operator="equal">
      <formula>"WPG"</formula>
    </cfRule>
    <cfRule type="cellIs" dxfId="993" priority="2579" operator="equal">
      <formula>"VGK"</formula>
    </cfRule>
    <cfRule type="cellIs" dxfId="992" priority="2580" operator="equal">
      <formula>"WSH"</formula>
    </cfRule>
    <cfRule type="cellIs" dxfId="991" priority="2581" operator="equal">
      <formula>"NYR"</formula>
    </cfRule>
    <cfRule type="cellIs" dxfId="990" priority="2582" operator="equal">
      <formula>"TBL"</formula>
    </cfRule>
    <cfRule type="cellIs" dxfId="989" priority="2583" operator="equal">
      <formula>"BOS"</formula>
    </cfRule>
  </conditionalFormatting>
  <conditionalFormatting sqref="I73">
    <cfRule type="cellIs" dxfId="988" priority="2353" operator="equal">
      <formula>"MTL"</formula>
    </cfRule>
    <cfRule type="cellIs" dxfId="987" priority="2354" operator="equal">
      <formula>"OTT"</formula>
    </cfRule>
    <cfRule type="cellIs" dxfId="986" priority="2355" operator="equal">
      <formula>"NJD"</formula>
    </cfRule>
    <cfRule type="cellIs" dxfId="985" priority="2356" operator="equal">
      <formula>"MIN"</formula>
    </cfRule>
    <cfRule type="cellIs" dxfId="984" priority="2357" operator="equal">
      <formula>"STL"</formula>
    </cfRule>
    <cfRule type="cellIs" dxfId="983" priority="2358" operator="equal">
      <formula>"LAK"</formula>
    </cfRule>
    <cfRule type="cellIs" dxfId="982" priority="2359" operator="equal">
      <formula>"TOR"</formula>
    </cfRule>
    <cfRule type="cellIs" dxfId="981" priority="2360" operator="equal">
      <formula>"CAR"</formula>
    </cfRule>
    <cfRule type="cellIs" dxfId="980" priority="2361" operator="equal">
      <formula>"NYI"</formula>
    </cfRule>
    <cfRule type="cellIs" dxfId="979" priority="2362" operator="equal">
      <formula>"FLA"</formula>
    </cfRule>
    <cfRule type="cellIs" dxfId="978" priority="2363" operator="equal">
      <formula>"EDM"</formula>
    </cfRule>
    <cfRule type="cellIs" dxfId="977" priority="2364" operator="equal">
      <formula>"DAL"</formula>
    </cfRule>
    <cfRule type="cellIs" dxfId="976" priority="2365" operator="equal">
      <formula>"NSH"</formula>
    </cfRule>
    <cfRule type="cellIs" dxfId="975" priority="2366" operator="equal">
      <formula>"VAN"</formula>
    </cfRule>
    <cfRule type="cellIs" dxfId="974" priority="2367" operator="equal">
      <formula>"COL"</formula>
    </cfRule>
    <cfRule type="cellIs" dxfId="973" priority="2368" operator="equal">
      <formula>"WPG"</formula>
    </cfRule>
    <cfRule type="cellIs" dxfId="972" priority="2369" operator="equal">
      <formula>"VGK"</formula>
    </cfRule>
    <cfRule type="cellIs" dxfId="971" priority="2370" operator="equal">
      <formula>"WSH"</formula>
    </cfRule>
    <cfRule type="cellIs" dxfId="970" priority="2371" operator="equal">
      <formula>"NYR"</formula>
    </cfRule>
    <cfRule type="cellIs" dxfId="969" priority="2372" operator="equal">
      <formula>"TBL"</formula>
    </cfRule>
    <cfRule type="cellIs" dxfId="968" priority="2373" operator="equal">
      <formula>"BOS"</formula>
    </cfRule>
  </conditionalFormatting>
  <conditionalFormatting sqref="I75">
    <cfRule type="cellIs" dxfId="967" priority="2098" operator="equal">
      <formula>"MTL"</formula>
    </cfRule>
    <cfRule type="cellIs" dxfId="966" priority="2099" operator="equal">
      <formula>"OTT"</formula>
    </cfRule>
    <cfRule type="cellIs" dxfId="965" priority="2100" operator="equal">
      <formula>"NJD"</formula>
    </cfRule>
    <cfRule type="cellIs" dxfId="964" priority="2101" operator="equal">
      <formula>"MIN"</formula>
    </cfRule>
    <cfRule type="cellIs" dxfId="963" priority="2102" operator="equal">
      <formula>"STL"</formula>
    </cfRule>
    <cfRule type="cellIs" dxfId="962" priority="2103" operator="equal">
      <formula>"LAK"</formula>
    </cfRule>
    <cfRule type="cellIs" dxfId="961" priority="2104" operator="equal">
      <formula>"TOR"</formula>
    </cfRule>
    <cfRule type="cellIs" dxfId="960" priority="2105" operator="equal">
      <formula>"CAR"</formula>
    </cfRule>
    <cfRule type="cellIs" dxfId="959" priority="2106" operator="equal">
      <formula>"NYI"</formula>
    </cfRule>
    <cfRule type="cellIs" dxfId="958" priority="2107" operator="equal">
      <formula>"FLA"</formula>
    </cfRule>
    <cfRule type="cellIs" dxfId="957" priority="2108" operator="equal">
      <formula>"EDM"</formula>
    </cfRule>
    <cfRule type="cellIs" dxfId="956" priority="2109" operator="equal">
      <formula>"DAL"</formula>
    </cfRule>
    <cfRule type="cellIs" dxfId="955" priority="2110" operator="equal">
      <formula>"NSH"</formula>
    </cfRule>
    <cfRule type="cellIs" dxfId="954" priority="2111" operator="equal">
      <formula>"VAN"</formula>
    </cfRule>
    <cfRule type="cellIs" dxfId="953" priority="2112" operator="equal">
      <formula>"COL"</formula>
    </cfRule>
    <cfRule type="cellIs" dxfId="952" priority="2113" operator="equal">
      <formula>"WPG"</formula>
    </cfRule>
    <cfRule type="cellIs" dxfId="951" priority="2114" operator="equal">
      <formula>"VGK"</formula>
    </cfRule>
    <cfRule type="cellIs" dxfId="950" priority="2115" operator="equal">
      <formula>"WSH"</formula>
    </cfRule>
    <cfRule type="cellIs" dxfId="949" priority="2116" operator="equal">
      <formula>"NYR"</formula>
    </cfRule>
    <cfRule type="cellIs" dxfId="948" priority="2117" operator="equal">
      <formula>"TBL"</formula>
    </cfRule>
    <cfRule type="cellIs" dxfId="947" priority="2118" operator="equal">
      <formula>"BOS"</formula>
    </cfRule>
  </conditionalFormatting>
  <conditionalFormatting sqref="I77">
    <cfRule type="cellIs" dxfId="946" priority="1632" operator="equal">
      <formula>"MTL"</formula>
    </cfRule>
    <cfRule type="cellIs" dxfId="945" priority="1633" operator="equal">
      <formula>"OTT"</formula>
    </cfRule>
    <cfRule type="cellIs" dxfId="944" priority="1634" operator="equal">
      <formula>"NJD"</formula>
    </cfRule>
    <cfRule type="cellIs" dxfId="943" priority="1635" operator="equal">
      <formula>"MIN"</formula>
    </cfRule>
    <cfRule type="cellIs" dxfId="942" priority="1636" operator="equal">
      <formula>"STL"</formula>
    </cfRule>
    <cfRule type="cellIs" dxfId="941" priority="1637" operator="equal">
      <formula>"LAK"</formula>
    </cfRule>
    <cfRule type="cellIs" dxfId="940" priority="1638" operator="equal">
      <formula>"TOR"</formula>
    </cfRule>
    <cfRule type="cellIs" dxfId="939" priority="1639" operator="equal">
      <formula>"CAR"</formula>
    </cfRule>
    <cfRule type="cellIs" dxfId="938" priority="1640" operator="equal">
      <formula>"NYI"</formula>
    </cfRule>
    <cfRule type="cellIs" dxfId="937" priority="1641" operator="equal">
      <formula>"FLA"</formula>
    </cfRule>
    <cfRule type="cellIs" dxfId="936" priority="1642" operator="equal">
      <formula>"EDM"</formula>
    </cfRule>
    <cfRule type="cellIs" dxfId="935" priority="1643" operator="equal">
      <formula>"DAL"</formula>
    </cfRule>
    <cfRule type="cellIs" dxfId="934" priority="1644" operator="equal">
      <formula>"NSH"</formula>
    </cfRule>
    <cfRule type="cellIs" dxfId="933" priority="1645" operator="equal">
      <formula>"VAN"</formula>
    </cfRule>
    <cfRule type="cellIs" dxfId="932" priority="1646" operator="equal">
      <formula>"COL"</formula>
    </cfRule>
    <cfRule type="cellIs" dxfId="931" priority="1647" operator="equal">
      <formula>"WPG"</formula>
    </cfRule>
    <cfRule type="cellIs" dxfId="930" priority="1648" operator="equal">
      <formula>"VGK"</formula>
    </cfRule>
    <cfRule type="cellIs" dxfId="929" priority="1649" operator="equal">
      <formula>"WSH"</formula>
    </cfRule>
    <cfRule type="cellIs" dxfId="928" priority="1650" operator="equal">
      <formula>"NYR"</formula>
    </cfRule>
    <cfRule type="cellIs" dxfId="927" priority="1651" operator="equal">
      <formula>"TBL"</formula>
    </cfRule>
    <cfRule type="cellIs" dxfId="926" priority="1652" operator="equal">
      <formula>"BOS"</formula>
    </cfRule>
  </conditionalFormatting>
  <conditionalFormatting sqref="I79">
    <cfRule type="cellIs" dxfId="925" priority="1166" operator="equal">
      <formula>"MTL"</formula>
    </cfRule>
    <cfRule type="cellIs" dxfId="924" priority="1167" operator="equal">
      <formula>"OTT"</formula>
    </cfRule>
    <cfRule type="cellIs" dxfId="923" priority="1168" operator="equal">
      <formula>"NJD"</formula>
    </cfRule>
    <cfRule type="cellIs" dxfId="922" priority="1169" operator="equal">
      <formula>"MIN"</formula>
    </cfRule>
    <cfRule type="cellIs" dxfId="921" priority="1170" operator="equal">
      <formula>"STL"</formula>
    </cfRule>
    <cfRule type="cellIs" dxfId="920" priority="1171" operator="equal">
      <formula>"LAK"</formula>
    </cfRule>
    <cfRule type="cellIs" dxfId="919" priority="1172" operator="equal">
      <formula>"TOR"</formula>
    </cfRule>
    <cfRule type="cellIs" dxfId="918" priority="1173" operator="equal">
      <formula>"CAR"</formula>
    </cfRule>
    <cfRule type="cellIs" dxfId="917" priority="1174" operator="equal">
      <formula>"NYI"</formula>
    </cfRule>
    <cfRule type="cellIs" dxfId="916" priority="1175" operator="equal">
      <formula>"FLA"</formula>
    </cfRule>
    <cfRule type="cellIs" dxfId="915" priority="1176" operator="equal">
      <formula>"EDM"</formula>
    </cfRule>
    <cfRule type="cellIs" dxfId="914" priority="1177" operator="equal">
      <formula>"DAL"</formula>
    </cfRule>
    <cfRule type="cellIs" dxfId="913" priority="1178" operator="equal">
      <formula>"NSH"</formula>
    </cfRule>
    <cfRule type="cellIs" dxfId="912" priority="1179" operator="equal">
      <formula>"VAN"</formula>
    </cfRule>
    <cfRule type="cellIs" dxfId="911" priority="1180" operator="equal">
      <formula>"COL"</formula>
    </cfRule>
    <cfRule type="cellIs" dxfId="910" priority="1181" operator="equal">
      <formula>"WPG"</formula>
    </cfRule>
    <cfRule type="cellIs" dxfId="909" priority="1182" operator="equal">
      <formula>"VGK"</formula>
    </cfRule>
    <cfRule type="cellIs" dxfId="908" priority="1183" operator="equal">
      <formula>"WSH"</formula>
    </cfRule>
    <cfRule type="cellIs" dxfId="907" priority="1184" operator="equal">
      <formula>"NYR"</formula>
    </cfRule>
    <cfRule type="cellIs" dxfId="906" priority="1185" operator="equal">
      <formula>"TBL"</formula>
    </cfRule>
    <cfRule type="cellIs" dxfId="905" priority="1186" operator="equal">
      <formula>"BOS"</formula>
    </cfRule>
  </conditionalFormatting>
  <conditionalFormatting sqref="I81">
    <cfRule type="cellIs" dxfId="904" priority="696" operator="equal">
      <formula>"MTL"</formula>
    </cfRule>
    <cfRule type="cellIs" dxfId="903" priority="697" operator="equal">
      <formula>"OTT"</formula>
    </cfRule>
    <cfRule type="cellIs" dxfId="902" priority="698" operator="equal">
      <formula>"NJD"</formula>
    </cfRule>
    <cfRule type="cellIs" dxfId="901" priority="699" operator="equal">
      <formula>"MIN"</formula>
    </cfRule>
    <cfRule type="cellIs" dxfId="900" priority="700" operator="equal">
      <formula>"STL"</formula>
    </cfRule>
    <cfRule type="cellIs" dxfId="899" priority="701" operator="equal">
      <formula>"LAK"</formula>
    </cfRule>
    <cfRule type="cellIs" dxfId="898" priority="702" operator="equal">
      <formula>"TOR"</formula>
    </cfRule>
    <cfRule type="cellIs" dxfId="897" priority="703" operator="equal">
      <formula>"CAR"</formula>
    </cfRule>
    <cfRule type="cellIs" dxfId="896" priority="704" operator="equal">
      <formula>"NYI"</formula>
    </cfRule>
    <cfRule type="cellIs" dxfId="895" priority="705" operator="equal">
      <formula>"FLA"</formula>
    </cfRule>
    <cfRule type="cellIs" dxfId="894" priority="706" operator="equal">
      <formula>"EDM"</formula>
    </cfRule>
    <cfRule type="cellIs" dxfId="893" priority="707" operator="equal">
      <formula>"DAL"</formula>
    </cfRule>
    <cfRule type="cellIs" dxfId="892" priority="708" operator="equal">
      <formula>"NSH"</formula>
    </cfRule>
    <cfRule type="cellIs" dxfId="891" priority="709" operator="equal">
      <formula>"VAN"</formula>
    </cfRule>
    <cfRule type="cellIs" dxfId="890" priority="710" operator="equal">
      <formula>"COL"</formula>
    </cfRule>
    <cfRule type="cellIs" dxfId="889" priority="711" operator="equal">
      <formula>"WPG"</formula>
    </cfRule>
    <cfRule type="cellIs" dxfId="888" priority="712" operator="equal">
      <formula>"VGK"</formula>
    </cfRule>
    <cfRule type="cellIs" dxfId="887" priority="713" operator="equal">
      <formula>"WSH"</formula>
    </cfRule>
    <cfRule type="cellIs" dxfId="886" priority="714" operator="equal">
      <formula>"NYR"</formula>
    </cfRule>
    <cfRule type="cellIs" dxfId="885" priority="715" operator="equal">
      <formula>"TBL"</formula>
    </cfRule>
    <cfRule type="cellIs" dxfId="884" priority="716" operator="equal">
      <formula>"BOS"</formula>
    </cfRule>
  </conditionalFormatting>
  <conditionalFormatting sqref="I85:I86">
    <cfRule type="cellIs" dxfId="883" priority="463" operator="equal">
      <formula>"MTL"</formula>
    </cfRule>
    <cfRule type="cellIs" dxfId="882" priority="464" operator="equal">
      <formula>"OTT"</formula>
    </cfRule>
    <cfRule type="cellIs" dxfId="881" priority="465" operator="equal">
      <formula>"NJD"</formula>
    </cfRule>
    <cfRule type="cellIs" dxfId="880" priority="466" operator="equal">
      <formula>"MIN"</formula>
    </cfRule>
    <cfRule type="cellIs" dxfId="879" priority="467" operator="equal">
      <formula>"STL"</formula>
    </cfRule>
    <cfRule type="cellIs" dxfId="878" priority="468" operator="equal">
      <formula>"LAK"</formula>
    </cfRule>
    <cfRule type="cellIs" dxfId="877" priority="469" operator="equal">
      <formula>"TOR"</formula>
    </cfRule>
    <cfRule type="cellIs" dxfId="876" priority="470" operator="equal">
      <formula>"CAR"</formula>
    </cfRule>
    <cfRule type="cellIs" dxfId="875" priority="471" operator="equal">
      <formula>"NYI"</formula>
    </cfRule>
    <cfRule type="cellIs" dxfId="874" priority="472" operator="equal">
      <formula>"FLA"</formula>
    </cfRule>
    <cfRule type="cellIs" dxfId="873" priority="473" operator="equal">
      <formula>"EDM"</formula>
    </cfRule>
    <cfRule type="cellIs" dxfId="872" priority="474" operator="equal">
      <formula>"DAL"</formula>
    </cfRule>
    <cfRule type="cellIs" dxfId="871" priority="475" operator="equal">
      <formula>"NSH"</formula>
    </cfRule>
    <cfRule type="cellIs" dxfId="870" priority="476" operator="equal">
      <formula>"VAN"</formula>
    </cfRule>
    <cfRule type="cellIs" dxfId="869" priority="477" operator="equal">
      <formula>"COL"</formula>
    </cfRule>
    <cfRule type="cellIs" dxfId="868" priority="478" operator="equal">
      <formula>"WPG"</formula>
    </cfRule>
    <cfRule type="cellIs" dxfId="867" priority="479" operator="equal">
      <formula>"VGK"</formula>
    </cfRule>
    <cfRule type="cellIs" dxfId="866" priority="480" operator="equal">
      <formula>"WSH"</formula>
    </cfRule>
    <cfRule type="cellIs" dxfId="865" priority="481" operator="equal">
      <formula>"NYR"</formula>
    </cfRule>
    <cfRule type="cellIs" dxfId="864" priority="482" operator="equal">
      <formula>"TBL"</formula>
    </cfRule>
    <cfRule type="cellIs" dxfId="863" priority="483" operator="equal">
      <formula>"BOS"</formula>
    </cfRule>
  </conditionalFormatting>
  <conditionalFormatting sqref="J2:K53 J55:K71 J73:K73 J76:K105">
    <cfRule type="colorScale" priority="49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45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91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26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201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1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220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5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7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8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08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8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1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69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9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1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1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1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2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862" priority="4623" operator="equal">
      <formula>"MTL"</formula>
    </cfRule>
    <cfRule type="cellIs" dxfId="861" priority="4624" operator="equal">
      <formula>"OTT"</formula>
    </cfRule>
    <cfRule type="cellIs" dxfId="860" priority="4625" operator="equal">
      <formula>"NJD"</formula>
    </cfRule>
    <cfRule type="cellIs" dxfId="859" priority="4626" operator="equal">
      <formula>"MIN"</formula>
    </cfRule>
    <cfRule type="cellIs" dxfId="858" priority="4627" operator="equal">
      <formula>"STL"</formula>
    </cfRule>
    <cfRule type="cellIs" dxfId="857" priority="4628" operator="equal">
      <formula>"LAK"</formula>
    </cfRule>
    <cfRule type="cellIs" dxfId="856" priority="4629" operator="equal">
      <formula>"TOR"</formula>
    </cfRule>
    <cfRule type="cellIs" dxfId="855" priority="4630" operator="equal">
      <formula>"CAR"</formula>
    </cfRule>
    <cfRule type="cellIs" dxfId="854" priority="4631" operator="equal">
      <formula>"NYI"</formula>
    </cfRule>
    <cfRule type="cellIs" dxfId="853" priority="4632" operator="equal">
      <formula>"FLA"</formula>
    </cfRule>
    <cfRule type="cellIs" dxfId="852" priority="4633" operator="equal">
      <formula>"EDM"</formula>
    </cfRule>
    <cfRule type="cellIs" dxfId="851" priority="4634" operator="equal">
      <formula>"DAL"</formula>
    </cfRule>
    <cfRule type="cellIs" dxfId="850" priority="4635" operator="equal">
      <formula>"NSH"</formula>
    </cfRule>
    <cfRule type="cellIs" dxfId="849" priority="4636" operator="equal">
      <formula>"VAN"</formula>
    </cfRule>
    <cfRule type="cellIs" dxfId="848" priority="4637" operator="equal">
      <formula>"COL"</formula>
    </cfRule>
    <cfRule type="cellIs" dxfId="847" priority="4638" operator="equal">
      <formula>"WPG"</formula>
    </cfRule>
    <cfRule type="cellIs" dxfId="846" priority="4639" operator="equal">
      <formula>"VGK"</formula>
    </cfRule>
    <cfRule type="cellIs" dxfId="845" priority="4640" operator="equal">
      <formula>"WSH"</formula>
    </cfRule>
    <cfRule type="cellIs" dxfId="844" priority="4641" operator="equal">
      <formula>"NYR"</formula>
    </cfRule>
    <cfRule type="cellIs" dxfId="843" priority="4642" operator="equal">
      <formula>"TBL"</formula>
    </cfRule>
    <cfRule type="cellIs" dxfId="842" priority="4643" operator="equal">
      <formula>"BOS"</formula>
    </cfRule>
  </conditionalFormatting>
  <conditionalFormatting sqref="L53">
    <cfRule type="cellIs" dxfId="841" priority="4369" operator="equal">
      <formula>"MTL"</formula>
    </cfRule>
    <cfRule type="cellIs" dxfId="840" priority="4370" operator="equal">
      <formula>"OTT"</formula>
    </cfRule>
    <cfRule type="cellIs" dxfId="839" priority="4371" operator="equal">
      <formula>"NJD"</formula>
    </cfRule>
    <cfRule type="cellIs" dxfId="838" priority="4372" operator="equal">
      <formula>"MIN"</formula>
    </cfRule>
    <cfRule type="cellIs" dxfId="837" priority="4373" operator="equal">
      <formula>"STL"</formula>
    </cfRule>
    <cfRule type="cellIs" dxfId="836" priority="4374" operator="equal">
      <formula>"LAK"</formula>
    </cfRule>
    <cfRule type="cellIs" dxfId="835" priority="4375" operator="equal">
      <formula>"TOR"</formula>
    </cfRule>
    <cfRule type="cellIs" dxfId="834" priority="4376" operator="equal">
      <formula>"CAR"</formula>
    </cfRule>
    <cfRule type="cellIs" dxfId="833" priority="4377" operator="equal">
      <formula>"NYI"</formula>
    </cfRule>
    <cfRule type="cellIs" dxfId="832" priority="4378" operator="equal">
      <formula>"FLA"</formula>
    </cfRule>
    <cfRule type="cellIs" dxfId="831" priority="4379" operator="equal">
      <formula>"EDM"</formula>
    </cfRule>
    <cfRule type="cellIs" dxfId="830" priority="4380" operator="equal">
      <formula>"DAL"</formula>
    </cfRule>
    <cfRule type="cellIs" dxfId="829" priority="4381" operator="equal">
      <formula>"NSH"</formula>
    </cfRule>
    <cfRule type="cellIs" dxfId="828" priority="4382" operator="equal">
      <formula>"VAN"</formula>
    </cfRule>
    <cfRule type="cellIs" dxfId="827" priority="4383" operator="equal">
      <formula>"COL"</formula>
    </cfRule>
    <cfRule type="cellIs" dxfId="826" priority="4384" operator="equal">
      <formula>"WPG"</formula>
    </cfRule>
    <cfRule type="cellIs" dxfId="825" priority="4385" operator="equal">
      <formula>"VGK"</formula>
    </cfRule>
    <cfRule type="cellIs" dxfId="824" priority="4386" operator="equal">
      <formula>"WSH"</formula>
    </cfRule>
    <cfRule type="cellIs" dxfId="823" priority="4387" operator="equal">
      <formula>"NYR"</formula>
    </cfRule>
    <cfRule type="cellIs" dxfId="822" priority="4388" operator="equal">
      <formula>"TBL"</formula>
    </cfRule>
    <cfRule type="cellIs" dxfId="821" priority="4389" operator="equal">
      <formula>"BOS"</formula>
    </cfRule>
  </conditionalFormatting>
  <conditionalFormatting sqref="L55">
    <cfRule type="cellIs" dxfId="820" priority="4455" operator="equal">
      <formula>"MTL"</formula>
    </cfRule>
    <cfRule type="cellIs" dxfId="819" priority="4456" operator="equal">
      <formula>"OTT"</formula>
    </cfRule>
    <cfRule type="cellIs" dxfId="818" priority="4457" operator="equal">
      <formula>"NJD"</formula>
    </cfRule>
    <cfRule type="cellIs" dxfId="817" priority="4458" operator="equal">
      <formula>"MIN"</formula>
    </cfRule>
    <cfRule type="cellIs" dxfId="816" priority="4459" operator="equal">
      <formula>"STL"</formula>
    </cfRule>
    <cfRule type="cellIs" dxfId="815" priority="4460" operator="equal">
      <formula>"LAK"</formula>
    </cfRule>
    <cfRule type="cellIs" dxfId="814" priority="4461" operator="equal">
      <formula>"TOR"</formula>
    </cfRule>
    <cfRule type="cellIs" dxfId="813" priority="4462" operator="equal">
      <formula>"CAR"</formula>
    </cfRule>
    <cfRule type="cellIs" dxfId="812" priority="4463" operator="equal">
      <formula>"NYI"</formula>
    </cfRule>
    <cfRule type="cellIs" dxfId="811" priority="4464" operator="equal">
      <formula>"FLA"</formula>
    </cfRule>
    <cfRule type="cellIs" dxfId="810" priority="4465" operator="equal">
      <formula>"EDM"</formula>
    </cfRule>
    <cfRule type="cellIs" dxfId="809" priority="4466" operator="equal">
      <formula>"DAL"</formula>
    </cfRule>
    <cfRule type="cellIs" dxfId="808" priority="4467" operator="equal">
      <formula>"NSH"</formula>
    </cfRule>
    <cfRule type="cellIs" dxfId="807" priority="4468" operator="equal">
      <formula>"VAN"</formula>
    </cfRule>
    <cfRule type="cellIs" dxfId="806" priority="4469" operator="equal">
      <formula>"COL"</formula>
    </cfRule>
    <cfRule type="cellIs" dxfId="805" priority="4470" operator="equal">
      <formula>"WPG"</formula>
    </cfRule>
    <cfRule type="cellIs" dxfId="804" priority="4471" operator="equal">
      <formula>"VGK"</formula>
    </cfRule>
    <cfRule type="cellIs" dxfId="803" priority="4472" operator="equal">
      <formula>"WSH"</formula>
    </cfRule>
    <cfRule type="cellIs" dxfId="802" priority="4473" operator="equal">
      <formula>"NYR"</formula>
    </cfRule>
    <cfRule type="cellIs" dxfId="801" priority="4474" operator="equal">
      <formula>"TBL"</formula>
    </cfRule>
    <cfRule type="cellIs" dxfId="800" priority="4475" operator="equal">
      <formula>"BOS"</formula>
    </cfRule>
  </conditionalFormatting>
  <conditionalFormatting sqref="L57">
    <cfRule type="cellIs" dxfId="799" priority="4180" operator="equal">
      <formula>"MTL"</formula>
    </cfRule>
    <cfRule type="cellIs" dxfId="798" priority="4181" operator="equal">
      <formula>"OTT"</formula>
    </cfRule>
    <cfRule type="cellIs" dxfId="797" priority="4182" operator="equal">
      <formula>"NJD"</formula>
    </cfRule>
    <cfRule type="cellIs" dxfId="796" priority="4183" operator="equal">
      <formula>"MIN"</formula>
    </cfRule>
    <cfRule type="cellIs" dxfId="795" priority="4184" operator="equal">
      <formula>"STL"</formula>
    </cfRule>
    <cfRule type="cellIs" dxfId="794" priority="4185" operator="equal">
      <formula>"LAK"</formula>
    </cfRule>
    <cfRule type="cellIs" dxfId="793" priority="4186" operator="equal">
      <formula>"TOR"</formula>
    </cfRule>
    <cfRule type="cellIs" dxfId="792" priority="4187" operator="equal">
      <formula>"CAR"</formula>
    </cfRule>
    <cfRule type="cellIs" dxfId="791" priority="4188" operator="equal">
      <formula>"NYI"</formula>
    </cfRule>
    <cfRule type="cellIs" dxfId="790" priority="4189" operator="equal">
      <formula>"FLA"</formula>
    </cfRule>
    <cfRule type="cellIs" dxfId="789" priority="4190" operator="equal">
      <formula>"EDM"</formula>
    </cfRule>
    <cfRule type="cellIs" dxfId="788" priority="4191" operator="equal">
      <formula>"DAL"</formula>
    </cfRule>
    <cfRule type="cellIs" dxfId="787" priority="4192" operator="equal">
      <formula>"NSH"</formula>
    </cfRule>
    <cfRule type="cellIs" dxfId="786" priority="4193" operator="equal">
      <formula>"VAN"</formula>
    </cfRule>
    <cfRule type="cellIs" dxfId="785" priority="4194" operator="equal">
      <formula>"COL"</formula>
    </cfRule>
    <cfRule type="cellIs" dxfId="784" priority="4195" operator="equal">
      <formula>"WPG"</formula>
    </cfRule>
    <cfRule type="cellIs" dxfId="783" priority="4196" operator="equal">
      <formula>"VGK"</formula>
    </cfRule>
    <cfRule type="cellIs" dxfId="782" priority="4197" operator="equal">
      <formula>"WSH"</formula>
    </cfRule>
    <cfRule type="cellIs" dxfId="781" priority="4198" operator="equal">
      <formula>"NYR"</formula>
    </cfRule>
    <cfRule type="cellIs" dxfId="780" priority="4199" operator="equal">
      <formula>"TBL"</formula>
    </cfRule>
    <cfRule type="cellIs" dxfId="779" priority="4200" operator="equal">
      <formula>"BOS"</formula>
    </cfRule>
  </conditionalFormatting>
  <conditionalFormatting sqref="L59:L60">
    <cfRule type="cellIs" dxfId="778" priority="3739" operator="equal">
      <formula>"MTL"</formula>
    </cfRule>
    <cfRule type="cellIs" dxfId="777" priority="3740" operator="equal">
      <formula>"OTT"</formula>
    </cfRule>
    <cfRule type="cellIs" dxfId="776" priority="3741" operator="equal">
      <formula>"NJD"</formula>
    </cfRule>
    <cfRule type="cellIs" dxfId="775" priority="3742" operator="equal">
      <formula>"MIN"</formula>
    </cfRule>
    <cfRule type="cellIs" dxfId="774" priority="3743" operator="equal">
      <formula>"STL"</formula>
    </cfRule>
    <cfRule type="cellIs" dxfId="773" priority="3744" operator="equal">
      <formula>"LAK"</formula>
    </cfRule>
    <cfRule type="cellIs" dxfId="772" priority="3745" operator="equal">
      <formula>"TOR"</formula>
    </cfRule>
    <cfRule type="cellIs" dxfId="771" priority="3746" operator="equal">
      <formula>"CAR"</formula>
    </cfRule>
    <cfRule type="cellIs" dxfId="770" priority="3747" operator="equal">
      <formula>"NYI"</formula>
    </cfRule>
    <cfRule type="cellIs" dxfId="769" priority="3748" operator="equal">
      <formula>"FLA"</formula>
    </cfRule>
    <cfRule type="cellIs" dxfId="768" priority="3749" operator="equal">
      <formula>"EDM"</formula>
    </cfRule>
    <cfRule type="cellIs" dxfId="767" priority="3750" operator="equal">
      <formula>"DAL"</formula>
    </cfRule>
    <cfRule type="cellIs" dxfId="766" priority="3751" operator="equal">
      <formula>"NSH"</formula>
    </cfRule>
    <cfRule type="cellIs" dxfId="765" priority="3752" operator="equal">
      <formula>"VAN"</formula>
    </cfRule>
    <cfRule type="cellIs" dxfId="764" priority="3753" operator="equal">
      <formula>"COL"</formula>
    </cfRule>
    <cfRule type="cellIs" dxfId="763" priority="3754" operator="equal">
      <formula>"WPG"</formula>
    </cfRule>
    <cfRule type="cellIs" dxfId="762" priority="3755" operator="equal">
      <formula>"VGK"</formula>
    </cfRule>
    <cfRule type="cellIs" dxfId="761" priority="3756" operator="equal">
      <formula>"WSH"</formula>
    </cfRule>
    <cfRule type="cellIs" dxfId="760" priority="3757" operator="equal">
      <formula>"NYR"</formula>
    </cfRule>
    <cfRule type="cellIs" dxfId="759" priority="3758" operator="equal">
      <formula>"TBL"</formula>
    </cfRule>
    <cfRule type="cellIs" dxfId="758" priority="3759" operator="equal">
      <formula>"BOS"</formula>
    </cfRule>
  </conditionalFormatting>
  <conditionalFormatting sqref="L63:L64">
    <cfRule type="cellIs" dxfId="757" priority="2962" operator="equal">
      <formula>"MTL"</formula>
    </cfRule>
    <cfRule type="cellIs" dxfId="756" priority="2963" operator="equal">
      <formula>"OTT"</formula>
    </cfRule>
    <cfRule type="cellIs" dxfId="755" priority="2964" operator="equal">
      <formula>"NJD"</formula>
    </cfRule>
    <cfRule type="cellIs" dxfId="754" priority="2965" operator="equal">
      <formula>"MIN"</formula>
    </cfRule>
    <cfRule type="cellIs" dxfId="753" priority="2966" operator="equal">
      <formula>"STL"</formula>
    </cfRule>
    <cfRule type="cellIs" dxfId="752" priority="2967" operator="equal">
      <formula>"LAK"</formula>
    </cfRule>
    <cfRule type="cellIs" dxfId="751" priority="2968" operator="equal">
      <formula>"TOR"</formula>
    </cfRule>
    <cfRule type="cellIs" dxfId="750" priority="2969" operator="equal">
      <formula>"CAR"</formula>
    </cfRule>
    <cfRule type="cellIs" dxfId="749" priority="2970" operator="equal">
      <formula>"NYI"</formula>
    </cfRule>
    <cfRule type="cellIs" dxfId="748" priority="2971" operator="equal">
      <formula>"FLA"</formula>
    </cfRule>
    <cfRule type="cellIs" dxfId="747" priority="2972" operator="equal">
      <formula>"EDM"</formula>
    </cfRule>
    <cfRule type="cellIs" dxfId="746" priority="2973" operator="equal">
      <formula>"DAL"</formula>
    </cfRule>
    <cfRule type="cellIs" dxfId="745" priority="2974" operator="equal">
      <formula>"NSH"</formula>
    </cfRule>
    <cfRule type="cellIs" dxfId="744" priority="2975" operator="equal">
      <formula>"VAN"</formula>
    </cfRule>
    <cfRule type="cellIs" dxfId="743" priority="2976" operator="equal">
      <formula>"COL"</formula>
    </cfRule>
    <cfRule type="cellIs" dxfId="742" priority="2977" operator="equal">
      <formula>"WPG"</formula>
    </cfRule>
    <cfRule type="cellIs" dxfId="741" priority="2978" operator="equal">
      <formula>"VGK"</formula>
    </cfRule>
    <cfRule type="cellIs" dxfId="740" priority="2979" operator="equal">
      <formula>"WSH"</formula>
    </cfRule>
    <cfRule type="cellIs" dxfId="739" priority="2980" operator="equal">
      <formula>"NYR"</formula>
    </cfRule>
    <cfRule type="cellIs" dxfId="738" priority="2981" operator="equal">
      <formula>"TBL"</formula>
    </cfRule>
    <cfRule type="cellIs" dxfId="737" priority="2982" operator="equal">
      <formula>"BOS"</formula>
    </cfRule>
  </conditionalFormatting>
  <conditionalFormatting sqref="L70">
    <cfRule type="cellIs" dxfId="736" priority="2500" operator="equal">
      <formula>"MTL"</formula>
    </cfRule>
    <cfRule type="cellIs" dxfId="735" priority="2501" operator="equal">
      <formula>"OTT"</formula>
    </cfRule>
    <cfRule type="cellIs" dxfId="734" priority="2502" operator="equal">
      <formula>"NJD"</formula>
    </cfRule>
    <cfRule type="cellIs" dxfId="733" priority="2503" operator="equal">
      <formula>"MIN"</formula>
    </cfRule>
    <cfRule type="cellIs" dxfId="732" priority="2504" operator="equal">
      <formula>"STL"</formula>
    </cfRule>
    <cfRule type="cellIs" dxfId="731" priority="2505" operator="equal">
      <formula>"LAK"</formula>
    </cfRule>
    <cfRule type="cellIs" dxfId="730" priority="2506" operator="equal">
      <formula>"TOR"</formula>
    </cfRule>
    <cfRule type="cellIs" dxfId="729" priority="2507" operator="equal">
      <formula>"CAR"</formula>
    </cfRule>
    <cfRule type="cellIs" dxfId="728" priority="2508" operator="equal">
      <formula>"NYI"</formula>
    </cfRule>
    <cfRule type="cellIs" dxfId="727" priority="2509" operator="equal">
      <formula>"FLA"</formula>
    </cfRule>
    <cfRule type="cellIs" dxfId="726" priority="2510" operator="equal">
      <formula>"EDM"</formula>
    </cfRule>
    <cfRule type="cellIs" dxfId="725" priority="2511" operator="equal">
      <formula>"DAL"</formula>
    </cfRule>
    <cfRule type="cellIs" dxfId="724" priority="2512" operator="equal">
      <formula>"NSH"</formula>
    </cfRule>
    <cfRule type="cellIs" dxfId="723" priority="2513" operator="equal">
      <formula>"VAN"</formula>
    </cfRule>
    <cfRule type="cellIs" dxfId="722" priority="2514" operator="equal">
      <formula>"COL"</formula>
    </cfRule>
    <cfRule type="cellIs" dxfId="721" priority="2515" operator="equal">
      <formula>"WPG"</formula>
    </cfRule>
    <cfRule type="cellIs" dxfId="720" priority="2516" operator="equal">
      <formula>"VGK"</formula>
    </cfRule>
    <cfRule type="cellIs" dxfId="719" priority="2517" operator="equal">
      <formula>"WSH"</formula>
    </cfRule>
    <cfRule type="cellIs" dxfId="718" priority="2518" operator="equal">
      <formula>"NYR"</formula>
    </cfRule>
    <cfRule type="cellIs" dxfId="717" priority="2519" operator="equal">
      <formula>"TBL"</formula>
    </cfRule>
    <cfRule type="cellIs" dxfId="716" priority="2520" operator="equal">
      <formula>"BOS"</formula>
    </cfRule>
  </conditionalFormatting>
  <conditionalFormatting sqref="L73">
    <cfRule type="cellIs" dxfId="715" priority="2269" operator="equal">
      <formula>"MTL"</formula>
    </cfRule>
    <cfRule type="cellIs" dxfId="714" priority="2270" operator="equal">
      <formula>"OTT"</formula>
    </cfRule>
    <cfRule type="cellIs" dxfId="713" priority="2271" operator="equal">
      <formula>"NJD"</formula>
    </cfRule>
    <cfRule type="cellIs" dxfId="712" priority="2272" operator="equal">
      <formula>"MIN"</formula>
    </cfRule>
    <cfRule type="cellIs" dxfId="711" priority="2273" operator="equal">
      <formula>"STL"</formula>
    </cfRule>
    <cfRule type="cellIs" dxfId="710" priority="2274" operator="equal">
      <formula>"LAK"</formula>
    </cfRule>
    <cfRule type="cellIs" dxfId="709" priority="2275" operator="equal">
      <formula>"TOR"</formula>
    </cfRule>
    <cfRule type="cellIs" dxfId="708" priority="2276" operator="equal">
      <formula>"CAR"</formula>
    </cfRule>
    <cfRule type="cellIs" dxfId="707" priority="2277" operator="equal">
      <formula>"NYI"</formula>
    </cfRule>
    <cfRule type="cellIs" dxfId="706" priority="2278" operator="equal">
      <formula>"FLA"</formula>
    </cfRule>
    <cfRule type="cellIs" dxfId="705" priority="2279" operator="equal">
      <formula>"EDM"</formula>
    </cfRule>
    <cfRule type="cellIs" dxfId="704" priority="2280" operator="equal">
      <formula>"DAL"</formula>
    </cfRule>
    <cfRule type="cellIs" dxfId="703" priority="2281" operator="equal">
      <formula>"NSH"</formula>
    </cfRule>
    <cfRule type="cellIs" dxfId="702" priority="2282" operator="equal">
      <formula>"VAN"</formula>
    </cfRule>
    <cfRule type="cellIs" dxfId="701" priority="2283" operator="equal">
      <formula>"COL"</formula>
    </cfRule>
    <cfRule type="cellIs" dxfId="700" priority="2284" operator="equal">
      <formula>"WPG"</formula>
    </cfRule>
    <cfRule type="cellIs" dxfId="699" priority="2285" operator="equal">
      <formula>"VGK"</formula>
    </cfRule>
    <cfRule type="cellIs" dxfId="698" priority="2286" operator="equal">
      <formula>"WSH"</formula>
    </cfRule>
    <cfRule type="cellIs" dxfId="697" priority="2287" operator="equal">
      <formula>"NYR"</formula>
    </cfRule>
    <cfRule type="cellIs" dxfId="696" priority="2288" operator="equal">
      <formula>"TBL"</formula>
    </cfRule>
    <cfRule type="cellIs" dxfId="695" priority="2289" operator="equal">
      <formula>"BOS"</formula>
    </cfRule>
  </conditionalFormatting>
  <conditionalFormatting sqref="L75">
    <cfRule type="cellIs" dxfId="694" priority="2014" operator="equal">
      <formula>"MTL"</formula>
    </cfRule>
    <cfRule type="cellIs" dxfId="693" priority="2015" operator="equal">
      <formula>"OTT"</formula>
    </cfRule>
    <cfRule type="cellIs" dxfId="692" priority="2016" operator="equal">
      <formula>"NJD"</formula>
    </cfRule>
    <cfRule type="cellIs" dxfId="691" priority="2017" operator="equal">
      <formula>"MIN"</formula>
    </cfRule>
    <cfRule type="cellIs" dxfId="690" priority="2018" operator="equal">
      <formula>"STL"</formula>
    </cfRule>
    <cfRule type="cellIs" dxfId="689" priority="2019" operator="equal">
      <formula>"LAK"</formula>
    </cfRule>
    <cfRule type="cellIs" dxfId="688" priority="2020" operator="equal">
      <formula>"TOR"</formula>
    </cfRule>
    <cfRule type="cellIs" dxfId="687" priority="2021" operator="equal">
      <formula>"CAR"</formula>
    </cfRule>
    <cfRule type="cellIs" dxfId="686" priority="2022" operator="equal">
      <formula>"NYI"</formula>
    </cfRule>
    <cfRule type="cellIs" dxfId="685" priority="2023" operator="equal">
      <formula>"FLA"</formula>
    </cfRule>
    <cfRule type="cellIs" dxfId="684" priority="2024" operator="equal">
      <formula>"EDM"</formula>
    </cfRule>
    <cfRule type="cellIs" dxfId="683" priority="2025" operator="equal">
      <formula>"DAL"</formula>
    </cfRule>
    <cfRule type="cellIs" dxfId="682" priority="2026" operator="equal">
      <formula>"NSH"</formula>
    </cfRule>
    <cfRule type="cellIs" dxfId="681" priority="2027" operator="equal">
      <formula>"VAN"</formula>
    </cfRule>
    <cfRule type="cellIs" dxfId="680" priority="2028" operator="equal">
      <formula>"COL"</formula>
    </cfRule>
    <cfRule type="cellIs" dxfId="679" priority="2029" operator="equal">
      <formula>"WPG"</formula>
    </cfRule>
    <cfRule type="cellIs" dxfId="678" priority="2030" operator="equal">
      <formula>"VGK"</formula>
    </cfRule>
    <cfRule type="cellIs" dxfId="677" priority="2031" operator="equal">
      <formula>"WSH"</formula>
    </cfRule>
    <cfRule type="cellIs" dxfId="676" priority="2032" operator="equal">
      <formula>"NYR"</formula>
    </cfRule>
    <cfRule type="cellIs" dxfId="675" priority="2033" operator="equal">
      <formula>"TBL"</formula>
    </cfRule>
    <cfRule type="cellIs" dxfId="674" priority="2034" operator="equal">
      <formula>"BOS"</formula>
    </cfRule>
  </conditionalFormatting>
  <conditionalFormatting sqref="L77:L79">
    <cfRule type="cellIs" dxfId="673" priority="975" operator="equal">
      <formula>"MTL"</formula>
    </cfRule>
    <cfRule type="cellIs" dxfId="672" priority="976" operator="equal">
      <formula>"OTT"</formula>
    </cfRule>
    <cfRule type="cellIs" dxfId="671" priority="977" operator="equal">
      <formula>"NJD"</formula>
    </cfRule>
    <cfRule type="cellIs" dxfId="670" priority="978" operator="equal">
      <formula>"MIN"</formula>
    </cfRule>
    <cfRule type="cellIs" dxfId="669" priority="979" operator="equal">
      <formula>"STL"</formula>
    </cfRule>
    <cfRule type="cellIs" dxfId="668" priority="980" operator="equal">
      <formula>"LAK"</formula>
    </cfRule>
    <cfRule type="cellIs" dxfId="667" priority="981" operator="equal">
      <formula>"TOR"</formula>
    </cfRule>
    <cfRule type="cellIs" dxfId="666" priority="982" operator="equal">
      <formula>"CAR"</formula>
    </cfRule>
    <cfRule type="cellIs" dxfId="665" priority="983" operator="equal">
      <formula>"NYI"</formula>
    </cfRule>
    <cfRule type="cellIs" dxfId="664" priority="984" operator="equal">
      <formula>"FLA"</formula>
    </cfRule>
    <cfRule type="cellIs" dxfId="663" priority="985" operator="equal">
      <formula>"EDM"</formula>
    </cfRule>
    <cfRule type="cellIs" dxfId="662" priority="986" operator="equal">
      <formula>"DAL"</formula>
    </cfRule>
    <cfRule type="cellIs" dxfId="661" priority="987" operator="equal">
      <formula>"NSH"</formula>
    </cfRule>
    <cfRule type="cellIs" dxfId="660" priority="988" operator="equal">
      <formula>"VAN"</formula>
    </cfRule>
    <cfRule type="cellIs" dxfId="659" priority="989" operator="equal">
      <formula>"COL"</formula>
    </cfRule>
    <cfRule type="cellIs" dxfId="658" priority="990" operator="equal">
      <formula>"WPG"</formula>
    </cfRule>
    <cfRule type="cellIs" dxfId="657" priority="991" operator="equal">
      <formula>"VGK"</formula>
    </cfRule>
    <cfRule type="cellIs" dxfId="656" priority="992" operator="equal">
      <formula>"WSH"</formula>
    </cfRule>
    <cfRule type="cellIs" dxfId="655" priority="993" operator="equal">
      <formula>"NYR"</formula>
    </cfRule>
    <cfRule type="cellIs" dxfId="654" priority="994" operator="equal">
      <formula>"TBL"</formula>
    </cfRule>
    <cfRule type="cellIs" dxfId="653" priority="995" operator="equal">
      <formula>"BOS"</formula>
    </cfRule>
  </conditionalFormatting>
  <conditionalFormatting sqref="L81:L83">
    <cfRule type="cellIs" dxfId="167" priority="295" operator="equal">
      <formula>"MTL"</formula>
    </cfRule>
    <cfRule type="cellIs" dxfId="166" priority="296" operator="equal">
      <formula>"OTT"</formula>
    </cfRule>
    <cfRule type="cellIs" dxfId="165" priority="297" operator="equal">
      <formula>"NJD"</formula>
    </cfRule>
    <cfRule type="cellIs" dxfId="164" priority="298" operator="equal">
      <formula>"MIN"</formula>
    </cfRule>
    <cfRule type="cellIs" dxfId="163" priority="299" operator="equal">
      <formula>"STL"</formula>
    </cfRule>
    <cfRule type="cellIs" dxfId="162" priority="300" operator="equal">
      <formula>"LAK"</formula>
    </cfRule>
    <cfRule type="cellIs" dxfId="161" priority="301" operator="equal">
      <formula>"TOR"</formula>
    </cfRule>
    <cfRule type="cellIs" dxfId="160" priority="302" operator="equal">
      <formula>"CAR"</formula>
    </cfRule>
    <cfRule type="cellIs" dxfId="159" priority="303" operator="equal">
      <formula>"NYI"</formula>
    </cfRule>
    <cfRule type="cellIs" dxfId="158" priority="304" operator="equal">
      <formula>"FLA"</formula>
    </cfRule>
    <cfRule type="cellIs" dxfId="157" priority="305" operator="equal">
      <formula>"EDM"</formula>
    </cfRule>
    <cfRule type="cellIs" dxfId="156" priority="306" operator="equal">
      <formula>"DAL"</formula>
    </cfRule>
    <cfRule type="cellIs" dxfId="155" priority="307" operator="equal">
      <formula>"NSH"</formula>
    </cfRule>
    <cfRule type="cellIs" dxfId="154" priority="308" operator="equal">
      <formula>"VAN"</formula>
    </cfRule>
    <cfRule type="cellIs" dxfId="153" priority="309" operator="equal">
      <formula>"COL"</formula>
    </cfRule>
    <cfRule type="cellIs" dxfId="152" priority="310" operator="equal">
      <formula>"WPG"</formula>
    </cfRule>
    <cfRule type="cellIs" dxfId="151" priority="311" operator="equal">
      <formula>"VGK"</formula>
    </cfRule>
    <cfRule type="cellIs" dxfId="150" priority="312" operator="equal">
      <formula>"WSH"</formula>
    </cfRule>
    <cfRule type="cellIs" dxfId="149" priority="313" operator="equal">
      <formula>"NYR"</formula>
    </cfRule>
    <cfRule type="cellIs" dxfId="148" priority="314" operator="equal">
      <formula>"TBL"</formula>
    </cfRule>
    <cfRule type="cellIs" dxfId="147" priority="315" operator="equal">
      <formula>"BOS"</formula>
    </cfRule>
  </conditionalFormatting>
  <conditionalFormatting sqref="L84:L85">
    <cfRule type="cellIs" dxfId="652" priority="211" operator="equal">
      <formula>"MTL"</formula>
    </cfRule>
    <cfRule type="cellIs" dxfId="651" priority="212" operator="equal">
      <formula>"OTT"</formula>
    </cfRule>
    <cfRule type="cellIs" dxfId="650" priority="213" operator="equal">
      <formula>"NJD"</formula>
    </cfRule>
    <cfRule type="cellIs" dxfId="649" priority="214" operator="equal">
      <formula>"MIN"</formula>
    </cfRule>
    <cfRule type="cellIs" dxfId="648" priority="215" operator="equal">
      <formula>"STL"</formula>
    </cfRule>
    <cfRule type="cellIs" dxfId="647" priority="216" operator="equal">
      <formula>"LAK"</formula>
    </cfRule>
    <cfRule type="cellIs" dxfId="646" priority="217" operator="equal">
      <formula>"TOR"</formula>
    </cfRule>
    <cfRule type="cellIs" dxfId="645" priority="218" operator="equal">
      <formula>"CAR"</formula>
    </cfRule>
    <cfRule type="cellIs" dxfId="644" priority="219" operator="equal">
      <formula>"NYI"</formula>
    </cfRule>
    <cfRule type="cellIs" dxfId="643" priority="220" operator="equal">
      <formula>"FLA"</formula>
    </cfRule>
    <cfRule type="cellIs" dxfId="642" priority="221" operator="equal">
      <formula>"EDM"</formula>
    </cfRule>
    <cfRule type="cellIs" dxfId="641" priority="222" operator="equal">
      <formula>"DAL"</formula>
    </cfRule>
    <cfRule type="cellIs" dxfId="640" priority="223" operator="equal">
      <formula>"NSH"</formula>
    </cfRule>
    <cfRule type="cellIs" dxfId="639" priority="224" operator="equal">
      <formula>"VAN"</formula>
    </cfRule>
    <cfRule type="cellIs" dxfId="638" priority="225" operator="equal">
      <formula>"COL"</formula>
    </cfRule>
    <cfRule type="cellIs" dxfId="637" priority="226" operator="equal">
      <formula>"WPG"</formula>
    </cfRule>
    <cfRule type="cellIs" dxfId="636" priority="227" operator="equal">
      <formula>"VGK"</formula>
    </cfRule>
    <cfRule type="cellIs" dxfId="635" priority="228" operator="equal">
      <formula>"WSH"</formula>
    </cfRule>
    <cfRule type="cellIs" dxfId="634" priority="229" operator="equal">
      <formula>"NYR"</formula>
    </cfRule>
    <cfRule type="cellIs" dxfId="633" priority="230" operator="equal">
      <formula>"TBL"</formula>
    </cfRule>
    <cfRule type="cellIs" dxfId="632" priority="231" operator="equal">
      <formula>"BOS"</formula>
    </cfRule>
  </conditionalFormatting>
  <conditionalFormatting sqref="L46:M46">
    <cfRule type="cellIs" dxfId="631" priority="4749" operator="equal">
      <formula>"MTL"</formula>
    </cfRule>
    <cfRule type="cellIs" dxfId="630" priority="4750" operator="equal">
      <formula>"OTT"</formula>
    </cfRule>
    <cfRule type="cellIs" dxfId="629" priority="4751" operator="equal">
      <formula>"NJD"</formula>
    </cfRule>
    <cfRule type="cellIs" dxfId="628" priority="4752" operator="equal">
      <formula>"MIN"</formula>
    </cfRule>
    <cfRule type="cellIs" dxfId="627" priority="4753" operator="equal">
      <formula>"STL"</formula>
    </cfRule>
    <cfRule type="cellIs" dxfId="626" priority="4754" operator="equal">
      <formula>"LAK"</formula>
    </cfRule>
    <cfRule type="cellIs" dxfId="625" priority="4755" operator="equal">
      <formula>"TOR"</formula>
    </cfRule>
    <cfRule type="cellIs" dxfId="624" priority="4756" operator="equal">
      <formula>"CAR"</formula>
    </cfRule>
    <cfRule type="cellIs" dxfId="623" priority="4757" operator="equal">
      <formula>"NYI"</formula>
    </cfRule>
    <cfRule type="cellIs" dxfId="622" priority="4758" operator="equal">
      <formula>"FLA"</formula>
    </cfRule>
    <cfRule type="cellIs" dxfId="621" priority="4759" operator="equal">
      <formula>"EDM"</formula>
    </cfRule>
    <cfRule type="cellIs" dxfId="620" priority="4760" operator="equal">
      <formula>"DAL"</formula>
    </cfRule>
    <cfRule type="cellIs" dxfId="619" priority="4761" operator="equal">
      <formula>"NSH"</formula>
    </cfRule>
    <cfRule type="cellIs" dxfId="618" priority="4762" operator="equal">
      <formula>"VAN"</formula>
    </cfRule>
    <cfRule type="cellIs" dxfId="617" priority="4763" operator="equal">
      <formula>"COL"</formula>
    </cfRule>
    <cfRule type="cellIs" dxfId="616" priority="4764" operator="equal">
      <formula>"WPG"</formula>
    </cfRule>
    <cfRule type="cellIs" dxfId="615" priority="4765" operator="equal">
      <formula>"VGK"</formula>
    </cfRule>
    <cfRule type="cellIs" dxfId="614" priority="4766" operator="equal">
      <formula>"WSH"</formula>
    </cfRule>
    <cfRule type="cellIs" dxfId="613" priority="4767" operator="equal">
      <formula>"NYR"</formula>
    </cfRule>
    <cfRule type="cellIs" dxfId="612" priority="4768" operator="equal">
      <formula>"TBL"</formula>
    </cfRule>
    <cfRule type="cellIs" dxfId="611" priority="4769" operator="equal">
      <formula>"BOS"</formula>
    </cfRule>
  </conditionalFormatting>
  <conditionalFormatting sqref="L61:M63 H62:I63">
    <cfRule type="cellIs" dxfId="610" priority="3382" operator="equal">
      <formula>"MTL"</formula>
    </cfRule>
    <cfRule type="cellIs" dxfId="609" priority="3383" operator="equal">
      <formula>"OTT"</formula>
    </cfRule>
    <cfRule type="cellIs" dxfId="608" priority="3384" operator="equal">
      <formula>"NJD"</formula>
    </cfRule>
    <cfRule type="cellIs" dxfId="607" priority="3385" operator="equal">
      <formula>"MIN"</formula>
    </cfRule>
    <cfRule type="cellIs" dxfId="606" priority="3386" operator="equal">
      <formula>"STL"</formula>
    </cfRule>
    <cfRule type="cellIs" dxfId="605" priority="3387" operator="equal">
      <formula>"LAK"</formula>
    </cfRule>
    <cfRule type="cellIs" dxfId="604" priority="3388" operator="equal">
      <formula>"TOR"</formula>
    </cfRule>
    <cfRule type="cellIs" dxfId="603" priority="3389" operator="equal">
      <formula>"CAR"</formula>
    </cfRule>
    <cfRule type="cellIs" dxfId="602" priority="3390" operator="equal">
      <formula>"NYI"</formula>
    </cfRule>
    <cfRule type="cellIs" dxfId="601" priority="3391" operator="equal">
      <formula>"FLA"</formula>
    </cfRule>
    <cfRule type="cellIs" dxfId="600" priority="3392" operator="equal">
      <formula>"EDM"</formula>
    </cfRule>
    <cfRule type="cellIs" dxfId="599" priority="3393" operator="equal">
      <formula>"DAL"</formula>
    </cfRule>
    <cfRule type="cellIs" dxfId="598" priority="3394" operator="equal">
      <formula>"NSH"</formula>
    </cfRule>
    <cfRule type="cellIs" dxfId="597" priority="3395" operator="equal">
      <formula>"VAN"</formula>
    </cfRule>
    <cfRule type="cellIs" dxfId="596" priority="3396" operator="equal">
      <formula>"COL"</formula>
    </cfRule>
    <cfRule type="cellIs" dxfId="595" priority="3397" operator="equal">
      <formula>"WPG"</formula>
    </cfRule>
    <cfRule type="cellIs" dxfId="594" priority="3398" operator="equal">
      <formula>"VGK"</formula>
    </cfRule>
    <cfRule type="cellIs" dxfId="593" priority="3399" operator="equal">
      <formula>"WSH"</formula>
    </cfRule>
    <cfRule type="cellIs" dxfId="592" priority="3400" operator="equal">
      <formula>"NYR"</formula>
    </cfRule>
    <cfRule type="cellIs" dxfId="591" priority="3401" operator="equal">
      <formula>"TBL"</formula>
    </cfRule>
    <cfRule type="cellIs" dxfId="590" priority="3402" operator="equal">
      <formula>"BOS"</formula>
    </cfRule>
  </conditionalFormatting>
  <conditionalFormatting sqref="L69:M69">
    <cfRule type="cellIs" dxfId="589" priority="2668" operator="equal">
      <formula>"MTL"</formula>
    </cfRule>
    <cfRule type="cellIs" dxfId="588" priority="2669" operator="equal">
      <formula>"OTT"</formula>
    </cfRule>
    <cfRule type="cellIs" dxfId="587" priority="2670" operator="equal">
      <formula>"NJD"</formula>
    </cfRule>
    <cfRule type="cellIs" dxfId="586" priority="2671" operator="equal">
      <formula>"MIN"</formula>
    </cfRule>
    <cfRule type="cellIs" dxfId="585" priority="2672" operator="equal">
      <formula>"STL"</formula>
    </cfRule>
    <cfRule type="cellIs" dxfId="584" priority="2673" operator="equal">
      <formula>"LAK"</formula>
    </cfRule>
    <cfRule type="cellIs" dxfId="583" priority="2674" operator="equal">
      <formula>"TOR"</formula>
    </cfRule>
    <cfRule type="cellIs" dxfId="582" priority="2675" operator="equal">
      <formula>"CAR"</formula>
    </cfRule>
    <cfRule type="cellIs" dxfId="581" priority="2676" operator="equal">
      <formula>"NYI"</formula>
    </cfRule>
    <cfRule type="cellIs" dxfId="580" priority="2677" operator="equal">
      <formula>"FLA"</formula>
    </cfRule>
    <cfRule type="cellIs" dxfId="579" priority="2678" operator="equal">
      <formula>"EDM"</formula>
    </cfRule>
    <cfRule type="cellIs" dxfId="578" priority="2679" operator="equal">
      <formula>"DAL"</formula>
    </cfRule>
    <cfRule type="cellIs" dxfId="577" priority="2680" operator="equal">
      <formula>"NSH"</formula>
    </cfRule>
    <cfRule type="cellIs" dxfId="576" priority="2681" operator="equal">
      <formula>"VAN"</formula>
    </cfRule>
    <cfRule type="cellIs" dxfId="575" priority="2682" operator="equal">
      <formula>"COL"</formula>
    </cfRule>
    <cfRule type="cellIs" dxfId="574" priority="2683" operator="equal">
      <formula>"WPG"</formula>
    </cfRule>
    <cfRule type="cellIs" dxfId="573" priority="2684" operator="equal">
      <formula>"VGK"</formula>
    </cfRule>
    <cfRule type="cellIs" dxfId="572" priority="2685" operator="equal">
      <formula>"WSH"</formula>
    </cfRule>
    <cfRule type="cellIs" dxfId="571" priority="2686" operator="equal">
      <formula>"NYR"</formula>
    </cfRule>
    <cfRule type="cellIs" dxfId="570" priority="2687" operator="equal">
      <formula>"TBL"</formula>
    </cfRule>
    <cfRule type="cellIs" dxfId="569" priority="2688" operator="equal">
      <formula>"BOS"</formula>
    </cfRule>
  </conditionalFormatting>
  <conditionalFormatting sqref="L72:M72">
    <cfRule type="cellIs" dxfId="568" priority="2204" operator="equal">
      <formula>"MTL"</formula>
    </cfRule>
    <cfRule type="cellIs" dxfId="567" priority="2205" operator="equal">
      <formula>"OTT"</formula>
    </cfRule>
    <cfRule type="cellIs" dxfId="566" priority="2206" operator="equal">
      <formula>"NJD"</formula>
    </cfRule>
    <cfRule type="cellIs" dxfId="565" priority="2207" operator="equal">
      <formula>"MIN"</formula>
    </cfRule>
    <cfRule type="cellIs" dxfId="564" priority="2208" operator="equal">
      <formula>"STL"</formula>
    </cfRule>
    <cfRule type="cellIs" dxfId="563" priority="2209" operator="equal">
      <formula>"LAK"</formula>
    </cfRule>
    <cfRule type="cellIs" dxfId="562" priority="2210" operator="equal">
      <formula>"TOR"</formula>
    </cfRule>
    <cfRule type="cellIs" dxfId="561" priority="2211" operator="equal">
      <formula>"CAR"</formula>
    </cfRule>
    <cfRule type="cellIs" dxfId="560" priority="2212" operator="equal">
      <formula>"NYI"</formula>
    </cfRule>
    <cfRule type="cellIs" dxfId="559" priority="2213" operator="equal">
      <formula>"FLA"</formula>
    </cfRule>
    <cfRule type="cellIs" dxfId="558" priority="2214" operator="equal">
      <formula>"EDM"</formula>
    </cfRule>
    <cfRule type="cellIs" dxfId="557" priority="2215" operator="equal">
      <formula>"DAL"</formula>
    </cfRule>
    <cfRule type="cellIs" dxfId="556" priority="2216" operator="equal">
      <formula>"NSH"</formula>
    </cfRule>
    <cfRule type="cellIs" dxfId="555" priority="2217" operator="equal">
      <formula>"VAN"</formula>
    </cfRule>
    <cfRule type="cellIs" dxfId="554" priority="2218" operator="equal">
      <formula>"COL"</formula>
    </cfRule>
    <cfRule type="cellIs" dxfId="553" priority="2219" operator="equal">
      <formula>"WPG"</formula>
    </cfRule>
    <cfRule type="cellIs" dxfId="552" priority="2220" operator="equal">
      <formula>"VGK"</formula>
    </cfRule>
    <cfRule type="cellIs" dxfId="551" priority="2221" operator="equal">
      <formula>"WSH"</formula>
    </cfRule>
    <cfRule type="cellIs" dxfId="550" priority="2222" operator="equal">
      <formula>"NYR"</formula>
    </cfRule>
    <cfRule type="cellIs" dxfId="549" priority="2223" operator="equal">
      <formula>"TBL"</formula>
    </cfRule>
    <cfRule type="cellIs" dxfId="548" priority="2224" operator="equal">
      <formula>"BOS"</formula>
    </cfRule>
  </conditionalFormatting>
  <conditionalFormatting sqref="L74:M74">
    <cfRule type="cellIs" dxfId="547" priority="1949" operator="equal">
      <formula>"MTL"</formula>
    </cfRule>
    <cfRule type="cellIs" dxfId="546" priority="1950" operator="equal">
      <formula>"OTT"</formula>
    </cfRule>
    <cfRule type="cellIs" dxfId="545" priority="1951" operator="equal">
      <formula>"NJD"</formula>
    </cfRule>
    <cfRule type="cellIs" dxfId="544" priority="1952" operator="equal">
      <formula>"MIN"</formula>
    </cfRule>
    <cfRule type="cellIs" dxfId="543" priority="1953" operator="equal">
      <formula>"STL"</formula>
    </cfRule>
    <cfRule type="cellIs" dxfId="542" priority="1954" operator="equal">
      <formula>"LAK"</formula>
    </cfRule>
    <cfRule type="cellIs" dxfId="541" priority="1955" operator="equal">
      <formula>"TOR"</formula>
    </cfRule>
    <cfRule type="cellIs" dxfId="540" priority="1956" operator="equal">
      <formula>"CAR"</formula>
    </cfRule>
    <cfRule type="cellIs" dxfId="539" priority="1957" operator="equal">
      <formula>"NYI"</formula>
    </cfRule>
    <cfRule type="cellIs" dxfId="538" priority="1958" operator="equal">
      <formula>"FLA"</formula>
    </cfRule>
    <cfRule type="cellIs" dxfId="537" priority="1959" operator="equal">
      <formula>"EDM"</formula>
    </cfRule>
    <cfRule type="cellIs" dxfId="536" priority="1960" operator="equal">
      <formula>"DAL"</formula>
    </cfRule>
    <cfRule type="cellIs" dxfId="535" priority="1961" operator="equal">
      <formula>"NSH"</formula>
    </cfRule>
    <cfRule type="cellIs" dxfId="534" priority="1962" operator="equal">
      <formula>"VAN"</formula>
    </cfRule>
    <cfRule type="cellIs" dxfId="533" priority="1963" operator="equal">
      <formula>"COL"</formula>
    </cfRule>
    <cfRule type="cellIs" dxfId="532" priority="1964" operator="equal">
      <formula>"WPG"</formula>
    </cfRule>
    <cfRule type="cellIs" dxfId="531" priority="1965" operator="equal">
      <formula>"VGK"</formula>
    </cfRule>
    <cfRule type="cellIs" dxfId="530" priority="1966" operator="equal">
      <formula>"WSH"</formula>
    </cfRule>
    <cfRule type="cellIs" dxfId="529" priority="1967" operator="equal">
      <formula>"NYR"</formula>
    </cfRule>
    <cfRule type="cellIs" dxfId="528" priority="1968" operator="equal">
      <formula>"TBL"</formula>
    </cfRule>
    <cfRule type="cellIs" dxfId="527" priority="1969" operator="equal">
      <formula>"BOS"</formula>
    </cfRule>
  </conditionalFormatting>
  <conditionalFormatting sqref="L80:M80">
    <cfRule type="cellIs" dxfId="526" priority="568" operator="equal">
      <formula>"MTL"</formula>
    </cfRule>
    <cfRule type="cellIs" dxfId="525" priority="569" operator="equal">
      <formula>"OTT"</formula>
    </cfRule>
    <cfRule type="cellIs" dxfId="524" priority="570" operator="equal">
      <formula>"NJD"</formula>
    </cfRule>
    <cfRule type="cellIs" dxfId="523" priority="571" operator="equal">
      <formula>"MIN"</formula>
    </cfRule>
    <cfRule type="cellIs" dxfId="522" priority="572" operator="equal">
      <formula>"STL"</formula>
    </cfRule>
    <cfRule type="cellIs" dxfId="521" priority="573" operator="equal">
      <formula>"LAK"</formula>
    </cfRule>
    <cfRule type="cellIs" dxfId="520" priority="574" operator="equal">
      <formula>"TOR"</formula>
    </cfRule>
    <cfRule type="cellIs" dxfId="519" priority="575" operator="equal">
      <formula>"CAR"</formula>
    </cfRule>
    <cfRule type="cellIs" dxfId="518" priority="576" operator="equal">
      <formula>"NYI"</formula>
    </cfRule>
    <cfRule type="cellIs" dxfId="517" priority="577" operator="equal">
      <formula>"FLA"</formula>
    </cfRule>
    <cfRule type="cellIs" dxfId="516" priority="578" operator="equal">
      <formula>"EDM"</formula>
    </cfRule>
    <cfRule type="cellIs" dxfId="515" priority="579" operator="equal">
      <formula>"DAL"</formula>
    </cfRule>
    <cfRule type="cellIs" dxfId="514" priority="580" operator="equal">
      <formula>"NSH"</formula>
    </cfRule>
    <cfRule type="cellIs" dxfId="513" priority="581" operator="equal">
      <formula>"VAN"</formula>
    </cfRule>
    <cfRule type="cellIs" dxfId="512" priority="582" operator="equal">
      <formula>"COL"</formula>
    </cfRule>
    <cfRule type="cellIs" dxfId="511" priority="583" operator="equal">
      <formula>"WPG"</formula>
    </cfRule>
    <cfRule type="cellIs" dxfId="510" priority="584" operator="equal">
      <formula>"VGK"</formula>
    </cfRule>
    <cfRule type="cellIs" dxfId="509" priority="585" operator="equal">
      <formula>"WSH"</formula>
    </cfRule>
    <cfRule type="cellIs" dxfId="508" priority="586" operator="equal">
      <formula>"NYR"</formula>
    </cfRule>
    <cfRule type="cellIs" dxfId="507" priority="587" operator="equal">
      <formula>"TBL"</formula>
    </cfRule>
    <cfRule type="cellIs" dxfId="506" priority="588" operator="equal">
      <formula>"BOS"</formula>
    </cfRule>
  </conditionalFormatting>
  <conditionalFormatting sqref="M51">
    <cfRule type="cellIs" dxfId="505" priority="4665" operator="equal">
      <formula>"MTL"</formula>
    </cfRule>
    <cfRule type="cellIs" dxfId="504" priority="4666" operator="equal">
      <formula>"OTT"</formula>
    </cfRule>
    <cfRule type="cellIs" dxfId="503" priority="4667" operator="equal">
      <formula>"NJD"</formula>
    </cfRule>
    <cfRule type="cellIs" dxfId="502" priority="4668" operator="equal">
      <formula>"MIN"</formula>
    </cfRule>
    <cfRule type="cellIs" dxfId="501" priority="4669" operator="equal">
      <formula>"STL"</formula>
    </cfRule>
    <cfRule type="cellIs" dxfId="500" priority="4670" operator="equal">
      <formula>"LAK"</formula>
    </cfRule>
    <cfRule type="cellIs" dxfId="499" priority="4671" operator="equal">
      <formula>"TOR"</formula>
    </cfRule>
    <cfRule type="cellIs" dxfId="498" priority="4672" operator="equal">
      <formula>"CAR"</formula>
    </cfRule>
    <cfRule type="cellIs" dxfId="497" priority="4673" operator="equal">
      <formula>"NYI"</formula>
    </cfRule>
    <cfRule type="cellIs" dxfId="496" priority="4674" operator="equal">
      <formula>"FLA"</formula>
    </cfRule>
    <cfRule type="cellIs" dxfId="495" priority="4675" operator="equal">
      <formula>"EDM"</formula>
    </cfRule>
    <cfRule type="cellIs" dxfId="494" priority="4676" operator="equal">
      <formula>"DAL"</formula>
    </cfRule>
    <cfRule type="cellIs" dxfId="493" priority="4677" operator="equal">
      <formula>"NSH"</formula>
    </cfRule>
    <cfRule type="cellIs" dxfId="492" priority="4678" operator="equal">
      <formula>"VAN"</formula>
    </cfRule>
    <cfRule type="cellIs" dxfId="491" priority="4679" operator="equal">
      <formula>"COL"</formula>
    </cfRule>
    <cfRule type="cellIs" dxfId="490" priority="4680" operator="equal">
      <formula>"WPG"</formula>
    </cfRule>
    <cfRule type="cellIs" dxfId="489" priority="4681" operator="equal">
      <formula>"VGK"</formula>
    </cfRule>
    <cfRule type="cellIs" dxfId="488" priority="4682" operator="equal">
      <formula>"WSH"</formula>
    </cfRule>
    <cfRule type="cellIs" dxfId="487" priority="4683" operator="equal">
      <formula>"NYR"</formula>
    </cfRule>
    <cfRule type="cellIs" dxfId="486" priority="4684" operator="equal">
      <formula>"TBL"</formula>
    </cfRule>
    <cfRule type="cellIs" dxfId="485" priority="4685" operator="equal">
      <formula>"BOS"</formula>
    </cfRule>
  </conditionalFormatting>
  <conditionalFormatting sqref="M53">
    <cfRule type="cellIs" dxfId="484" priority="4327" operator="equal">
      <formula>"MTL"</formula>
    </cfRule>
    <cfRule type="cellIs" dxfId="483" priority="4328" operator="equal">
      <formula>"OTT"</formula>
    </cfRule>
    <cfRule type="cellIs" dxfId="482" priority="4329" operator="equal">
      <formula>"NJD"</formula>
    </cfRule>
    <cfRule type="cellIs" dxfId="481" priority="4330" operator="equal">
      <formula>"MIN"</formula>
    </cfRule>
    <cfRule type="cellIs" dxfId="480" priority="4331" operator="equal">
      <formula>"STL"</formula>
    </cfRule>
    <cfRule type="cellIs" dxfId="479" priority="4332" operator="equal">
      <formula>"LAK"</formula>
    </cfRule>
    <cfRule type="cellIs" dxfId="478" priority="4333" operator="equal">
      <formula>"TOR"</formula>
    </cfRule>
    <cfRule type="cellIs" dxfId="477" priority="4334" operator="equal">
      <formula>"CAR"</formula>
    </cfRule>
    <cfRule type="cellIs" dxfId="476" priority="4335" operator="equal">
      <formula>"NYI"</formula>
    </cfRule>
    <cfRule type="cellIs" dxfId="475" priority="4336" operator="equal">
      <formula>"FLA"</formula>
    </cfRule>
    <cfRule type="cellIs" dxfId="474" priority="4337" operator="equal">
      <formula>"EDM"</formula>
    </cfRule>
    <cfRule type="cellIs" dxfId="473" priority="4338" operator="equal">
      <formula>"DAL"</formula>
    </cfRule>
    <cfRule type="cellIs" dxfId="472" priority="4339" operator="equal">
      <formula>"NSH"</formula>
    </cfRule>
    <cfRule type="cellIs" dxfId="471" priority="4340" operator="equal">
      <formula>"VAN"</formula>
    </cfRule>
    <cfRule type="cellIs" dxfId="470" priority="4341" operator="equal">
      <formula>"COL"</formula>
    </cfRule>
    <cfRule type="cellIs" dxfId="469" priority="4342" operator="equal">
      <formula>"WPG"</formula>
    </cfRule>
    <cfRule type="cellIs" dxfId="468" priority="4343" operator="equal">
      <formula>"VGK"</formula>
    </cfRule>
    <cfRule type="cellIs" dxfId="467" priority="4344" operator="equal">
      <formula>"WSH"</formula>
    </cfRule>
    <cfRule type="cellIs" dxfId="466" priority="4345" operator="equal">
      <formula>"NYR"</formula>
    </cfRule>
    <cfRule type="cellIs" dxfId="465" priority="4346" operator="equal">
      <formula>"TBL"</formula>
    </cfRule>
    <cfRule type="cellIs" dxfId="464" priority="4347" operator="equal">
      <formula>"BOS"</formula>
    </cfRule>
  </conditionalFormatting>
  <conditionalFormatting sqref="M55">
    <cfRule type="cellIs" dxfId="463" priority="4476" operator="equal">
      <formula>"MTL"</formula>
    </cfRule>
    <cfRule type="cellIs" dxfId="462" priority="4477" operator="equal">
      <formula>"OTT"</formula>
    </cfRule>
    <cfRule type="cellIs" dxfId="461" priority="4478" operator="equal">
      <formula>"NJD"</formula>
    </cfRule>
    <cfRule type="cellIs" dxfId="460" priority="4479" operator="equal">
      <formula>"MIN"</formula>
    </cfRule>
    <cfRule type="cellIs" dxfId="459" priority="4480" operator="equal">
      <formula>"STL"</formula>
    </cfRule>
    <cfRule type="cellIs" dxfId="458" priority="4481" operator="equal">
      <formula>"LAK"</formula>
    </cfRule>
    <cfRule type="cellIs" dxfId="457" priority="4482" operator="equal">
      <formula>"TOR"</formula>
    </cfRule>
    <cfRule type="cellIs" dxfId="456" priority="4483" operator="equal">
      <formula>"CAR"</formula>
    </cfRule>
    <cfRule type="cellIs" dxfId="455" priority="4484" operator="equal">
      <formula>"NYI"</formula>
    </cfRule>
    <cfRule type="cellIs" dxfId="454" priority="4485" operator="equal">
      <formula>"FLA"</formula>
    </cfRule>
    <cfRule type="cellIs" dxfId="453" priority="4486" operator="equal">
      <formula>"EDM"</formula>
    </cfRule>
    <cfRule type="cellIs" dxfId="452" priority="4487" operator="equal">
      <formula>"DAL"</formula>
    </cfRule>
    <cfRule type="cellIs" dxfId="451" priority="4488" operator="equal">
      <formula>"NSH"</formula>
    </cfRule>
    <cfRule type="cellIs" dxfId="450" priority="4489" operator="equal">
      <formula>"VAN"</formula>
    </cfRule>
    <cfRule type="cellIs" dxfId="449" priority="4490" operator="equal">
      <formula>"COL"</formula>
    </cfRule>
    <cfRule type="cellIs" dxfId="448" priority="4491" operator="equal">
      <formula>"WPG"</formula>
    </cfRule>
    <cfRule type="cellIs" dxfId="447" priority="4492" operator="equal">
      <formula>"VGK"</formula>
    </cfRule>
    <cfRule type="cellIs" dxfId="446" priority="4493" operator="equal">
      <formula>"WSH"</formula>
    </cfRule>
    <cfRule type="cellIs" dxfId="445" priority="4494" operator="equal">
      <formula>"NYR"</formula>
    </cfRule>
    <cfRule type="cellIs" dxfId="444" priority="4495" operator="equal">
      <formula>"TBL"</formula>
    </cfRule>
    <cfRule type="cellIs" dxfId="443" priority="4496" operator="equal">
      <formula>"BOS"</formula>
    </cfRule>
  </conditionalFormatting>
  <conditionalFormatting sqref="M57">
    <cfRule type="cellIs" dxfId="442" priority="4159" operator="equal">
      <formula>"MTL"</formula>
    </cfRule>
    <cfRule type="cellIs" dxfId="441" priority="4160" operator="equal">
      <formula>"OTT"</formula>
    </cfRule>
    <cfRule type="cellIs" dxfId="440" priority="4161" operator="equal">
      <formula>"NJD"</formula>
    </cfRule>
    <cfRule type="cellIs" dxfId="439" priority="4162" operator="equal">
      <formula>"MIN"</formula>
    </cfRule>
    <cfRule type="cellIs" dxfId="438" priority="4163" operator="equal">
      <formula>"STL"</formula>
    </cfRule>
    <cfRule type="cellIs" dxfId="437" priority="4164" operator="equal">
      <formula>"LAK"</formula>
    </cfRule>
    <cfRule type="cellIs" dxfId="436" priority="4165" operator="equal">
      <formula>"TOR"</formula>
    </cfRule>
    <cfRule type="cellIs" dxfId="435" priority="4166" operator="equal">
      <formula>"CAR"</formula>
    </cfRule>
    <cfRule type="cellIs" dxfId="434" priority="4167" operator="equal">
      <formula>"NYI"</formula>
    </cfRule>
    <cfRule type="cellIs" dxfId="433" priority="4168" operator="equal">
      <formula>"FLA"</formula>
    </cfRule>
    <cfRule type="cellIs" dxfId="432" priority="4169" operator="equal">
      <formula>"EDM"</formula>
    </cfRule>
    <cfRule type="cellIs" dxfId="431" priority="4170" operator="equal">
      <formula>"DAL"</formula>
    </cfRule>
    <cfRule type="cellIs" dxfId="430" priority="4171" operator="equal">
      <formula>"NSH"</formula>
    </cfRule>
    <cfRule type="cellIs" dxfId="429" priority="4172" operator="equal">
      <formula>"VAN"</formula>
    </cfRule>
    <cfRule type="cellIs" dxfId="428" priority="4173" operator="equal">
      <formula>"COL"</formula>
    </cfRule>
    <cfRule type="cellIs" dxfId="427" priority="4174" operator="equal">
      <formula>"WPG"</formula>
    </cfRule>
    <cfRule type="cellIs" dxfId="426" priority="4175" operator="equal">
      <formula>"VGK"</formula>
    </cfRule>
    <cfRule type="cellIs" dxfId="425" priority="4176" operator="equal">
      <formula>"WSH"</formula>
    </cfRule>
    <cfRule type="cellIs" dxfId="424" priority="4177" operator="equal">
      <formula>"NYR"</formula>
    </cfRule>
    <cfRule type="cellIs" dxfId="423" priority="4178" operator="equal">
      <formula>"TBL"</formula>
    </cfRule>
    <cfRule type="cellIs" dxfId="422" priority="4179" operator="equal">
      <formula>"BOS"</formula>
    </cfRule>
  </conditionalFormatting>
  <conditionalFormatting sqref="M59:M60">
    <cfRule type="cellIs" dxfId="421" priority="3760" operator="equal">
      <formula>"MTL"</formula>
    </cfRule>
    <cfRule type="cellIs" dxfId="420" priority="3761" operator="equal">
      <formula>"OTT"</formula>
    </cfRule>
    <cfRule type="cellIs" dxfId="419" priority="3762" operator="equal">
      <formula>"NJD"</formula>
    </cfRule>
    <cfRule type="cellIs" dxfId="418" priority="3763" operator="equal">
      <formula>"MIN"</formula>
    </cfRule>
    <cfRule type="cellIs" dxfId="417" priority="3764" operator="equal">
      <formula>"STL"</formula>
    </cfRule>
    <cfRule type="cellIs" dxfId="416" priority="3765" operator="equal">
      <formula>"LAK"</formula>
    </cfRule>
    <cfRule type="cellIs" dxfId="415" priority="3766" operator="equal">
      <formula>"TOR"</formula>
    </cfRule>
    <cfRule type="cellIs" dxfId="414" priority="3767" operator="equal">
      <formula>"CAR"</formula>
    </cfRule>
    <cfRule type="cellIs" dxfId="413" priority="3768" operator="equal">
      <formula>"NYI"</formula>
    </cfRule>
    <cfRule type="cellIs" dxfId="412" priority="3769" operator="equal">
      <formula>"FLA"</formula>
    </cfRule>
    <cfRule type="cellIs" dxfId="411" priority="3770" operator="equal">
      <formula>"EDM"</formula>
    </cfRule>
    <cfRule type="cellIs" dxfId="410" priority="3771" operator="equal">
      <formula>"DAL"</formula>
    </cfRule>
    <cfRule type="cellIs" dxfId="409" priority="3772" operator="equal">
      <formula>"NSH"</formula>
    </cfRule>
    <cfRule type="cellIs" dxfId="408" priority="3773" operator="equal">
      <formula>"VAN"</formula>
    </cfRule>
    <cfRule type="cellIs" dxfId="407" priority="3774" operator="equal">
      <formula>"COL"</formula>
    </cfRule>
    <cfRule type="cellIs" dxfId="406" priority="3775" operator="equal">
      <formula>"WPG"</formula>
    </cfRule>
    <cfRule type="cellIs" dxfId="405" priority="3776" operator="equal">
      <formula>"VGK"</formula>
    </cfRule>
    <cfRule type="cellIs" dxfId="404" priority="3777" operator="equal">
      <formula>"WSH"</formula>
    </cfRule>
    <cfRule type="cellIs" dxfId="403" priority="3778" operator="equal">
      <formula>"NYR"</formula>
    </cfRule>
    <cfRule type="cellIs" dxfId="402" priority="3779" operator="equal">
      <formula>"TBL"</formula>
    </cfRule>
    <cfRule type="cellIs" dxfId="401" priority="3780" operator="equal">
      <formula>"BOS"</formula>
    </cfRule>
  </conditionalFormatting>
  <conditionalFormatting sqref="M63:M64">
    <cfRule type="cellIs" dxfId="400" priority="2983" operator="equal">
      <formula>"MTL"</formula>
    </cfRule>
    <cfRule type="cellIs" dxfId="399" priority="2984" operator="equal">
      <formula>"OTT"</formula>
    </cfRule>
    <cfRule type="cellIs" dxfId="398" priority="2985" operator="equal">
      <formula>"NJD"</formula>
    </cfRule>
    <cfRule type="cellIs" dxfId="397" priority="2986" operator="equal">
      <formula>"MIN"</formula>
    </cfRule>
    <cfRule type="cellIs" dxfId="396" priority="2987" operator="equal">
      <formula>"STL"</formula>
    </cfRule>
    <cfRule type="cellIs" dxfId="395" priority="2988" operator="equal">
      <formula>"LAK"</formula>
    </cfRule>
    <cfRule type="cellIs" dxfId="394" priority="2989" operator="equal">
      <formula>"TOR"</formula>
    </cfRule>
    <cfRule type="cellIs" dxfId="393" priority="2990" operator="equal">
      <formula>"CAR"</formula>
    </cfRule>
    <cfRule type="cellIs" dxfId="392" priority="2991" operator="equal">
      <formula>"NYI"</formula>
    </cfRule>
    <cfRule type="cellIs" dxfId="391" priority="2992" operator="equal">
      <formula>"FLA"</formula>
    </cfRule>
    <cfRule type="cellIs" dxfId="390" priority="2993" operator="equal">
      <formula>"EDM"</formula>
    </cfRule>
    <cfRule type="cellIs" dxfId="389" priority="2994" operator="equal">
      <formula>"DAL"</formula>
    </cfRule>
    <cfRule type="cellIs" dxfId="388" priority="2995" operator="equal">
      <formula>"NSH"</formula>
    </cfRule>
    <cfRule type="cellIs" dxfId="387" priority="2996" operator="equal">
      <formula>"VAN"</formula>
    </cfRule>
    <cfRule type="cellIs" dxfId="386" priority="2997" operator="equal">
      <formula>"COL"</formula>
    </cfRule>
    <cfRule type="cellIs" dxfId="385" priority="2998" operator="equal">
      <formula>"WPG"</formula>
    </cfRule>
    <cfRule type="cellIs" dxfId="384" priority="2999" operator="equal">
      <formula>"VGK"</formula>
    </cfRule>
    <cfRule type="cellIs" dxfId="383" priority="3000" operator="equal">
      <formula>"WSH"</formula>
    </cfRule>
    <cfRule type="cellIs" dxfId="382" priority="3001" operator="equal">
      <formula>"NYR"</formula>
    </cfRule>
    <cfRule type="cellIs" dxfId="381" priority="3002" operator="equal">
      <formula>"TBL"</formula>
    </cfRule>
    <cfRule type="cellIs" dxfId="380" priority="3003" operator="equal">
      <formula>"BOS"</formula>
    </cfRule>
  </conditionalFormatting>
  <conditionalFormatting sqref="M70">
    <cfRule type="cellIs" dxfId="379" priority="2521" operator="equal">
      <formula>"MTL"</formula>
    </cfRule>
    <cfRule type="cellIs" dxfId="378" priority="2522" operator="equal">
      <formula>"OTT"</formula>
    </cfRule>
    <cfRule type="cellIs" dxfId="377" priority="2523" operator="equal">
      <formula>"NJD"</formula>
    </cfRule>
    <cfRule type="cellIs" dxfId="376" priority="2524" operator="equal">
      <formula>"MIN"</formula>
    </cfRule>
    <cfRule type="cellIs" dxfId="375" priority="2525" operator="equal">
      <formula>"STL"</formula>
    </cfRule>
    <cfRule type="cellIs" dxfId="374" priority="2526" operator="equal">
      <formula>"LAK"</formula>
    </cfRule>
    <cfRule type="cellIs" dxfId="373" priority="2527" operator="equal">
      <formula>"TOR"</formula>
    </cfRule>
    <cfRule type="cellIs" dxfId="372" priority="2528" operator="equal">
      <formula>"CAR"</formula>
    </cfRule>
    <cfRule type="cellIs" dxfId="371" priority="2529" operator="equal">
      <formula>"NYI"</formula>
    </cfRule>
    <cfRule type="cellIs" dxfId="370" priority="2530" operator="equal">
      <formula>"FLA"</formula>
    </cfRule>
    <cfRule type="cellIs" dxfId="369" priority="2531" operator="equal">
      <formula>"EDM"</formula>
    </cfRule>
    <cfRule type="cellIs" dxfId="368" priority="2532" operator="equal">
      <formula>"DAL"</formula>
    </cfRule>
    <cfRule type="cellIs" dxfId="367" priority="2533" operator="equal">
      <formula>"NSH"</formula>
    </cfRule>
    <cfRule type="cellIs" dxfId="366" priority="2534" operator="equal">
      <formula>"VAN"</formula>
    </cfRule>
    <cfRule type="cellIs" dxfId="365" priority="2535" operator="equal">
      <formula>"COL"</formula>
    </cfRule>
    <cfRule type="cellIs" dxfId="364" priority="2536" operator="equal">
      <formula>"WPG"</formula>
    </cfRule>
    <cfRule type="cellIs" dxfId="363" priority="2537" operator="equal">
      <formula>"VGK"</formula>
    </cfRule>
    <cfRule type="cellIs" dxfId="362" priority="2538" operator="equal">
      <formula>"WSH"</formula>
    </cfRule>
    <cfRule type="cellIs" dxfId="361" priority="2539" operator="equal">
      <formula>"NYR"</formula>
    </cfRule>
    <cfRule type="cellIs" dxfId="360" priority="2540" operator="equal">
      <formula>"TBL"</formula>
    </cfRule>
    <cfRule type="cellIs" dxfId="359" priority="2541" operator="equal">
      <formula>"BOS"</formula>
    </cfRule>
  </conditionalFormatting>
  <conditionalFormatting sqref="M73">
    <cfRule type="cellIs" dxfId="358" priority="2395" operator="equal">
      <formula>"MTL"</formula>
    </cfRule>
    <cfRule type="cellIs" dxfId="357" priority="2396" operator="equal">
      <formula>"OTT"</formula>
    </cfRule>
    <cfRule type="cellIs" dxfId="356" priority="2397" operator="equal">
      <formula>"NJD"</formula>
    </cfRule>
    <cfRule type="cellIs" dxfId="355" priority="2398" operator="equal">
      <formula>"MIN"</formula>
    </cfRule>
    <cfRule type="cellIs" dxfId="354" priority="2399" operator="equal">
      <formula>"STL"</formula>
    </cfRule>
    <cfRule type="cellIs" dxfId="353" priority="2400" operator="equal">
      <formula>"LAK"</formula>
    </cfRule>
    <cfRule type="cellIs" dxfId="352" priority="2401" operator="equal">
      <formula>"TOR"</formula>
    </cfRule>
    <cfRule type="cellIs" dxfId="351" priority="2402" operator="equal">
      <formula>"CAR"</formula>
    </cfRule>
    <cfRule type="cellIs" dxfId="350" priority="2403" operator="equal">
      <formula>"NYI"</formula>
    </cfRule>
    <cfRule type="cellIs" dxfId="349" priority="2404" operator="equal">
      <formula>"FLA"</formula>
    </cfRule>
    <cfRule type="cellIs" dxfId="348" priority="2405" operator="equal">
      <formula>"EDM"</formula>
    </cfRule>
    <cfRule type="cellIs" dxfId="347" priority="2406" operator="equal">
      <formula>"DAL"</formula>
    </cfRule>
    <cfRule type="cellIs" dxfId="346" priority="2407" operator="equal">
      <formula>"NSH"</formula>
    </cfRule>
    <cfRule type="cellIs" dxfId="345" priority="2408" operator="equal">
      <formula>"VAN"</formula>
    </cfRule>
    <cfRule type="cellIs" dxfId="344" priority="2409" operator="equal">
      <formula>"COL"</formula>
    </cfRule>
    <cfRule type="cellIs" dxfId="343" priority="2410" operator="equal">
      <formula>"WPG"</formula>
    </cfRule>
    <cfRule type="cellIs" dxfId="342" priority="2411" operator="equal">
      <formula>"VGK"</formula>
    </cfRule>
    <cfRule type="cellIs" dxfId="341" priority="2412" operator="equal">
      <formula>"WSH"</formula>
    </cfRule>
    <cfRule type="cellIs" dxfId="340" priority="2413" operator="equal">
      <formula>"NYR"</formula>
    </cfRule>
    <cfRule type="cellIs" dxfId="339" priority="2414" operator="equal">
      <formula>"TBL"</formula>
    </cfRule>
    <cfRule type="cellIs" dxfId="338" priority="2415" operator="equal">
      <formula>"BOS"</formula>
    </cfRule>
  </conditionalFormatting>
  <conditionalFormatting sqref="M75:M79">
    <cfRule type="cellIs" dxfId="337" priority="744" operator="equal">
      <formula>"MTL"</formula>
    </cfRule>
    <cfRule type="cellIs" dxfId="336" priority="745" operator="equal">
      <formula>"OTT"</formula>
    </cfRule>
    <cfRule type="cellIs" dxfId="335" priority="746" operator="equal">
      <formula>"NJD"</formula>
    </cfRule>
    <cfRule type="cellIs" dxfId="334" priority="747" operator="equal">
      <formula>"MIN"</formula>
    </cfRule>
    <cfRule type="cellIs" dxfId="333" priority="748" operator="equal">
      <formula>"STL"</formula>
    </cfRule>
    <cfRule type="cellIs" dxfId="332" priority="749" operator="equal">
      <formula>"LAK"</formula>
    </cfRule>
    <cfRule type="cellIs" dxfId="331" priority="750" operator="equal">
      <formula>"TOR"</formula>
    </cfRule>
    <cfRule type="cellIs" dxfId="330" priority="751" operator="equal">
      <formula>"CAR"</formula>
    </cfRule>
    <cfRule type="cellIs" dxfId="329" priority="752" operator="equal">
      <formula>"NYI"</formula>
    </cfRule>
    <cfRule type="cellIs" dxfId="328" priority="753" operator="equal">
      <formula>"FLA"</formula>
    </cfRule>
    <cfRule type="cellIs" dxfId="327" priority="754" operator="equal">
      <formula>"EDM"</formula>
    </cfRule>
    <cfRule type="cellIs" dxfId="326" priority="755" operator="equal">
      <formula>"DAL"</formula>
    </cfRule>
    <cfRule type="cellIs" dxfId="325" priority="756" operator="equal">
      <formula>"NSH"</formula>
    </cfRule>
    <cfRule type="cellIs" dxfId="324" priority="757" operator="equal">
      <formula>"VAN"</formula>
    </cfRule>
    <cfRule type="cellIs" dxfId="323" priority="758" operator="equal">
      <formula>"COL"</formula>
    </cfRule>
    <cfRule type="cellIs" dxfId="322" priority="759" operator="equal">
      <formula>"WPG"</formula>
    </cfRule>
    <cfRule type="cellIs" dxfId="321" priority="760" operator="equal">
      <formula>"VGK"</formula>
    </cfRule>
    <cfRule type="cellIs" dxfId="320" priority="761" operator="equal">
      <formula>"WSH"</formula>
    </cfRule>
    <cfRule type="cellIs" dxfId="319" priority="762" operator="equal">
      <formula>"NYR"</formula>
    </cfRule>
    <cfRule type="cellIs" dxfId="318" priority="763" operator="equal">
      <formula>"TBL"</formula>
    </cfRule>
    <cfRule type="cellIs" dxfId="317" priority="764" operator="equal">
      <formula>"BOS"</formula>
    </cfRule>
  </conditionalFormatting>
  <conditionalFormatting sqref="M81">
    <cfRule type="cellIs" dxfId="316" priority="610" operator="equal">
      <formula>"MTL"</formula>
    </cfRule>
    <cfRule type="cellIs" dxfId="315" priority="611" operator="equal">
      <formula>"OTT"</formula>
    </cfRule>
    <cfRule type="cellIs" dxfId="314" priority="612" operator="equal">
      <formula>"NJD"</formula>
    </cfRule>
    <cfRule type="cellIs" dxfId="313" priority="613" operator="equal">
      <formula>"MIN"</formula>
    </cfRule>
    <cfRule type="cellIs" dxfId="312" priority="614" operator="equal">
      <formula>"STL"</formula>
    </cfRule>
    <cfRule type="cellIs" dxfId="311" priority="615" operator="equal">
      <formula>"LAK"</formula>
    </cfRule>
    <cfRule type="cellIs" dxfId="310" priority="616" operator="equal">
      <formula>"TOR"</formula>
    </cfRule>
    <cfRule type="cellIs" dxfId="309" priority="617" operator="equal">
      <formula>"CAR"</formula>
    </cfRule>
    <cfRule type="cellIs" dxfId="308" priority="618" operator="equal">
      <formula>"NYI"</formula>
    </cfRule>
    <cfRule type="cellIs" dxfId="307" priority="619" operator="equal">
      <formula>"FLA"</formula>
    </cfRule>
    <cfRule type="cellIs" dxfId="306" priority="620" operator="equal">
      <formula>"EDM"</formula>
    </cfRule>
    <cfRule type="cellIs" dxfId="305" priority="621" operator="equal">
      <formula>"DAL"</formula>
    </cfRule>
    <cfRule type="cellIs" dxfId="304" priority="622" operator="equal">
      <formula>"NSH"</formula>
    </cfRule>
    <cfRule type="cellIs" dxfId="303" priority="623" operator="equal">
      <formula>"VAN"</formula>
    </cfRule>
    <cfRule type="cellIs" dxfId="302" priority="624" operator="equal">
      <formula>"COL"</formula>
    </cfRule>
    <cfRule type="cellIs" dxfId="301" priority="625" operator="equal">
      <formula>"WPG"</formula>
    </cfRule>
    <cfRule type="cellIs" dxfId="300" priority="626" operator="equal">
      <formula>"VGK"</formula>
    </cfRule>
    <cfRule type="cellIs" dxfId="299" priority="627" operator="equal">
      <formula>"WSH"</formula>
    </cfRule>
    <cfRule type="cellIs" dxfId="298" priority="628" operator="equal">
      <formula>"NYR"</formula>
    </cfRule>
    <cfRule type="cellIs" dxfId="297" priority="629" operator="equal">
      <formula>"TBL"</formula>
    </cfRule>
    <cfRule type="cellIs" dxfId="296" priority="630" operator="equal">
      <formula>"BOS"</formula>
    </cfRule>
  </conditionalFormatting>
  <conditionalFormatting sqref="M82:M83">
    <cfRule type="cellIs" dxfId="146" priority="253" operator="equal">
      <formula>"MTL"</formula>
    </cfRule>
    <cfRule type="cellIs" dxfId="145" priority="254" operator="equal">
      <formula>"OTT"</formula>
    </cfRule>
    <cfRule type="cellIs" dxfId="144" priority="255" operator="equal">
      <formula>"NJD"</formula>
    </cfRule>
    <cfRule type="cellIs" dxfId="143" priority="256" operator="equal">
      <formula>"MIN"</formula>
    </cfRule>
    <cfRule type="cellIs" dxfId="142" priority="257" operator="equal">
      <formula>"STL"</formula>
    </cfRule>
    <cfRule type="cellIs" dxfId="141" priority="258" operator="equal">
      <formula>"LAK"</formula>
    </cfRule>
    <cfRule type="cellIs" dxfId="140" priority="259" operator="equal">
      <formula>"TOR"</formula>
    </cfRule>
    <cfRule type="cellIs" dxfId="139" priority="260" operator="equal">
      <formula>"CAR"</formula>
    </cfRule>
    <cfRule type="cellIs" dxfId="138" priority="261" operator="equal">
      <formula>"NYI"</formula>
    </cfRule>
    <cfRule type="cellIs" dxfId="137" priority="262" operator="equal">
      <formula>"FLA"</formula>
    </cfRule>
    <cfRule type="cellIs" dxfId="136" priority="263" operator="equal">
      <formula>"EDM"</formula>
    </cfRule>
    <cfRule type="cellIs" dxfId="135" priority="264" operator="equal">
      <formula>"DAL"</formula>
    </cfRule>
    <cfRule type="cellIs" dxfId="134" priority="265" operator="equal">
      <formula>"NSH"</formula>
    </cfRule>
    <cfRule type="cellIs" dxfId="133" priority="266" operator="equal">
      <formula>"VAN"</formula>
    </cfRule>
    <cfRule type="cellIs" dxfId="132" priority="267" operator="equal">
      <formula>"COL"</formula>
    </cfRule>
    <cfRule type="cellIs" dxfId="131" priority="268" operator="equal">
      <formula>"WPG"</formula>
    </cfRule>
    <cfRule type="cellIs" dxfId="130" priority="269" operator="equal">
      <formula>"VGK"</formula>
    </cfRule>
    <cfRule type="cellIs" dxfId="129" priority="270" operator="equal">
      <formula>"WSH"</formula>
    </cfRule>
    <cfRule type="cellIs" dxfId="128" priority="271" operator="equal">
      <formula>"NYR"</formula>
    </cfRule>
    <cfRule type="cellIs" dxfId="127" priority="272" operator="equal">
      <formula>"TBL"</formula>
    </cfRule>
    <cfRule type="cellIs" dxfId="126" priority="273" operator="equal">
      <formula>"BOS"</formula>
    </cfRule>
  </conditionalFormatting>
  <conditionalFormatting sqref="U1:U1048576">
    <cfRule type="colorScale" priority="4833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922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834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295" priority="4916" operator="equal">
      <formula>0</formula>
    </cfRule>
  </conditionalFormatting>
  <conditionalFormatting sqref="AJ59:AM60">
    <cfRule type="cellIs" dxfId="294" priority="4908" operator="equal">
      <formula>0</formula>
    </cfRule>
  </conditionalFormatting>
  <conditionalFormatting sqref="AM3:AM17">
    <cfRule type="colorScale" priority="49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9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9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9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9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9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9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9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9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9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915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926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932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914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927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933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89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8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8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8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8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8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889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884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888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883">
      <colorScale>
        <cfvo type="min"/>
        <cfvo type="max"/>
        <color rgb="FFFCFCFF"/>
        <color rgb="FFF8696B"/>
      </colorScale>
    </cfRule>
  </conditionalFormatting>
  <conditionalFormatting sqref="L84">
    <cfRule type="cellIs" dxfId="293" priority="191" operator="equal">
      <formula>"OTT"</formula>
    </cfRule>
    <cfRule type="cellIs" dxfId="292" priority="192" operator="equal">
      <formula>"NJD"</formula>
    </cfRule>
    <cfRule type="cellIs" dxfId="291" priority="193" operator="equal">
      <formula>"MIN"</formula>
    </cfRule>
    <cfRule type="cellIs" dxfId="290" priority="194" operator="equal">
      <formula>"STL"</formula>
    </cfRule>
  </conditionalFormatting>
  <conditionalFormatting sqref="L84">
    <cfRule type="cellIs" dxfId="289" priority="190" operator="equal">
      <formula>"MTL"</formula>
    </cfRule>
  </conditionalFormatting>
  <conditionalFormatting sqref="L84">
    <cfRule type="cellIs" dxfId="288" priority="195" operator="equal">
      <formula>"LAK"</formula>
    </cfRule>
    <cfRule type="cellIs" dxfId="287" priority="196" operator="equal">
      <formula>"TOR"</formula>
    </cfRule>
    <cfRule type="cellIs" dxfId="286" priority="197" operator="equal">
      <formula>"CAR"</formula>
    </cfRule>
    <cfRule type="cellIs" dxfId="285" priority="198" operator="equal">
      <formula>"NYI"</formula>
    </cfRule>
    <cfRule type="cellIs" dxfId="284" priority="199" operator="equal">
      <formula>"FLA"</formula>
    </cfRule>
    <cfRule type="cellIs" dxfId="283" priority="200" operator="equal">
      <formula>"EDM"</formula>
    </cfRule>
    <cfRule type="cellIs" dxfId="282" priority="201" operator="equal">
      <formula>"DAL"</formula>
    </cfRule>
    <cfRule type="cellIs" dxfId="281" priority="202" operator="equal">
      <formula>"NSH"</formula>
    </cfRule>
    <cfRule type="cellIs" dxfId="280" priority="203" operator="equal">
      <formula>"VAN"</formula>
    </cfRule>
    <cfRule type="cellIs" dxfId="279" priority="204" operator="equal">
      <formula>"COL"</formula>
    </cfRule>
    <cfRule type="cellIs" dxfId="278" priority="205" operator="equal">
      <formula>"WPG"</formula>
    </cfRule>
    <cfRule type="cellIs" dxfId="277" priority="206" operator="equal">
      <formula>"VGK"</formula>
    </cfRule>
    <cfRule type="cellIs" dxfId="276" priority="207" operator="equal">
      <formula>"WSH"</formula>
    </cfRule>
    <cfRule type="cellIs" dxfId="275" priority="208" operator="equal">
      <formula>"NYR"</formula>
    </cfRule>
    <cfRule type="cellIs" dxfId="274" priority="209" operator="equal">
      <formula>"TBL"</formula>
    </cfRule>
    <cfRule type="cellIs" dxfId="273" priority="210" operator="equal">
      <formula>"BOS"</formula>
    </cfRule>
  </conditionalFormatting>
  <conditionalFormatting sqref="L84">
    <cfRule type="cellIs" dxfId="272" priority="170" operator="equal">
      <formula>"OTT"</formula>
    </cfRule>
    <cfRule type="cellIs" dxfId="271" priority="171" operator="equal">
      <formula>"NJD"</formula>
    </cfRule>
    <cfRule type="cellIs" dxfId="270" priority="172" operator="equal">
      <formula>"MIN"</formula>
    </cfRule>
    <cfRule type="cellIs" dxfId="269" priority="173" operator="equal">
      <formula>"STL"</formula>
    </cfRule>
  </conditionalFormatting>
  <conditionalFormatting sqref="L84">
    <cfRule type="cellIs" dxfId="268" priority="169" operator="equal">
      <formula>"MTL"</formula>
    </cfRule>
  </conditionalFormatting>
  <conditionalFormatting sqref="L84">
    <cfRule type="cellIs" dxfId="267" priority="174" operator="equal">
      <formula>"LAK"</formula>
    </cfRule>
    <cfRule type="cellIs" dxfId="266" priority="175" operator="equal">
      <formula>"TOR"</formula>
    </cfRule>
    <cfRule type="cellIs" dxfId="265" priority="176" operator="equal">
      <formula>"CAR"</formula>
    </cfRule>
    <cfRule type="cellIs" dxfId="264" priority="177" operator="equal">
      <formula>"NYI"</formula>
    </cfRule>
    <cfRule type="cellIs" dxfId="263" priority="178" operator="equal">
      <formula>"FLA"</formula>
    </cfRule>
    <cfRule type="cellIs" dxfId="262" priority="179" operator="equal">
      <formula>"EDM"</formula>
    </cfRule>
    <cfRule type="cellIs" dxfId="261" priority="180" operator="equal">
      <formula>"DAL"</formula>
    </cfRule>
    <cfRule type="cellIs" dxfId="260" priority="181" operator="equal">
      <formula>"NSH"</formula>
    </cfRule>
    <cfRule type="cellIs" dxfId="259" priority="182" operator="equal">
      <formula>"VAN"</formula>
    </cfRule>
    <cfRule type="cellIs" dxfId="258" priority="183" operator="equal">
      <formula>"COL"</formula>
    </cfRule>
    <cfRule type="cellIs" dxfId="257" priority="184" operator="equal">
      <formula>"WPG"</formula>
    </cfRule>
    <cfRule type="cellIs" dxfId="256" priority="185" operator="equal">
      <formula>"VGK"</formula>
    </cfRule>
    <cfRule type="cellIs" dxfId="255" priority="186" operator="equal">
      <formula>"WSH"</formula>
    </cfRule>
    <cfRule type="cellIs" dxfId="254" priority="187" operator="equal">
      <formula>"NYR"</formula>
    </cfRule>
    <cfRule type="cellIs" dxfId="253" priority="188" operator="equal">
      <formula>"TBL"</formula>
    </cfRule>
    <cfRule type="cellIs" dxfId="252" priority="189" operator="equal">
      <formula>"BOS"</formula>
    </cfRule>
  </conditionalFormatting>
  <conditionalFormatting sqref="M84">
    <cfRule type="cellIs" dxfId="230" priority="128" operator="equal">
      <formula>"OTT"</formula>
    </cfRule>
    <cfRule type="cellIs" dxfId="229" priority="129" operator="equal">
      <formula>"NJD"</formula>
    </cfRule>
    <cfRule type="cellIs" dxfId="228" priority="130" operator="equal">
      <formula>"MIN"</formula>
    </cfRule>
    <cfRule type="cellIs" dxfId="227" priority="131" operator="equal">
      <formula>"STL"</formula>
    </cfRule>
  </conditionalFormatting>
  <conditionalFormatting sqref="M84">
    <cfRule type="cellIs" dxfId="226" priority="127" operator="equal">
      <formula>"MTL"</formula>
    </cfRule>
  </conditionalFormatting>
  <conditionalFormatting sqref="M84">
    <cfRule type="cellIs" dxfId="225" priority="132" operator="equal">
      <formula>"LAK"</formula>
    </cfRule>
    <cfRule type="cellIs" dxfId="224" priority="133" operator="equal">
      <formula>"TOR"</formula>
    </cfRule>
    <cfRule type="cellIs" dxfId="223" priority="134" operator="equal">
      <formula>"CAR"</formula>
    </cfRule>
    <cfRule type="cellIs" dxfId="222" priority="135" operator="equal">
      <formula>"NYI"</formula>
    </cfRule>
    <cfRule type="cellIs" dxfId="221" priority="136" operator="equal">
      <formula>"FLA"</formula>
    </cfRule>
    <cfRule type="cellIs" dxfId="220" priority="137" operator="equal">
      <formula>"EDM"</formula>
    </cfRule>
    <cfRule type="cellIs" dxfId="219" priority="138" operator="equal">
      <formula>"DAL"</formula>
    </cfRule>
    <cfRule type="cellIs" dxfId="218" priority="139" operator="equal">
      <formula>"NSH"</formula>
    </cfRule>
    <cfRule type="cellIs" dxfId="217" priority="140" operator="equal">
      <formula>"VAN"</formula>
    </cfRule>
    <cfRule type="cellIs" dxfId="216" priority="141" operator="equal">
      <formula>"COL"</formula>
    </cfRule>
    <cfRule type="cellIs" dxfId="215" priority="142" operator="equal">
      <formula>"WPG"</formula>
    </cfRule>
    <cfRule type="cellIs" dxfId="214" priority="143" operator="equal">
      <formula>"VGK"</formula>
    </cfRule>
    <cfRule type="cellIs" dxfId="213" priority="144" operator="equal">
      <formula>"WSH"</formula>
    </cfRule>
    <cfRule type="cellIs" dxfId="212" priority="145" operator="equal">
      <formula>"NYR"</formula>
    </cfRule>
    <cfRule type="cellIs" dxfId="211" priority="146" operator="equal">
      <formula>"TBL"</formula>
    </cfRule>
    <cfRule type="cellIs" dxfId="210" priority="147" operator="equal">
      <formula>"BOS"</formula>
    </cfRule>
  </conditionalFormatting>
  <conditionalFormatting sqref="L86:M86">
    <cfRule type="cellIs" dxfId="62" priority="44" operator="equal">
      <formula>"OTT"</formula>
    </cfRule>
    <cfRule type="cellIs" dxfId="61" priority="45" operator="equal">
      <formula>"NJD"</formula>
    </cfRule>
    <cfRule type="cellIs" dxfId="60" priority="46" operator="equal">
      <formula>"MIN"</formula>
    </cfRule>
    <cfRule type="cellIs" dxfId="59" priority="47" operator="equal">
      <formula>"STL"</formula>
    </cfRule>
  </conditionalFormatting>
  <conditionalFormatting sqref="L86:M86">
    <cfRule type="cellIs" dxfId="58" priority="43" operator="equal">
      <formula>"MTL"</formula>
    </cfRule>
  </conditionalFormatting>
  <conditionalFormatting sqref="L86:M86">
    <cfRule type="cellIs" dxfId="57" priority="48" operator="equal">
      <formula>"LAK"</formula>
    </cfRule>
    <cfRule type="cellIs" dxfId="56" priority="49" operator="equal">
      <formula>"TOR"</formula>
    </cfRule>
    <cfRule type="cellIs" dxfId="55" priority="50" operator="equal">
      <formula>"CAR"</formula>
    </cfRule>
    <cfRule type="cellIs" dxfId="54" priority="51" operator="equal">
      <formula>"NYI"</formula>
    </cfRule>
    <cfRule type="cellIs" dxfId="53" priority="52" operator="equal">
      <formula>"FLA"</formula>
    </cfRule>
    <cfRule type="cellIs" dxfId="52" priority="53" operator="equal">
      <formula>"EDM"</formula>
    </cfRule>
    <cfRule type="cellIs" dxfId="51" priority="54" operator="equal">
      <formula>"DAL"</formula>
    </cfRule>
    <cfRule type="cellIs" dxfId="50" priority="55" operator="equal">
      <formula>"NSH"</formula>
    </cfRule>
    <cfRule type="cellIs" dxfId="49" priority="56" operator="equal">
      <formula>"VAN"</formula>
    </cfRule>
    <cfRule type="cellIs" dxfId="48" priority="57" operator="equal">
      <formula>"COL"</formula>
    </cfRule>
    <cfRule type="cellIs" dxfId="47" priority="58" operator="equal">
      <formula>"WPG"</formula>
    </cfRule>
    <cfRule type="cellIs" dxfId="46" priority="59" operator="equal">
      <formula>"VGK"</formula>
    </cfRule>
    <cfRule type="cellIs" dxfId="45" priority="60" operator="equal">
      <formula>"WSH"</formula>
    </cfRule>
    <cfRule type="cellIs" dxfId="44" priority="61" operator="equal">
      <formula>"NYR"</formula>
    </cfRule>
    <cfRule type="cellIs" dxfId="43" priority="62" operator="equal">
      <formula>"TBL"</formula>
    </cfRule>
    <cfRule type="cellIs" dxfId="42" priority="63" operator="equal">
      <formula>"BOS"</formula>
    </cfRule>
  </conditionalFormatting>
  <conditionalFormatting sqref="L86">
    <cfRule type="cellIs" dxfId="41" priority="22" operator="equal">
      <formula>"MTL"</formula>
    </cfRule>
    <cfRule type="cellIs" dxfId="40" priority="23" operator="equal">
      <formula>"OTT"</formula>
    </cfRule>
    <cfRule type="cellIs" dxfId="39" priority="24" operator="equal">
      <formula>"NJD"</formula>
    </cfRule>
    <cfRule type="cellIs" dxfId="38" priority="25" operator="equal">
      <formula>"MIN"</formula>
    </cfRule>
    <cfRule type="cellIs" dxfId="37" priority="26" operator="equal">
      <formula>"STL"</formula>
    </cfRule>
    <cfRule type="cellIs" dxfId="36" priority="27" operator="equal">
      <formula>"LAK"</formula>
    </cfRule>
    <cfRule type="cellIs" dxfId="35" priority="28" operator="equal">
      <formula>"TOR"</formula>
    </cfRule>
    <cfRule type="cellIs" dxfId="34" priority="29" operator="equal">
      <formula>"CAR"</formula>
    </cfRule>
    <cfRule type="cellIs" dxfId="33" priority="30" operator="equal">
      <formula>"NYI"</formula>
    </cfRule>
    <cfRule type="cellIs" dxfId="32" priority="31" operator="equal">
      <formula>"FLA"</formula>
    </cfRule>
    <cfRule type="cellIs" dxfId="31" priority="32" operator="equal">
      <formula>"EDM"</formula>
    </cfRule>
    <cfRule type="cellIs" dxfId="30" priority="33" operator="equal">
      <formula>"DAL"</formula>
    </cfRule>
    <cfRule type="cellIs" dxfId="29" priority="34" operator="equal">
      <formula>"NSH"</formula>
    </cfRule>
    <cfRule type="cellIs" dxfId="28" priority="35" operator="equal">
      <formula>"VAN"</formula>
    </cfRule>
    <cfRule type="cellIs" dxfId="27" priority="36" operator="equal">
      <formula>"COL"</formula>
    </cfRule>
    <cfRule type="cellIs" dxfId="26" priority="37" operator="equal">
      <formula>"WPG"</formula>
    </cfRule>
    <cfRule type="cellIs" dxfId="25" priority="38" operator="equal">
      <formula>"VGK"</formula>
    </cfRule>
    <cfRule type="cellIs" dxfId="24" priority="39" operator="equal">
      <formula>"WSH"</formula>
    </cfRule>
    <cfRule type="cellIs" dxfId="23" priority="40" operator="equal">
      <formula>"NYR"</formula>
    </cfRule>
    <cfRule type="cellIs" dxfId="22" priority="41" operator="equal">
      <formula>"TBL"</formula>
    </cfRule>
    <cfRule type="cellIs" dxfId="21" priority="42" operator="equal">
      <formula>"BOS"</formula>
    </cfRule>
  </conditionalFormatting>
  <conditionalFormatting sqref="M86">
    <cfRule type="cellIs" dxfId="20" priority="1" operator="equal">
      <formula>"MTL"</formula>
    </cfRule>
    <cfRule type="cellIs" dxfId="19" priority="2" operator="equal">
      <formula>"OTT"</formula>
    </cfRule>
    <cfRule type="cellIs" dxfId="18" priority="3" operator="equal">
      <formula>"NJD"</formula>
    </cfRule>
    <cfRule type="cellIs" dxfId="17" priority="4" operator="equal">
      <formula>"MIN"</formula>
    </cfRule>
    <cfRule type="cellIs" dxfId="16" priority="5" operator="equal">
      <formula>"STL"</formula>
    </cfRule>
    <cfRule type="cellIs" dxfId="15" priority="6" operator="equal">
      <formula>"LAK"</formula>
    </cfRule>
    <cfRule type="cellIs" dxfId="14" priority="7" operator="equal">
      <formula>"TOR"</formula>
    </cfRule>
    <cfRule type="cellIs" dxfId="13" priority="8" operator="equal">
      <formula>"CAR"</formula>
    </cfRule>
    <cfRule type="cellIs" dxfId="12" priority="9" operator="equal">
      <formula>"NYI"</formula>
    </cfRule>
    <cfRule type="cellIs" dxfId="11" priority="10" operator="equal">
      <formula>"FLA"</formula>
    </cfRule>
    <cfRule type="cellIs" dxfId="10" priority="11" operator="equal">
      <formula>"EDM"</formula>
    </cfRule>
    <cfRule type="cellIs" dxfId="9" priority="12" operator="equal">
      <formula>"DAL"</formula>
    </cfRule>
    <cfRule type="cellIs" dxfId="8" priority="13" operator="equal">
      <formula>"NSH"</formula>
    </cfRule>
    <cfRule type="cellIs" dxfId="7" priority="14" operator="equal">
      <formula>"VAN"</formula>
    </cfRule>
    <cfRule type="cellIs" dxfId="6" priority="15" operator="equal">
      <formula>"COL"</formula>
    </cfRule>
    <cfRule type="cellIs" dxfId="5" priority="16" operator="equal">
      <formula>"WPG"</formula>
    </cfRule>
    <cfRule type="cellIs" dxfId="4" priority="17" operator="equal">
      <formula>"VGK"</formula>
    </cfRule>
    <cfRule type="cellIs" dxfId="3" priority="18" operator="equal">
      <formula>"WSH"</formula>
    </cfRule>
    <cfRule type="cellIs" dxfId="2" priority="19" operator="equal">
      <formula>"NYR"</formula>
    </cfRule>
    <cfRule type="cellIs" dxfId="1" priority="20" operator="equal">
      <formula>"TBL"</formula>
    </cfRule>
    <cfRule type="cellIs" dxfId="0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2025-06-10T04:10:20Z</dcterms:modified>
</cp:coreProperties>
</file>