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gs\Documents\Coding Practice\Coding_Practice\Python\Hockey pool\2024\"/>
    </mc:Choice>
  </mc:AlternateContent>
  <xr:revisionPtr revIDLastSave="0" documentId="13_ncr:1_{967DB155-1D58-4D3F-80E1-C519767944C4}" xr6:coauthVersionLast="47" xr6:coauthVersionMax="47" xr10:uidLastSave="{00000000-0000-0000-0000-000000000000}"/>
  <bookViews>
    <workbookView xWindow="-120" yWindow="-120" windowWidth="29040" windowHeight="15840" xr2:uid="{7BF13B1A-4770-4E31-9A10-40459726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60" i="1"/>
  <c r="D61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2" i="1"/>
  <c r="P3" i="1"/>
  <c r="P4" i="1"/>
  <c r="P5" i="1"/>
  <c r="D62" i="1" l="1"/>
  <c r="D63" i="1" s="1"/>
</calcChain>
</file>

<file path=xl/sharedStrings.xml><?xml version="1.0" encoding="utf-8"?>
<sst xmlns="http://schemas.openxmlformats.org/spreadsheetml/2006/main" count="232" uniqueCount="47">
  <si>
    <t>NYI</t>
  </si>
  <si>
    <t>CAR</t>
  </si>
  <si>
    <t>TOR</t>
  </si>
  <si>
    <t>BOS</t>
  </si>
  <si>
    <t>DATE</t>
  </si>
  <si>
    <t>AWAYTEAM</t>
  </si>
  <si>
    <t>HOMETEAM</t>
  </si>
  <si>
    <t>MYCHOICE</t>
  </si>
  <si>
    <t>AWAYSCORE</t>
  </si>
  <si>
    <t>HOMESCORE</t>
  </si>
  <si>
    <t>TBL</t>
  </si>
  <si>
    <t>FLA</t>
  </si>
  <si>
    <t>WSH</t>
  </si>
  <si>
    <t>NYR</t>
  </si>
  <si>
    <t>COL</t>
  </si>
  <si>
    <t>WPG</t>
  </si>
  <si>
    <t>NSH</t>
  </si>
  <si>
    <t>VAN</t>
  </si>
  <si>
    <t>VGK</t>
  </si>
  <si>
    <t>DAL</t>
  </si>
  <si>
    <t>LAK</t>
  </si>
  <si>
    <t>EDM</t>
  </si>
  <si>
    <t>GAMENUM</t>
  </si>
  <si>
    <t>CORRECT</t>
  </si>
  <si>
    <t>Games Completed</t>
  </si>
  <si>
    <t>Games Correct</t>
  </si>
  <si>
    <t>Percent Correct</t>
  </si>
  <si>
    <t>TOPSEED</t>
  </si>
  <si>
    <t>TOPSEEDWINS</t>
  </si>
  <si>
    <t>LOWSEEDWINS</t>
  </si>
  <si>
    <t>LOCKEDIN</t>
  </si>
  <si>
    <t>CONF</t>
  </si>
  <si>
    <t>EAST</t>
  </si>
  <si>
    <t>WEST</t>
  </si>
  <si>
    <t>SERIESCODE</t>
  </si>
  <si>
    <t>ROUNDNUM</t>
  </si>
  <si>
    <t>Max Possible Games R1</t>
  </si>
  <si>
    <t>Min Possible Games R1</t>
  </si>
  <si>
    <t>ER1M2M3</t>
  </si>
  <si>
    <t>ER1A2A3</t>
  </si>
  <si>
    <t>WR1P2P3</t>
  </si>
  <si>
    <t>WR1C2C3</t>
  </si>
  <si>
    <t>ER1A1WC1</t>
  </si>
  <si>
    <t>ER1M1WC2</t>
  </si>
  <si>
    <t>WR1P1WC1</t>
  </si>
  <si>
    <t>WR1C1WC2</t>
  </si>
  <si>
    <t>LOWSEED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</si>
</sst>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9FCB-44D6-4DD7-80C6-C6E6D39A1DF9}">
  <dimension ref="A1:P63"/>
  <sheetViews>
    <sheetView tabSelected="1" workbookViewId="0">
      <selection activeCell="L19" sqref="L19"/>
    </sheetView>
  </sheetViews>
  <sheetFormatPr defaultRowHeight="15" x14ac:dyDescent="0.25"/>
  <cols>
    <col min="1" max="1" width="10.42578125" bestFit="1" customWidth="1"/>
    <col min="2" max="2" width="10.85546875" style="2" customWidth="1"/>
    <col min="3" max="3" width="12" style="4" bestFit="1" customWidth="1"/>
    <col min="4" max="4" width="11.5703125" style="2" bestFit="1" customWidth="1"/>
    <col min="5" max="5" width="10.7109375" style="4" bestFit="1" customWidth="1"/>
    <col min="6" max="6" width="8.85546875" style="1" bestFit="1" customWidth="1"/>
    <col min="7" max="7" width="9.42578125" style="1" bestFit="1" customWidth="1"/>
    <col min="8" max="8" width="13.85546875" style="1" bestFit="1" customWidth="1"/>
    <col min="9" max="9" width="14.42578125" style="1" bestFit="1" customWidth="1"/>
    <col min="10" max="11" width="11.42578125" bestFit="1" customWidth="1"/>
    <col min="12" max="12" width="10.28515625" bestFit="1" customWidth="1"/>
    <col min="13" max="13" width="12" customWidth="1"/>
    <col min="14" max="15" width="12.140625" bestFit="1" customWidth="1"/>
    <col min="16" max="16" width="9" bestFit="1" customWidth="1"/>
    <col min="18" max="18" width="17.5703125" bestFit="1" customWidth="1"/>
  </cols>
  <sheetData>
    <row r="1" spans="1:16" x14ac:dyDescent="0.25">
      <c r="A1" s="2" t="s">
        <v>4</v>
      </c>
      <c r="B1" s="2" t="s">
        <v>31</v>
      </c>
      <c r="C1" s="4" t="s">
        <v>35</v>
      </c>
      <c r="D1" s="2" t="s">
        <v>34</v>
      </c>
      <c r="E1" s="4" t="s">
        <v>22</v>
      </c>
      <c r="F1" s="4" t="s">
        <v>27</v>
      </c>
      <c r="G1" s="4" t="s">
        <v>46</v>
      </c>
      <c r="H1" s="4" t="s">
        <v>28</v>
      </c>
      <c r="I1" s="4" t="s">
        <v>29</v>
      </c>
      <c r="J1" s="2" t="s">
        <v>5</v>
      </c>
      <c r="K1" s="2" t="s">
        <v>6</v>
      </c>
      <c r="L1" s="2" t="s">
        <v>7</v>
      </c>
      <c r="M1" s="2" t="s">
        <v>30</v>
      </c>
      <c r="N1" s="2" t="s">
        <v>8</v>
      </c>
      <c r="O1" s="2" t="s">
        <v>9</v>
      </c>
      <c r="P1" s="2" t="s">
        <v>23</v>
      </c>
    </row>
    <row r="2" spans="1:16" x14ac:dyDescent="0.25">
      <c r="A2" s="3">
        <v>45402</v>
      </c>
      <c r="B2" s="3" t="s">
        <v>32</v>
      </c>
      <c r="C2" s="4">
        <v>1</v>
      </c>
      <c r="D2" s="3" t="s">
        <v>38</v>
      </c>
      <c r="E2" s="4">
        <v>1</v>
      </c>
      <c r="F2" s="2" t="s">
        <v>1</v>
      </c>
      <c r="G2" s="2" t="s">
        <v>0</v>
      </c>
      <c r="H2" s="4">
        <v>1</v>
      </c>
      <c r="I2" s="4">
        <v>0</v>
      </c>
      <c r="J2" s="2" t="s">
        <v>0</v>
      </c>
      <c r="K2" s="2" t="s">
        <v>1</v>
      </c>
      <c r="L2" s="2" t="s">
        <v>1</v>
      </c>
      <c r="M2" s="3">
        <v>45402</v>
      </c>
      <c r="N2" s="2">
        <v>1</v>
      </c>
      <c r="O2" s="2">
        <v>3</v>
      </c>
      <c r="P2" s="2">
        <f>IF($N2=$O2, 0, IF($J2=$L2, IF($N2&gt;$O2, 1, 0), IF($O2&gt;$N2, 1, 0)))</f>
        <v>1</v>
      </c>
    </row>
    <row r="3" spans="1:16" x14ac:dyDescent="0.25">
      <c r="A3" s="3">
        <v>45402</v>
      </c>
      <c r="B3" s="3" t="s">
        <v>32</v>
      </c>
      <c r="C3" s="4">
        <v>1</v>
      </c>
      <c r="D3" s="3" t="s">
        <v>39</v>
      </c>
      <c r="E3" s="4">
        <v>1</v>
      </c>
      <c r="F3" s="2" t="s">
        <v>3</v>
      </c>
      <c r="G3" s="2" t="s">
        <v>2</v>
      </c>
      <c r="H3" s="4">
        <v>1</v>
      </c>
      <c r="I3" s="4">
        <v>0</v>
      </c>
      <c r="J3" s="2" t="s">
        <v>2</v>
      </c>
      <c r="K3" s="2" t="s">
        <v>3</v>
      </c>
      <c r="L3" s="2" t="s">
        <v>2</v>
      </c>
      <c r="M3" s="3">
        <v>45402</v>
      </c>
      <c r="N3" s="2">
        <v>1</v>
      </c>
      <c r="O3" s="2">
        <v>4</v>
      </c>
      <c r="P3" s="2">
        <f>IF($N3=$O3, 0, IF($J3=$L3, IF($N3&gt;$O3, 1, 0), IF($O3&gt;$N3, 1, 0)))</f>
        <v>0</v>
      </c>
    </row>
    <row r="4" spans="1:16" x14ac:dyDescent="0.25">
      <c r="A4" s="3">
        <v>45403</v>
      </c>
      <c r="B4" s="3" t="s">
        <v>32</v>
      </c>
      <c r="C4" s="4">
        <v>1</v>
      </c>
      <c r="D4" s="3" t="s">
        <v>42</v>
      </c>
      <c r="E4" s="4">
        <v>1</v>
      </c>
      <c r="F4" s="2" t="s">
        <v>11</v>
      </c>
      <c r="G4" s="2" t="s">
        <v>10</v>
      </c>
      <c r="H4" s="4">
        <v>1</v>
      </c>
      <c r="I4" s="4">
        <v>0</v>
      </c>
      <c r="J4" s="2" t="s">
        <v>10</v>
      </c>
      <c r="K4" s="2" t="s">
        <v>11</v>
      </c>
      <c r="L4" s="2" t="s">
        <v>11</v>
      </c>
      <c r="M4" s="3">
        <v>45403</v>
      </c>
      <c r="N4" s="2">
        <v>1</v>
      </c>
      <c r="O4" s="2">
        <v>3</v>
      </c>
      <c r="P4" s="2">
        <f>IF($N4=$O4, 0, IF($J4=$L4, IF($N4&gt;$O4, 1, 0), IF($O4&gt;$N4, 1, 0)))</f>
        <v>1</v>
      </c>
    </row>
    <row r="5" spans="1:16" x14ac:dyDescent="0.25">
      <c r="A5" s="3">
        <v>45403</v>
      </c>
      <c r="B5" s="3" t="s">
        <v>32</v>
      </c>
      <c r="C5" s="4">
        <v>1</v>
      </c>
      <c r="D5" s="3" t="s">
        <v>43</v>
      </c>
      <c r="E5" s="4">
        <v>1</v>
      </c>
      <c r="F5" s="2" t="s">
        <v>13</v>
      </c>
      <c r="G5" s="2" t="s">
        <v>12</v>
      </c>
      <c r="H5" s="4">
        <v>1</v>
      </c>
      <c r="I5" s="4">
        <v>0</v>
      </c>
      <c r="J5" s="2" t="s">
        <v>12</v>
      </c>
      <c r="K5" s="2" t="s">
        <v>13</v>
      </c>
      <c r="L5" s="2" t="s">
        <v>13</v>
      </c>
      <c r="M5" s="3">
        <v>45403</v>
      </c>
      <c r="N5" s="2">
        <v>1</v>
      </c>
      <c r="O5" s="2">
        <v>4</v>
      </c>
      <c r="P5" s="2">
        <f>IF($N5=$O5, 0, IF($J5=$L5, IF($N5&gt;$O5, 1, 0), IF($O5&gt;$N5, 1, 0)))</f>
        <v>1</v>
      </c>
    </row>
    <row r="6" spans="1:16" x14ac:dyDescent="0.25">
      <c r="A6" s="3">
        <v>45403</v>
      </c>
      <c r="B6" s="3" t="s">
        <v>33</v>
      </c>
      <c r="C6" s="4">
        <v>1</v>
      </c>
      <c r="D6" s="3" t="s">
        <v>41</v>
      </c>
      <c r="E6" s="4">
        <v>1</v>
      </c>
      <c r="F6" s="2" t="s">
        <v>15</v>
      </c>
      <c r="G6" s="2" t="s">
        <v>14</v>
      </c>
      <c r="H6" s="4">
        <v>1</v>
      </c>
      <c r="I6" s="4">
        <v>0</v>
      </c>
      <c r="J6" s="2" t="s">
        <v>14</v>
      </c>
      <c r="K6" s="2" t="s">
        <v>15</v>
      </c>
      <c r="L6" s="2" t="s">
        <v>15</v>
      </c>
      <c r="M6" s="3">
        <v>45403</v>
      </c>
      <c r="N6" s="2">
        <v>3</v>
      </c>
      <c r="O6" s="2">
        <v>4</v>
      </c>
      <c r="P6" s="2">
        <f>IF($N6=$O6, 0, IF($J6=$L6, IF($N6&gt;$O6, 1, 0), IF($O6&gt;$N6, 1, 0)))</f>
        <v>1</v>
      </c>
    </row>
    <row r="7" spans="1:16" x14ac:dyDescent="0.25">
      <c r="A7" s="3">
        <v>45403</v>
      </c>
      <c r="B7" s="3" t="s">
        <v>33</v>
      </c>
      <c r="C7" s="4">
        <v>1</v>
      </c>
      <c r="D7" s="3" t="s">
        <v>44</v>
      </c>
      <c r="E7" s="4">
        <v>1</v>
      </c>
      <c r="F7" s="2" t="s">
        <v>17</v>
      </c>
      <c r="G7" s="2" t="s">
        <v>16</v>
      </c>
      <c r="H7" s="4">
        <v>1</v>
      </c>
      <c r="I7" s="4">
        <v>0</v>
      </c>
      <c r="J7" s="2" t="s">
        <v>16</v>
      </c>
      <c r="K7" s="2" t="s">
        <v>17</v>
      </c>
      <c r="L7" s="2" t="s">
        <v>17</v>
      </c>
      <c r="M7" s="3">
        <v>45403</v>
      </c>
      <c r="N7" s="2">
        <v>2</v>
      </c>
      <c r="O7" s="2">
        <v>4</v>
      </c>
      <c r="P7" s="2">
        <f>IF($N7=$O7, 0, IF($J7=$L7, IF($N7&gt;$O7, 1, 0), IF($O7&gt;$N7, 1, 0)))</f>
        <v>1</v>
      </c>
    </row>
    <row r="8" spans="1:16" x14ac:dyDescent="0.25">
      <c r="A8" s="3">
        <v>45404</v>
      </c>
      <c r="B8" s="3" t="s">
        <v>32</v>
      </c>
      <c r="C8" s="4">
        <v>1</v>
      </c>
      <c r="D8" s="3" t="s">
        <v>38</v>
      </c>
      <c r="E8" s="4">
        <v>2</v>
      </c>
      <c r="F8" s="2" t="s">
        <v>1</v>
      </c>
      <c r="G8" s="2" t="s">
        <v>0</v>
      </c>
      <c r="H8" s="4">
        <v>2</v>
      </c>
      <c r="I8" s="4">
        <v>0</v>
      </c>
      <c r="J8" s="2" t="s">
        <v>0</v>
      </c>
      <c r="K8" s="2" t="s">
        <v>1</v>
      </c>
      <c r="L8" s="2" t="s">
        <v>0</v>
      </c>
      <c r="M8" s="3">
        <v>45403</v>
      </c>
      <c r="N8" s="2">
        <v>3</v>
      </c>
      <c r="O8" s="2">
        <v>5</v>
      </c>
      <c r="P8" s="2">
        <f>IF($N8=$O8, 0, IF($J8=$L8, IF($N8&gt;$O8, 1, 0), IF($O8&gt;$N8, 1, 0)))</f>
        <v>0</v>
      </c>
    </row>
    <row r="9" spans="1:16" x14ac:dyDescent="0.25">
      <c r="A9" s="3">
        <v>45404</v>
      </c>
      <c r="B9" s="3" t="s">
        <v>32</v>
      </c>
      <c r="C9" s="4">
        <v>1</v>
      </c>
      <c r="D9" s="3" t="s">
        <v>39</v>
      </c>
      <c r="E9" s="4">
        <v>2</v>
      </c>
      <c r="F9" s="2" t="s">
        <v>3</v>
      </c>
      <c r="G9" s="2" t="s">
        <v>2</v>
      </c>
      <c r="H9" s="4">
        <v>1</v>
      </c>
      <c r="I9" s="4">
        <v>1</v>
      </c>
      <c r="J9" s="2" t="s">
        <v>2</v>
      </c>
      <c r="K9" s="2" t="s">
        <v>3</v>
      </c>
      <c r="L9" s="2" t="s">
        <v>2</v>
      </c>
      <c r="M9" s="3">
        <v>45403</v>
      </c>
      <c r="N9" s="2">
        <v>3</v>
      </c>
      <c r="O9" s="2">
        <v>2</v>
      </c>
      <c r="P9" s="2">
        <f>IF($N9=$O9, 0, IF($J9=$L9, IF($N9&gt;$O9, 1, 0), IF($O9&gt;$N9, 1, 0)))</f>
        <v>1</v>
      </c>
    </row>
    <row r="10" spans="1:16" x14ac:dyDescent="0.25">
      <c r="A10" s="3">
        <v>45404</v>
      </c>
      <c r="B10" s="3" t="s">
        <v>33</v>
      </c>
      <c r="C10" s="4">
        <v>1</v>
      </c>
      <c r="D10" s="3" t="s">
        <v>45</v>
      </c>
      <c r="E10" s="4">
        <v>1</v>
      </c>
      <c r="F10" s="2" t="s">
        <v>19</v>
      </c>
      <c r="G10" s="2" t="s">
        <v>18</v>
      </c>
      <c r="H10" s="4">
        <v>0</v>
      </c>
      <c r="I10" s="4">
        <v>1</v>
      </c>
      <c r="J10" s="2" t="s">
        <v>18</v>
      </c>
      <c r="K10" s="2" t="s">
        <v>19</v>
      </c>
      <c r="L10" s="2" t="s">
        <v>18</v>
      </c>
      <c r="M10" s="3">
        <v>45403</v>
      </c>
      <c r="N10" s="2">
        <v>4</v>
      </c>
      <c r="O10" s="2">
        <v>3</v>
      </c>
      <c r="P10" s="2">
        <f>IF($N10=$O10, 0, IF($J10=$L10, IF($N10&gt;$O10, 1, 0), IF($O10&gt;$N10, 1, 0)))</f>
        <v>1</v>
      </c>
    </row>
    <row r="11" spans="1:16" x14ac:dyDescent="0.25">
      <c r="A11" s="3">
        <v>45404</v>
      </c>
      <c r="B11" s="3" t="s">
        <v>33</v>
      </c>
      <c r="C11" s="4">
        <v>1</v>
      </c>
      <c r="D11" s="3" t="s">
        <v>40</v>
      </c>
      <c r="E11" s="4">
        <v>1</v>
      </c>
      <c r="F11" s="2" t="s">
        <v>21</v>
      </c>
      <c r="G11" s="2" t="s">
        <v>20</v>
      </c>
      <c r="H11" s="4">
        <v>1</v>
      </c>
      <c r="I11" s="4">
        <v>0</v>
      </c>
      <c r="J11" s="2" t="s">
        <v>20</v>
      </c>
      <c r="K11" s="2" t="s">
        <v>21</v>
      </c>
      <c r="L11" s="2" t="s">
        <v>21</v>
      </c>
      <c r="M11" s="3">
        <v>45403</v>
      </c>
      <c r="N11" s="2">
        <v>5</v>
      </c>
      <c r="O11" s="2">
        <v>6</v>
      </c>
      <c r="P11" s="2">
        <f>IF($N11=$O11, 0, IF($J11=$L11, IF($N11&gt;$O11, 1, 0), IF($O11&gt;$N11, 1, 0)))</f>
        <v>1</v>
      </c>
    </row>
    <row r="12" spans="1:16" x14ac:dyDescent="0.25">
      <c r="A12" s="3">
        <v>45405</v>
      </c>
      <c r="B12" s="3" t="s">
        <v>32</v>
      </c>
      <c r="C12" s="4">
        <v>1</v>
      </c>
      <c r="D12" s="3" t="s">
        <v>43</v>
      </c>
      <c r="E12" s="4">
        <v>2</v>
      </c>
      <c r="F12" s="2" t="s">
        <v>13</v>
      </c>
      <c r="G12" s="2" t="s">
        <v>12</v>
      </c>
      <c r="H12" s="4">
        <v>2</v>
      </c>
      <c r="I12" s="4">
        <v>0</v>
      </c>
      <c r="J12" s="2" t="s">
        <v>12</v>
      </c>
      <c r="K12" s="2" t="s">
        <v>13</v>
      </c>
      <c r="L12" s="2" t="s">
        <v>13</v>
      </c>
      <c r="M12" s="3">
        <v>45404</v>
      </c>
      <c r="N12" s="2">
        <v>2</v>
      </c>
      <c r="O12" s="2">
        <v>4</v>
      </c>
      <c r="P12" s="2">
        <f>IF($N12=$O12, 0, IF($J12=$L12, IF($N12&gt;$O12, 1, 0), IF($O12&gt;$N12, 1, 0)))</f>
        <v>1</v>
      </c>
    </row>
    <row r="13" spans="1:16" x14ac:dyDescent="0.25">
      <c r="A13" s="3">
        <v>45405</v>
      </c>
      <c r="B13" s="3" t="s">
        <v>32</v>
      </c>
      <c r="C13" s="4">
        <v>1</v>
      </c>
      <c r="D13" s="3" t="s">
        <v>42</v>
      </c>
      <c r="E13" s="4">
        <v>2</v>
      </c>
      <c r="F13" s="2" t="s">
        <v>11</v>
      </c>
      <c r="G13" s="2" t="s">
        <v>10</v>
      </c>
      <c r="H13" s="4">
        <v>2</v>
      </c>
      <c r="I13" s="4">
        <v>0</v>
      </c>
      <c r="J13" s="2" t="s">
        <v>10</v>
      </c>
      <c r="K13" s="2" t="s">
        <v>11</v>
      </c>
      <c r="L13" s="2" t="s">
        <v>10</v>
      </c>
      <c r="M13" s="3">
        <v>45404</v>
      </c>
      <c r="N13" s="2">
        <v>2</v>
      </c>
      <c r="O13" s="2">
        <v>3</v>
      </c>
      <c r="P13" s="2">
        <f>IF($N13=$O13, 0, IF($J13=$L13, IF($N13&gt;$O13, 1, 0), IF($O13&gt;$N13, 1, 0)))</f>
        <v>0</v>
      </c>
    </row>
    <row r="14" spans="1:16" x14ac:dyDescent="0.25">
      <c r="A14" s="3">
        <v>45405</v>
      </c>
      <c r="B14" s="3" t="s">
        <v>33</v>
      </c>
      <c r="C14" s="4">
        <v>1</v>
      </c>
      <c r="D14" s="3" t="s">
        <v>41</v>
      </c>
      <c r="E14" s="4">
        <v>2</v>
      </c>
      <c r="F14" s="2" t="s">
        <v>15</v>
      </c>
      <c r="G14" s="2" t="s">
        <v>14</v>
      </c>
      <c r="H14" s="4">
        <v>1</v>
      </c>
      <c r="I14" s="4">
        <v>1</v>
      </c>
      <c r="J14" s="2" t="s">
        <v>14</v>
      </c>
      <c r="K14" s="2" t="s">
        <v>15</v>
      </c>
      <c r="L14" s="2" t="s">
        <v>14</v>
      </c>
      <c r="M14" s="3">
        <v>45404</v>
      </c>
      <c r="N14" s="2">
        <v>5</v>
      </c>
      <c r="O14" s="2">
        <v>2</v>
      </c>
      <c r="P14" s="2">
        <f>IF($N14=$O14, 0, IF($J14=$L14, IF($N14&gt;$O14, 1, 0), IF($O14&gt;$N14, 1, 0)))</f>
        <v>1</v>
      </c>
    </row>
    <row r="15" spans="1:16" x14ac:dyDescent="0.25">
      <c r="A15" s="3">
        <v>45405</v>
      </c>
      <c r="B15" s="3" t="s">
        <v>33</v>
      </c>
      <c r="C15" s="4">
        <v>1</v>
      </c>
      <c r="D15" s="3" t="s">
        <v>44</v>
      </c>
      <c r="E15" s="4">
        <v>2</v>
      </c>
      <c r="F15" s="2" t="s">
        <v>17</v>
      </c>
      <c r="G15" s="2" t="s">
        <v>16</v>
      </c>
      <c r="H15" s="4">
        <v>1</v>
      </c>
      <c r="I15" s="4">
        <v>1</v>
      </c>
      <c r="J15" s="2" t="s">
        <v>16</v>
      </c>
      <c r="K15" s="2" t="s">
        <v>17</v>
      </c>
      <c r="L15" s="2" t="s">
        <v>17</v>
      </c>
      <c r="M15" s="3">
        <v>45404</v>
      </c>
      <c r="N15" s="2">
        <v>4</v>
      </c>
      <c r="O15" s="2">
        <v>1</v>
      </c>
      <c r="P15" s="2">
        <f>IF($N15=$O15, 0, IF($J15=$L15, IF($N15&gt;$O15, 1, 0), IF($O15&gt;$N15, 1, 0)))</f>
        <v>0</v>
      </c>
    </row>
    <row r="16" spans="1:16" x14ac:dyDescent="0.25">
      <c r="A16" s="3">
        <v>45406</v>
      </c>
      <c r="B16" s="3" t="s">
        <v>32</v>
      </c>
      <c r="C16" s="4">
        <v>1</v>
      </c>
      <c r="D16" s="3" t="s">
        <v>39</v>
      </c>
      <c r="E16" s="4">
        <v>3</v>
      </c>
      <c r="F16" s="4" t="s">
        <v>3</v>
      </c>
      <c r="G16" s="4" t="s">
        <v>2</v>
      </c>
      <c r="H16" s="4"/>
      <c r="I16" s="4"/>
      <c r="J16" s="2" t="s">
        <v>3</v>
      </c>
      <c r="K16" s="2" t="s">
        <v>2</v>
      </c>
      <c r="L16" s="2" t="s">
        <v>2</v>
      </c>
      <c r="M16" s="3">
        <v>45405</v>
      </c>
      <c r="N16" s="2">
        <v>0</v>
      </c>
      <c r="O16" s="2">
        <v>0</v>
      </c>
      <c r="P16" s="2">
        <f>IF($N16=$O16, 0, IF($J16=$L16, IF($N16&gt;$O16, 1, 0), IF($O16&gt;$N16, 1, 0)))</f>
        <v>0</v>
      </c>
    </row>
    <row r="17" spans="1:16" x14ac:dyDescent="0.25">
      <c r="A17" s="3">
        <v>45406</v>
      </c>
      <c r="B17" s="3" t="s">
        <v>33</v>
      </c>
      <c r="C17" s="4">
        <v>1</v>
      </c>
      <c r="D17" s="3" t="s">
        <v>45</v>
      </c>
      <c r="E17" s="4">
        <v>2</v>
      </c>
      <c r="F17" s="4" t="s">
        <v>19</v>
      </c>
      <c r="G17" s="4" t="s">
        <v>18</v>
      </c>
      <c r="H17" s="4"/>
      <c r="I17" s="4"/>
      <c r="J17" s="2" t="s">
        <v>18</v>
      </c>
      <c r="K17" s="2" t="s">
        <v>19</v>
      </c>
      <c r="L17" s="2" t="s">
        <v>19</v>
      </c>
      <c r="M17" s="3">
        <v>45405</v>
      </c>
      <c r="N17" s="2">
        <v>0</v>
      </c>
      <c r="O17" s="2">
        <v>0</v>
      </c>
      <c r="P17" s="2">
        <f>IF($N17=$O17, 0, IF($J17=$L17, IF($N17&gt;$O17, 1, 0), IF($O17&gt;$N17, 1, 0)))</f>
        <v>0</v>
      </c>
    </row>
    <row r="18" spans="1:16" x14ac:dyDescent="0.25">
      <c r="A18" s="3">
        <v>45406</v>
      </c>
      <c r="B18" s="3" t="s">
        <v>33</v>
      </c>
      <c r="C18" s="4">
        <v>1</v>
      </c>
      <c r="D18" s="3" t="s">
        <v>40</v>
      </c>
      <c r="E18" s="4">
        <v>2</v>
      </c>
      <c r="F18" s="4" t="s">
        <v>21</v>
      </c>
      <c r="G18" s="4" t="s">
        <v>20</v>
      </c>
      <c r="H18" s="4"/>
      <c r="I18" s="4"/>
      <c r="J18" s="2" t="s">
        <v>20</v>
      </c>
      <c r="K18" s="2" t="s">
        <v>21</v>
      </c>
      <c r="L18" s="2" t="s">
        <v>21</v>
      </c>
      <c r="M18" s="3">
        <v>45405</v>
      </c>
      <c r="N18" s="2">
        <v>0</v>
      </c>
      <c r="O18" s="2">
        <v>0</v>
      </c>
      <c r="P18" s="2">
        <f>IF($N18=$O18, 0, IF($J18=$L18, IF($N18&gt;$O18, 1, 0), IF($O18&gt;$N18, 1, 0)))</f>
        <v>0</v>
      </c>
    </row>
    <row r="19" spans="1:16" x14ac:dyDescent="0.25">
      <c r="A19" s="3">
        <v>45407</v>
      </c>
      <c r="B19" s="3" t="s">
        <v>32</v>
      </c>
      <c r="C19" s="4">
        <v>1</v>
      </c>
      <c r="D19" s="3" t="s">
        <v>42</v>
      </c>
      <c r="E19" s="4">
        <v>3</v>
      </c>
      <c r="F19" s="4" t="s">
        <v>11</v>
      </c>
      <c r="G19" s="4" t="s">
        <v>10</v>
      </c>
      <c r="H19" s="4"/>
      <c r="I19" s="4"/>
      <c r="J19" s="2" t="s">
        <v>11</v>
      </c>
      <c r="K19" s="2" t="s">
        <v>10</v>
      </c>
      <c r="L19" s="2" t="s">
        <v>10</v>
      </c>
      <c r="M19" s="3">
        <v>45406</v>
      </c>
      <c r="N19" s="2">
        <v>0</v>
      </c>
      <c r="O19" s="2">
        <v>0</v>
      </c>
      <c r="P19" s="2">
        <f>IF($N19=$O19, 0, IF($J19=$L19, IF($N19&gt;$O19, 1, 0), IF($O19&gt;$N19, 1, 0)))</f>
        <v>0</v>
      </c>
    </row>
    <row r="20" spans="1:16" x14ac:dyDescent="0.25">
      <c r="A20" s="3">
        <v>45407</v>
      </c>
      <c r="B20" s="3" t="s">
        <v>32</v>
      </c>
      <c r="C20" s="4">
        <v>1</v>
      </c>
      <c r="D20" s="3" t="s">
        <v>38</v>
      </c>
      <c r="E20" s="4">
        <v>3</v>
      </c>
      <c r="F20" s="4" t="s">
        <v>1</v>
      </c>
      <c r="G20" s="4" t="s">
        <v>0</v>
      </c>
      <c r="H20" s="4"/>
      <c r="I20" s="4"/>
      <c r="J20" s="2" t="s">
        <v>1</v>
      </c>
      <c r="K20" s="2" t="s">
        <v>0</v>
      </c>
      <c r="L20" s="2" t="s">
        <v>1</v>
      </c>
      <c r="M20" s="3">
        <v>45406</v>
      </c>
      <c r="N20" s="2">
        <v>0</v>
      </c>
      <c r="O20" s="2">
        <v>0</v>
      </c>
      <c r="P20" s="2">
        <f>IF($N20=$O20, 0, IF($J20=$L20, IF($N20&gt;$O20, 1, 0), IF($O20&gt;$N20, 1, 0)))</f>
        <v>0</v>
      </c>
    </row>
    <row r="21" spans="1:16" x14ac:dyDescent="0.25">
      <c r="A21" s="3">
        <v>45408</v>
      </c>
      <c r="B21" s="3" t="s">
        <v>32</v>
      </c>
      <c r="C21" s="4">
        <v>1</v>
      </c>
      <c r="D21" s="3" t="s">
        <v>43</v>
      </c>
      <c r="E21" s="4">
        <v>3</v>
      </c>
      <c r="F21" s="4" t="s">
        <v>13</v>
      </c>
      <c r="G21" s="4" t="s">
        <v>12</v>
      </c>
      <c r="H21" s="4"/>
      <c r="I21" s="4"/>
      <c r="J21" s="2" t="s">
        <v>13</v>
      </c>
      <c r="K21" s="2" t="s">
        <v>12</v>
      </c>
      <c r="L21" s="2"/>
      <c r="M21" s="2"/>
      <c r="N21" s="2">
        <v>0</v>
      </c>
      <c r="O21" s="2">
        <v>0</v>
      </c>
      <c r="P21" s="2">
        <f>IF($N21=$O21, 0, IF($J21=$L21, IF($N21&gt;$O21, 1, 0), IF($O21&gt;$N21, 1, 0)))</f>
        <v>0</v>
      </c>
    </row>
    <row r="22" spans="1:16" x14ac:dyDescent="0.25">
      <c r="A22" s="3">
        <v>45408</v>
      </c>
      <c r="B22" s="3" t="s">
        <v>33</v>
      </c>
      <c r="C22" s="4">
        <v>1</v>
      </c>
      <c r="D22" s="3" t="s">
        <v>41</v>
      </c>
      <c r="E22" s="4">
        <v>3</v>
      </c>
      <c r="F22" s="4" t="s">
        <v>15</v>
      </c>
      <c r="G22" s="4" t="s">
        <v>14</v>
      </c>
      <c r="H22" s="4"/>
      <c r="I22" s="4"/>
      <c r="J22" s="2" t="s">
        <v>15</v>
      </c>
      <c r="K22" s="2" t="s">
        <v>14</v>
      </c>
      <c r="L22" s="2"/>
      <c r="M22" s="2"/>
      <c r="N22" s="2">
        <v>0</v>
      </c>
      <c r="O22" s="2">
        <v>0</v>
      </c>
      <c r="P22" s="2">
        <f>IF($N22=$O22, 0, IF($J22=$L22, IF($N22&gt;$O22, 1, 0), IF($O22&gt;$N22, 1, 0)))</f>
        <v>0</v>
      </c>
    </row>
    <row r="23" spans="1:16" x14ac:dyDescent="0.25">
      <c r="A23" s="3">
        <v>45408</v>
      </c>
      <c r="B23" s="3" t="s">
        <v>33</v>
      </c>
      <c r="C23" s="4">
        <v>1</v>
      </c>
      <c r="D23" s="3" t="s">
        <v>40</v>
      </c>
      <c r="E23" s="4">
        <v>3</v>
      </c>
      <c r="F23" s="4" t="s">
        <v>21</v>
      </c>
      <c r="G23" s="4" t="s">
        <v>20</v>
      </c>
      <c r="H23" s="4"/>
      <c r="I23" s="4"/>
      <c r="J23" s="2" t="s">
        <v>20</v>
      </c>
      <c r="K23" s="2" t="s">
        <v>21</v>
      </c>
      <c r="L23" s="2"/>
      <c r="M23" s="2"/>
      <c r="N23" s="2">
        <v>0</v>
      </c>
      <c r="O23" s="2">
        <v>0</v>
      </c>
      <c r="P23" s="2">
        <f>IF($N23=$O23, 0, IF($J23=$L23, IF($N23&gt;$O23, 1, 0), IF($O23&gt;$N23, 1, 0)))</f>
        <v>0</v>
      </c>
    </row>
    <row r="24" spans="1:16" x14ac:dyDescent="0.25">
      <c r="A24" s="3">
        <v>45408</v>
      </c>
      <c r="B24" s="3" t="s">
        <v>33</v>
      </c>
      <c r="C24" s="4">
        <v>1</v>
      </c>
      <c r="D24" s="3" t="s">
        <v>44</v>
      </c>
      <c r="E24" s="4">
        <v>3</v>
      </c>
      <c r="F24" s="4" t="s">
        <v>17</v>
      </c>
      <c r="G24" s="4" t="s">
        <v>16</v>
      </c>
      <c r="H24" s="4"/>
      <c r="I24" s="4"/>
      <c r="J24" s="2" t="s">
        <v>17</v>
      </c>
      <c r="K24" s="2" t="s">
        <v>16</v>
      </c>
      <c r="L24" s="2"/>
      <c r="M24" s="2"/>
      <c r="N24" s="2">
        <v>0</v>
      </c>
      <c r="O24" s="2">
        <v>0</v>
      </c>
      <c r="P24" s="2">
        <f>IF($N24=$O24, 0, IF($J24=$L24, IF($N24&gt;$O24, 1, 0), IF($O24&gt;$N24, 1, 0)))</f>
        <v>0</v>
      </c>
    </row>
    <row r="25" spans="1:16" x14ac:dyDescent="0.25">
      <c r="A25" s="3">
        <v>45409</v>
      </c>
      <c r="B25" s="3" t="s">
        <v>32</v>
      </c>
      <c r="C25" s="4">
        <v>1</v>
      </c>
      <c r="D25" s="3" t="s">
        <v>38</v>
      </c>
      <c r="E25" s="4">
        <v>4</v>
      </c>
      <c r="F25" s="4" t="s">
        <v>1</v>
      </c>
      <c r="G25" s="4" t="s">
        <v>0</v>
      </c>
      <c r="H25" s="4"/>
      <c r="I25" s="4"/>
      <c r="J25" s="2" t="s">
        <v>1</v>
      </c>
      <c r="K25" s="2" t="s">
        <v>0</v>
      </c>
      <c r="L25" s="2"/>
      <c r="M25" s="2"/>
      <c r="N25" s="2">
        <v>0</v>
      </c>
      <c r="O25" s="2">
        <v>0</v>
      </c>
      <c r="P25" s="2">
        <f>IF($N25=$O25, 0, IF($J25=$L25, IF($N25&gt;$O25, 1, 0), IF($O25&gt;$N25, 1, 0)))</f>
        <v>0</v>
      </c>
    </row>
    <row r="26" spans="1:16" x14ac:dyDescent="0.25">
      <c r="A26" s="3">
        <v>45409</v>
      </c>
      <c r="B26" s="3" t="s">
        <v>32</v>
      </c>
      <c r="C26" s="4">
        <v>1</v>
      </c>
      <c r="D26" s="3" t="s">
        <v>42</v>
      </c>
      <c r="E26" s="4">
        <v>4</v>
      </c>
      <c r="F26" s="4" t="s">
        <v>11</v>
      </c>
      <c r="G26" s="4" t="s">
        <v>10</v>
      </c>
      <c r="H26" s="4"/>
      <c r="I26" s="4"/>
      <c r="J26" s="2" t="s">
        <v>11</v>
      </c>
      <c r="K26" s="2" t="s">
        <v>10</v>
      </c>
      <c r="L26" s="2"/>
      <c r="M26" s="2"/>
      <c r="N26" s="2">
        <v>0</v>
      </c>
      <c r="O26" s="2">
        <v>0</v>
      </c>
      <c r="P26" s="2">
        <f>IF($N26=$O26, 0, IF($J26=$L26, IF($N26&gt;$O26, 1, 0), IF($O26&gt;$N26, 1, 0)))</f>
        <v>0</v>
      </c>
    </row>
    <row r="27" spans="1:16" x14ac:dyDescent="0.25">
      <c r="A27" s="3">
        <v>45409</v>
      </c>
      <c r="B27" s="3" t="s">
        <v>32</v>
      </c>
      <c r="C27" s="4">
        <v>1</v>
      </c>
      <c r="D27" s="3" t="s">
        <v>39</v>
      </c>
      <c r="E27" s="4">
        <v>4</v>
      </c>
      <c r="F27" s="4" t="s">
        <v>3</v>
      </c>
      <c r="G27" s="4" t="s">
        <v>2</v>
      </c>
      <c r="H27" s="4"/>
      <c r="I27" s="4"/>
      <c r="J27" s="2" t="s">
        <v>3</v>
      </c>
      <c r="K27" s="2" t="s">
        <v>2</v>
      </c>
      <c r="L27" s="2"/>
      <c r="M27" s="2"/>
      <c r="N27" s="2">
        <v>0</v>
      </c>
      <c r="O27" s="2">
        <v>0</v>
      </c>
      <c r="P27" s="2">
        <f>IF($N27=$O27, 0, IF($J27=$L27, IF($N27&gt;$O27, 1, 0), IF($O27&gt;$N27, 1, 0)))</f>
        <v>0</v>
      </c>
    </row>
    <row r="28" spans="1:16" x14ac:dyDescent="0.25">
      <c r="A28" s="3">
        <v>45409</v>
      </c>
      <c r="B28" s="3" t="s">
        <v>33</v>
      </c>
      <c r="C28" s="4">
        <v>1</v>
      </c>
      <c r="D28" s="3" t="s">
        <v>45</v>
      </c>
      <c r="E28" s="4">
        <v>3</v>
      </c>
      <c r="F28" s="4" t="s">
        <v>19</v>
      </c>
      <c r="G28" s="4" t="s">
        <v>18</v>
      </c>
      <c r="H28" s="4"/>
      <c r="I28" s="4"/>
      <c r="J28" s="2" t="s">
        <v>19</v>
      </c>
      <c r="K28" s="2" t="s">
        <v>18</v>
      </c>
      <c r="L28" s="2"/>
      <c r="M28" s="2"/>
      <c r="N28" s="2">
        <v>0</v>
      </c>
      <c r="O28" s="2">
        <v>0</v>
      </c>
      <c r="P28" s="2">
        <f>IF($N28=$O28, 0, IF($J28=$L28, IF($N28&gt;$O28, 1, 0), IF($O28&gt;$N28, 1, 0)))</f>
        <v>0</v>
      </c>
    </row>
    <row r="29" spans="1:16" x14ac:dyDescent="0.25">
      <c r="A29" s="3">
        <v>45410</v>
      </c>
      <c r="B29" s="3" t="s">
        <v>33</v>
      </c>
      <c r="C29" s="4">
        <v>1</v>
      </c>
      <c r="D29" s="3" t="s">
        <v>41</v>
      </c>
      <c r="E29" s="4">
        <v>4</v>
      </c>
      <c r="F29" s="4" t="s">
        <v>15</v>
      </c>
      <c r="G29" s="4" t="s">
        <v>14</v>
      </c>
      <c r="H29" s="4"/>
      <c r="I29" s="4"/>
      <c r="J29" s="2" t="s">
        <v>15</v>
      </c>
      <c r="K29" s="2" t="s">
        <v>14</v>
      </c>
      <c r="L29" s="2"/>
      <c r="M29" s="2"/>
      <c r="N29" s="2">
        <v>0</v>
      </c>
      <c r="O29" s="2">
        <v>0</v>
      </c>
      <c r="P29" s="2">
        <f>IF($N29=$O29, 0, IF($J29=$L29, IF($N29&gt;$O29, 1, 0), IF($O29&gt;$N29, 1, 0)))</f>
        <v>0</v>
      </c>
    </row>
    <row r="30" spans="1:16" x14ac:dyDescent="0.25">
      <c r="A30" s="3">
        <v>45410</v>
      </c>
      <c r="B30" s="3" t="s">
        <v>33</v>
      </c>
      <c r="C30" s="4">
        <v>1</v>
      </c>
      <c r="D30" s="3" t="s">
        <v>44</v>
      </c>
      <c r="E30" s="4">
        <v>4</v>
      </c>
      <c r="F30" s="4" t="s">
        <v>17</v>
      </c>
      <c r="G30" s="4" t="s">
        <v>16</v>
      </c>
      <c r="H30" s="4"/>
      <c r="I30" s="4"/>
      <c r="J30" s="2" t="s">
        <v>17</v>
      </c>
      <c r="K30" s="2" t="s">
        <v>16</v>
      </c>
      <c r="L30" s="2"/>
      <c r="M30" s="2"/>
      <c r="N30" s="2">
        <v>0</v>
      </c>
      <c r="O30" s="2">
        <v>0</v>
      </c>
      <c r="P30" s="2">
        <f>IF($N30=$O30, 0, IF($J30=$L30, IF($N30&gt;$O30, 1, 0), IF($O30&gt;$N30, 1, 0)))</f>
        <v>0</v>
      </c>
    </row>
    <row r="31" spans="1:16" x14ac:dyDescent="0.25">
      <c r="A31" s="3">
        <v>45410</v>
      </c>
      <c r="B31" s="3" t="s">
        <v>32</v>
      </c>
      <c r="C31" s="4">
        <v>1</v>
      </c>
      <c r="D31" s="3" t="s">
        <v>43</v>
      </c>
      <c r="E31" s="4">
        <v>4</v>
      </c>
      <c r="F31" s="4" t="s">
        <v>13</v>
      </c>
      <c r="G31" s="4" t="s">
        <v>12</v>
      </c>
      <c r="H31" s="4"/>
      <c r="I31" s="4"/>
      <c r="J31" s="2" t="s">
        <v>13</v>
      </c>
      <c r="K31" s="2" t="s">
        <v>12</v>
      </c>
      <c r="L31" s="2"/>
      <c r="M31" s="2"/>
      <c r="N31" s="2">
        <v>0</v>
      </c>
      <c r="O31" s="2">
        <v>0</v>
      </c>
      <c r="P31" s="2">
        <f>IF($N31=$O31, 0, IF($J31=$L31, IF($N31&gt;$O31, 1, 0), IF($O31&gt;$N31, 1, 0)))</f>
        <v>0</v>
      </c>
    </row>
    <row r="32" spans="1:16" x14ac:dyDescent="0.25">
      <c r="A32" s="3">
        <v>45410</v>
      </c>
      <c r="B32" s="3" t="s">
        <v>33</v>
      </c>
      <c r="C32" s="4">
        <v>1</v>
      </c>
      <c r="D32" s="3" t="s">
        <v>40</v>
      </c>
      <c r="E32" s="4">
        <v>4</v>
      </c>
      <c r="F32" s="4" t="s">
        <v>21</v>
      </c>
      <c r="G32" s="4" t="s">
        <v>20</v>
      </c>
      <c r="H32" s="4"/>
      <c r="I32" s="4"/>
      <c r="J32" s="2" t="s">
        <v>21</v>
      </c>
      <c r="K32" s="2" t="s">
        <v>20</v>
      </c>
      <c r="L32" s="2"/>
      <c r="M32" s="2"/>
      <c r="N32" s="2">
        <v>0</v>
      </c>
      <c r="O32" s="2">
        <v>0</v>
      </c>
      <c r="P32" s="2">
        <f>IF($N32=$O32, 0, IF($J32=$L32, IF($N32&gt;$O32, 1, 0), IF($O32&gt;$N32, 1, 0)))</f>
        <v>0</v>
      </c>
    </row>
    <row r="33" spans="1:16" x14ac:dyDescent="0.25">
      <c r="A33" s="3">
        <v>45411</v>
      </c>
      <c r="B33" s="3" t="s">
        <v>33</v>
      </c>
      <c r="C33" s="4">
        <v>1</v>
      </c>
      <c r="D33" s="3" t="s">
        <v>45</v>
      </c>
      <c r="E33" s="4">
        <v>4</v>
      </c>
      <c r="F33" s="4" t="s">
        <v>19</v>
      </c>
      <c r="G33" s="4" t="s">
        <v>18</v>
      </c>
      <c r="H33" s="4"/>
      <c r="I33" s="4"/>
      <c r="J33" s="2" t="s">
        <v>19</v>
      </c>
      <c r="K33" s="2" t="s">
        <v>18</v>
      </c>
      <c r="L33" s="2"/>
      <c r="M33" s="2"/>
      <c r="N33" s="2">
        <v>0</v>
      </c>
      <c r="O33" s="2">
        <v>0</v>
      </c>
      <c r="P33" s="2">
        <f>IF($N33=$O33, 0, IF($J33=$L33, IF($N33&gt;$O33, 1, 0), IF($O33&gt;$N33, 1, 0)))</f>
        <v>0</v>
      </c>
    </row>
    <row r="34" spans="1:16" x14ac:dyDescent="0.25">
      <c r="A34" s="2"/>
      <c r="F34" s="4"/>
      <c r="G34" s="4"/>
      <c r="H34" s="4"/>
      <c r="I34" s="4"/>
      <c r="J34" s="2"/>
      <c r="K34" s="2"/>
      <c r="L34" s="2"/>
      <c r="M34" s="2"/>
      <c r="N34" s="2">
        <v>0</v>
      </c>
      <c r="O34" s="2">
        <v>0</v>
      </c>
      <c r="P34" s="2">
        <f>IF($N34=$O34, 0, IF($J34=$L34, IF($N34&gt;$O34, 1, 0), IF($O34&gt;$N34, 1, 0)))</f>
        <v>0</v>
      </c>
    </row>
    <row r="35" spans="1:16" x14ac:dyDescent="0.25">
      <c r="A35" s="2"/>
      <c r="F35" s="4"/>
      <c r="G35" s="4"/>
      <c r="H35" s="4"/>
      <c r="I35" s="4"/>
      <c r="J35" s="2"/>
      <c r="K35" s="2"/>
      <c r="L35" s="2"/>
      <c r="M35" s="2"/>
      <c r="N35" s="2">
        <v>0</v>
      </c>
      <c r="O35" s="2">
        <v>0</v>
      </c>
      <c r="P35" s="2">
        <f>IF($N35=$O35, 0, IF($J35=$L35, IF($N35&gt;$O35, 1, 0), IF($O35&gt;$N35, 1, 0)))</f>
        <v>0</v>
      </c>
    </row>
    <row r="36" spans="1:16" x14ac:dyDescent="0.25">
      <c r="A36" s="2"/>
      <c r="F36" s="4"/>
      <c r="G36" s="4"/>
      <c r="H36" s="4"/>
      <c r="I36" s="4"/>
      <c r="J36" s="2"/>
      <c r="K36" s="2"/>
      <c r="L36" s="2"/>
      <c r="M36" s="2"/>
      <c r="N36" s="2">
        <v>0</v>
      </c>
      <c r="O36" s="2">
        <v>0</v>
      </c>
      <c r="P36" s="2">
        <f>IF($N36=$O36, 0, IF($J36=$L36, IF($N36&gt;$O36, 1, 0), IF($O36&gt;$N36, 1, 0)))</f>
        <v>0</v>
      </c>
    </row>
    <row r="37" spans="1:16" x14ac:dyDescent="0.25">
      <c r="A37" s="2"/>
      <c r="F37" s="4"/>
      <c r="G37" s="4"/>
      <c r="H37" s="4"/>
      <c r="I37" s="4"/>
      <c r="J37" s="2"/>
      <c r="K37" s="2"/>
      <c r="L37" s="2"/>
      <c r="M37" s="2"/>
      <c r="N37" s="2">
        <v>0</v>
      </c>
      <c r="O37" s="2">
        <v>0</v>
      </c>
      <c r="P37" s="2">
        <f>IF($N37=$O37, 0, IF($J37=$L37, IF($N37&gt;$O37, 1, 0), IF($O37&gt;$N37, 1, 0)))</f>
        <v>0</v>
      </c>
    </row>
    <row r="38" spans="1:16" x14ac:dyDescent="0.25">
      <c r="A38" s="2"/>
      <c r="F38" s="4"/>
      <c r="G38" s="4"/>
      <c r="H38" s="4"/>
      <c r="I38" s="4"/>
      <c r="J38" s="2"/>
      <c r="K38" s="2"/>
      <c r="L38" s="2"/>
      <c r="M38" s="2"/>
      <c r="N38" s="2">
        <v>0</v>
      </c>
      <c r="O38" s="2">
        <v>0</v>
      </c>
      <c r="P38" s="2">
        <f>IF($N38=$O38, 0, IF($J38=$L38, IF($N38&gt;$O38, 1, 0), IF($O38&gt;$N38, 1, 0)))</f>
        <v>0</v>
      </c>
    </row>
    <row r="39" spans="1:16" x14ac:dyDescent="0.25">
      <c r="A39" s="2"/>
      <c r="F39" s="4"/>
      <c r="G39" s="4"/>
      <c r="H39" s="4"/>
      <c r="I39" s="4"/>
      <c r="J39" s="2"/>
      <c r="K39" s="2"/>
      <c r="L39" s="2"/>
      <c r="M39" s="2"/>
      <c r="N39" s="2">
        <v>0</v>
      </c>
      <c r="O39" s="2">
        <v>0</v>
      </c>
      <c r="P39" s="2">
        <f>IF($N39=$O39, 0, IF($J39=$L39, IF($N39&gt;$O39, 1, 0), IF($O39&gt;$N39, 1, 0)))</f>
        <v>0</v>
      </c>
    </row>
    <row r="40" spans="1:16" x14ac:dyDescent="0.25">
      <c r="A40" s="2"/>
      <c r="F40" s="4"/>
      <c r="G40" s="4"/>
      <c r="H40" s="4"/>
      <c r="I40" s="4"/>
      <c r="J40" s="2"/>
      <c r="K40" s="2"/>
      <c r="L40" s="2"/>
      <c r="M40" s="2"/>
      <c r="N40" s="2">
        <v>0</v>
      </c>
      <c r="O40" s="2">
        <v>0</v>
      </c>
      <c r="P40" s="2">
        <f>IF($N40=$O40, 0, IF($J40=$L40, IF($N40&gt;$O40, 1, 0), IF($O40&gt;$N40, 1, 0)))</f>
        <v>0</v>
      </c>
    </row>
    <row r="41" spans="1:16" x14ac:dyDescent="0.25">
      <c r="A41" s="2"/>
      <c r="F41" s="4"/>
      <c r="G41" s="4"/>
      <c r="H41" s="4"/>
      <c r="I41" s="4"/>
      <c r="J41" s="2"/>
      <c r="K41" s="2"/>
      <c r="L41" s="2"/>
      <c r="M41" s="2"/>
      <c r="N41" s="2">
        <v>0</v>
      </c>
      <c r="O41" s="2">
        <v>0</v>
      </c>
      <c r="P41" s="2">
        <f>IF($N41=$O41, 0, IF($J41=$L41, IF($N41&gt;$O41, 1, 0), IF($O41&gt;$N41, 1, 0)))</f>
        <v>0</v>
      </c>
    </row>
    <row r="42" spans="1:16" x14ac:dyDescent="0.25">
      <c r="A42" s="2"/>
      <c r="F42" s="4"/>
      <c r="G42" s="4"/>
      <c r="H42" s="4"/>
      <c r="I42" s="4"/>
      <c r="J42" s="2"/>
      <c r="K42" s="2"/>
      <c r="L42" s="2"/>
      <c r="M42" s="2"/>
      <c r="N42" s="2">
        <v>0</v>
      </c>
      <c r="O42" s="2">
        <v>0</v>
      </c>
      <c r="P42" s="2">
        <f>IF($N42=$O42, 0, IF($J42=$L42, IF($N42&gt;$O42, 1, 0), IF($O42&gt;$N42, 1, 0)))</f>
        <v>0</v>
      </c>
    </row>
    <row r="43" spans="1:16" x14ac:dyDescent="0.25">
      <c r="A43" s="2"/>
      <c r="F43" s="4"/>
      <c r="G43" s="4"/>
      <c r="H43" s="4"/>
      <c r="I43" s="4"/>
      <c r="J43" s="2"/>
      <c r="K43" s="2"/>
      <c r="L43" s="2"/>
      <c r="M43" s="2"/>
      <c r="N43" s="2">
        <v>0</v>
      </c>
      <c r="O43" s="2">
        <v>0</v>
      </c>
      <c r="P43" s="2">
        <f>IF($N43=$O43, 0, IF($J43=$L43, IF($N43&gt;$O43, 1, 0), IF($O43&gt;$N43, 1, 0)))</f>
        <v>0</v>
      </c>
    </row>
    <row r="44" spans="1:16" x14ac:dyDescent="0.25">
      <c r="A44" s="2"/>
      <c r="F44" s="4"/>
      <c r="G44" s="4"/>
      <c r="H44" s="4"/>
      <c r="I44" s="4"/>
      <c r="J44" s="2"/>
      <c r="K44" s="2"/>
      <c r="L44" s="2"/>
      <c r="M44" s="2"/>
      <c r="N44" s="2">
        <v>0</v>
      </c>
      <c r="O44" s="2">
        <v>0</v>
      </c>
      <c r="P44" s="2">
        <f>IF($N44=$O44, 0, IF($J44=$L44, IF($N44&gt;$O44, 1, 0), IF($O44&gt;$N44, 1, 0)))</f>
        <v>0</v>
      </c>
    </row>
    <row r="45" spans="1:16" x14ac:dyDescent="0.25">
      <c r="A45" s="2"/>
      <c r="F45" s="4"/>
      <c r="G45" s="4"/>
      <c r="H45" s="4"/>
      <c r="I45" s="4"/>
      <c r="J45" s="2"/>
      <c r="K45" s="2"/>
      <c r="L45" s="2"/>
      <c r="M45" s="2"/>
      <c r="N45" s="2">
        <v>0</v>
      </c>
      <c r="O45" s="2">
        <v>0</v>
      </c>
      <c r="P45" s="2">
        <f>IF($N45=$O45, 0, IF($J45=$L45, IF($N45&gt;$O45, 1, 0), IF($O45&gt;$N45, 1, 0)))</f>
        <v>0</v>
      </c>
    </row>
    <row r="46" spans="1:16" x14ac:dyDescent="0.25">
      <c r="A46" s="2"/>
      <c r="F46" s="4"/>
      <c r="G46" s="4"/>
      <c r="H46" s="4"/>
      <c r="I46" s="4"/>
      <c r="J46" s="2"/>
      <c r="K46" s="2"/>
      <c r="L46" s="2"/>
      <c r="M46" s="2"/>
      <c r="N46" s="2">
        <v>0</v>
      </c>
      <c r="O46" s="2">
        <v>0</v>
      </c>
      <c r="P46" s="2">
        <f>IF($N46=$O46, 0, IF($J46=$L46, IF($N46&gt;$O46, 1, 0), IF($O46&gt;$N46, 1, 0)))</f>
        <v>0</v>
      </c>
    </row>
    <row r="47" spans="1:16" x14ac:dyDescent="0.25">
      <c r="A47" s="2"/>
      <c r="F47" s="4"/>
      <c r="G47" s="4"/>
      <c r="H47" s="4"/>
      <c r="I47" s="4"/>
      <c r="J47" s="2"/>
      <c r="K47" s="2"/>
      <c r="L47" s="2"/>
      <c r="M47" s="2"/>
      <c r="N47" s="2">
        <v>0</v>
      </c>
      <c r="O47" s="2">
        <v>0</v>
      </c>
      <c r="P47" s="2">
        <f>IF($N47=$O47, 0, IF($J47=$L47, IF($N47&gt;$O47, 1, 0), IF($O47&gt;$N47, 1, 0)))</f>
        <v>0</v>
      </c>
    </row>
    <row r="48" spans="1:16" x14ac:dyDescent="0.25">
      <c r="A48" s="2"/>
      <c r="F48" s="4"/>
      <c r="G48" s="4"/>
      <c r="H48" s="4"/>
      <c r="I48" s="4"/>
      <c r="J48" s="2"/>
      <c r="K48" s="2"/>
      <c r="L48" s="2"/>
      <c r="M48" s="2"/>
      <c r="N48" s="2">
        <v>0</v>
      </c>
      <c r="O48" s="2">
        <v>0</v>
      </c>
      <c r="P48" s="2">
        <f>IF($N48=$O48, 0, IF($J48=$L48, IF($N48&gt;$O48, 1, 0), IF($O48&gt;$N48, 1, 0)))</f>
        <v>0</v>
      </c>
    </row>
    <row r="49" spans="1:16" x14ac:dyDescent="0.25">
      <c r="A49" s="2"/>
      <c r="F49" s="4"/>
      <c r="G49" s="4"/>
      <c r="H49" s="4"/>
      <c r="I49" s="4"/>
      <c r="J49" s="2"/>
      <c r="K49" s="2"/>
      <c r="L49" s="2"/>
      <c r="M49" s="2"/>
      <c r="N49" s="2">
        <v>0</v>
      </c>
      <c r="O49" s="2">
        <v>0</v>
      </c>
      <c r="P49" s="2">
        <f>IF($N49=$O49, 0, IF($J49=$L49, IF($N49&gt;$O49, 1, 0), IF($O49&gt;$N49, 1, 0)))</f>
        <v>0</v>
      </c>
    </row>
    <row r="50" spans="1:16" x14ac:dyDescent="0.25">
      <c r="A50" s="2"/>
      <c r="F50" s="4"/>
      <c r="G50" s="4"/>
      <c r="H50" s="4"/>
      <c r="I50" s="4"/>
      <c r="J50" s="2"/>
      <c r="K50" s="2"/>
      <c r="L50" s="2"/>
      <c r="M50" s="2"/>
      <c r="N50" s="2">
        <v>0</v>
      </c>
      <c r="O50" s="2">
        <v>0</v>
      </c>
      <c r="P50" s="2">
        <f>IF($N50=$O50, 0, IF($J50=$L50, IF($N50&gt;$O50, 1, 0), IF($O50&gt;$N50, 1, 0)))</f>
        <v>0</v>
      </c>
    </row>
    <row r="51" spans="1:16" x14ac:dyDescent="0.25">
      <c r="A51" s="2"/>
      <c r="F51" s="4"/>
      <c r="G51" s="4"/>
      <c r="H51" s="4"/>
      <c r="I51" s="4"/>
      <c r="J51" s="2"/>
      <c r="K51" s="2"/>
      <c r="L51" s="2"/>
      <c r="M51" s="2"/>
      <c r="N51" s="2">
        <v>0</v>
      </c>
      <c r="O51" s="2">
        <v>0</v>
      </c>
      <c r="P51" s="2">
        <f>IF($N51=$O51, 0, IF($J51=$L51, IF($N51&gt;$O51, 1, 0), IF($O51&gt;$N51, 1, 0)))</f>
        <v>0</v>
      </c>
    </row>
    <row r="59" spans="1:16" x14ac:dyDescent="0.25">
      <c r="A59" t="s">
        <v>36</v>
      </c>
      <c r="D59" s="5">
        <f>8*7</f>
        <v>56</v>
      </c>
    </row>
    <row r="60" spans="1:16" x14ac:dyDescent="0.25">
      <c r="A60" t="s">
        <v>37</v>
      </c>
      <c r="D60" s="5">
        <f>8*4</f>
        <v>32</v>
      </c>
    </row>
    <row r="61" spans="1:16" x14ac:dyDescent="0.25">
      <c r="A61" t="s">
        <v>24</v>
      </c>
      <c r="D61" s="6">
        <f>COUNTA(H2:H51)</f>
        <v>14</v>
      </c>
    </row>
    <row r="62" spans="1:16" x14ac:dyDescent="0.25">
      <c r="A62" t="s">
        <v>25</v>
      </c>
      <c r="D62" s="7">
        <f>SUM(P2:P51)</f>
        <v>10</v>
      </c>
    </row>
    <row r="63" spans="1:16" x14ac:dyDescent="0.25">
      <c r="A63" t="s">
        <v>26</v>
      </c>
      <c r="D63" s="8">
        <f>D62/D61</f>
        <v>0.7142857142857143</v>
      </c>
    </row>
  </sheetData>
  <conditionalFormatting sqref="P1:P1048576">
    <cfRule type="colorScale" priority="2">
      <colorScale>
        <cfvo type="min"/>
        <cfvo type="max"/>
        <color rgb="FFFF3300"/>
        <color theme="9"/>
      </colorScale>
    </cfRule>
  </conditionalFormatting>
  <conditionalFormatting sqref="H1:I54 H58:I1048576 H55:H57">
    <cfRule type="colorScale" priority="1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2024-04-21T19:10:08Z</dcterms:created>
  <dcterms:modified xsi:type="dcterms:W3CDTF">2024-04-24T22:08:06Z</dcterms:modified>
</cp:coreProperties>
</file>