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D3EBF353-E48E-4B82-8293-FC86AA3AB114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64" i="1"/>
  <c r="F63" i="1"/>
  <c r="F62" i="1"/>
  <c r="F61" i="1"/>
  <c r="F59" i="1"/>
  <c r="E60" i="1"/>
  <c r="Q34" i="1"/>
  <c r="Q22" i="1"/>
  <c r="D59" i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3" i="1"/>
  <c r="Q32" i="1"/>
  <c r="Q31" i="1"/>
  <c r="Q30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<sst xmlns="http://schemas.openxmlformats.org/spreadsheetml/2006/main" count="295" uniqueCount="48">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</sst>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4"/>
  <sheetViews>
    <sheetView tabSelected="1" topLeftCell="A28" workbookViewId="0">
      <selection activeCell="F60" sqref="F60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5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5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5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2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5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5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5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2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5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5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6</v>
      </c>
      <c r="O6" s="2">
        <v>7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5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5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5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5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5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4</v>
      </c>
      <c r="O11" s="2">
        <v>7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5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3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5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5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5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5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4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5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5" t="s">
        <v>40</v>
      </c>
      <c r="E18" s="4">
        <v>2</v>
      </c>
      <c r="F18" s="4" t="s">
        <v>21</v>
      </c>
      <c r="G18" s="4" t="s">
        <v>20</v>
      </c>
      <c r="H18" s="4">
        <v>1</v>
      </c>
      <c r="I18" s="4">
        <v>1</v>
      </c>
      <c r="J18" s="2" t="s">
        <v>20</v>
      </c>
      <c r="K18" s="2" t="s">
        <v>21</v>
      </c>
      <c r="L18" s="2" t="s">
        <v>21</v>
      </c>
      <c r="M18" s="3">
        <v>45405</v>
      </c>
      <c r="N18" s="2">
        <v>5</v>
      </c>
      <c r="O18" s="2">
        <v>4</v>
      </c>
      <c r="P18" s="2">
        <v>1</v>
      </c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5" t="s">
        <v>42</v>
      </c>
      <c r="E19" s="4">
        <v>3</v>
      </c>
      <c r="F19" s="4" t="s">
        <v>11</v>
      </c>
      <c r="G19" s="4" t="s">
        <v>10</v>
      </c>
      <c r="H19" s="4">
        <v>3</v>
      </c>
      <c r="I19" s="4">
        <v>0</v>
      </c>
      <c r="J19" s="2" t="s">
        <v>11</v>
      </c>
      <c r="K19" s="2" t="s">
        <v>10</v>
      </c>
      <c r="L19" s="2" t="s">
        <v>10</v>
      </c>
      <c r="M19" s="3">
        <v>45406</v>
      </c>
      <c r="N19" s="2">
        <v>5</v>
      </c>
      <c r="O19" s="2">
        <v>3</v>
      </c>
      <c r="P19" s="2">
        <v>0</v>
      </c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5" t="s">
        <v>38</v>
      </c>
      <c r="E20" s="4">
        <v>3</v>
      </c>
      <c r="F20" s="4" t="s">
        <v>1</v>
      </c>
      <c r="G20" s="4" t="s">
        <v>0</v>
      </c>
      <c r="H20" s="4">
        <v>3</v>
      </c>
      <c r="I20" s="4">
        <v>0</v>
      </c>
      <c r="J20" s="2" t="s">
        <v>1</v>
      </c>
      <c r="K20" s="2" t="s">
        <v>0</v>
      </c>
      <c r="L20" s="2" t="s">
        <v>1</v>
      </c>
      <c r="M20" s="3">
        <v>45406</v>
      </c>
      <c r="N20" s="2">
        <v>3</v>
      </c>
      <c r="O20" s="2">
        <v>2</v>
      </c>
      <c r="P20" s="2">
        <v>0</v>
      </c>
      <c r="Q20" s="2">
        <f t="shared" si="0"/>
        <v>1</v>
      </c>
    </row>
    <row r="21" spans="1:17" x14ac:dyDescent="0.25">
      <c r="A21" s="3">
        <v>45408</v>
      </c>
      <c r="B21" s="3" t="s">
        <v>32</v>
      </c>
      <c r="C21" s="4">
        <v>1</v>
      </c>
      <c r="D21" s="5" t="s">
        <v>43</v>
      </c>
      <c r="E21" s="4">
        <v>3</v>
      </c>
      <c r="F21" s="4" t="s">
        <v>13</v>
      </c>
      <c r="G21" s="4" t="s">
        <v>12</v>
      </c>
      <c r="H21" s="4">
        <v>3</v>
      </c>
      <c r="I21" s="4">
        <v>0</v>
      </c>
      <c r="J21" s="2" t="s">
        <v>13</v>
      </c>
      <c r="K21" s="2" t="s">
        <v>12</v>
      </c>
      <c r="L21" s="2" t="s">
        <v>12</v>
      </c>
      <c r="M21" s="3">
        <v>45408</v>
      </c>
      <c r="N21" s="2">
        <v>3</v>
      </c>
      <c r="O21" s="2">
        <v>1</v>
      </c>
      <c r="P21" s="2">
        <v>0</v>
      </c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5" t="s">
        <v>41</v>
      </c>
      <c r="E22" s="4">
        <v>3</v>
      </c>
      <c r="F22" s="4" t="s">
        <v>15</v>
      </c>
      <c r="G22" s="4" t="s">
        <v>14</v>
      </c>
      <c r="H22" s="4">
        <v>1</v>
      </c>
      <c r="I22" s="4">
        <v>2</v>
      </c>
      <c r="J22" s="2" t="s">
        <v>15</v>
      </c>
      <c r="K22" s="2" t="s">
        <v>14</v>
      </c>
      <c r="L22" s="2" t="s">
        <v>14</v>
      </c>
      <c r="M22" s="3">
        <v>45408</v>
      </c>
      <c r="N22" s="2">
        <v>2</v>
      </c>
      <c r="O22" s="2">
        <v>6</v>
      </c>
      <c r="P22" s="2">
        <v>0</v>
      </c>
      <c r="Q22" s="2">
        <f t="shared" si="0"/>
        <v>1</v>
      </c>
    </row>
    <row r="23" spans="1:17" x14ac:dyDescent="0.25">
      <c r="A23" s="3">
        <v>45408</v>
      </c>
      <c r="B23" s="3" t="s">
        <v>33</v>
      </c>
      <c r="C23" s="4">
        <v>1</v>
      </c>
      <c r="D23" s="5" t="s">
        <v>40</v>
      </c>
      <c r="E23" s="4">
        <v>3</v>
      </c>
      <c r="F23" s="4" t="s">
        <v>21</v>
      </c>
      <c r="G23" s="4" t="s">
        <v>20</v>
      </c>
      <c r="H23" s="4">
        <v>2</v>
      </c>
      <c r="I23" s="4">
        <v>1</v>
      </c>
      <c r="J23" s="2" t="s">
        <v>20</v>
      </c>
      <c r="K23" s="2" t="s">
        <v>21</v>
      </c>
      <c r="L23" s="2" t="s">
        <v>21</v>
      </c>
      <c r="M23" s="3">
        <v>45408</v>
      </c>
      <c r="N23" s="2">
        <v>1</v>
      </c>
      <c r="O23" s="2">
        <v>6</v>
      </c>
      <c r="P23" s="2">
        <v>0</v>
      </c>
      <c r="Q23" s="2">
        <f t="shared" si="0"/>
        <v>1</v>
      </c>
    </row>
    <row r="24" spans="1:17" x14ac:dyDescent="0.25">
      <c r="A24" s="3">
        <v>45408</v>
      </c>
      <c r="B24" s="3" t="s">
        <v>33</v>
      </c>
      <c r="C24" s="4">
        <v>1</v>
      </c>
      <c r="D24" s="5" t="s">
        <v>44</v>
      </c>
      <c r="E24" s="4">
        <v>3</v>
      </c>
      <c r="F24" s="4" t="s">
        <v>17</v>
      </c>
      <c r="G24" s="4" t="s">
        <v>16</v>
      </c>
      <c r="H24" s="4">
        <v>2</v>
      </c>
      <c r="I24" s="4">
        <v>1</v>
      </c>
      <c r="J24" s="2" t="s">
        <v>17</v>
      </c>
      <c r="K24" s="2" t="s">
        <v>16</v>
      </c>
      <c r="L24" s="2" t="s">
        <v>16</v>
      </c>
      <c r="M24" s="3">
        <v>45408</v>
      </c>
      <c r="N24" s="2">
        <v>2</v>
      </c>
      <c r="O24" s="2">
        <v>1</v>
      </c>
      <c r="P24" s="2">
        <v>0</v>
      </c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5" t="s">
        <v>38</v>
      </c>
      <c r="E25" s="4">
        <v>4</v>
      </c>
      <c r="F25" s="4" t="s">
        <v>1</v>
      </c>
      <c r="G25" s="4" t="s">
        <v>0</v>
      </c>
      <c r="H25" s="4">
        <v>3</v>
      </c>
      <c r="I25" s="4">
        <v>1</v>
      </c>
      <c r="J25" s="2" t="s">
        <v>1</v>
      </c>
      <c r="K25" s="2" t="s">
        <v>0</v>
      </c>
      <c r="L25" s="2" t="s">
        <v>1</v>
      </c>
      <c r="M25" s="3">
        <v>45409</v>
      </c>
      <c r="N25" s="2">
        <v>2</v>
      </c>
      <c r="O25" s="2">
        <v>3</v>
      </c>
      <c r="P25" s="2">
        <v>2</v>
      </c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5" t="s">
        <v>42</v>
      </c>
      <c r="E26" s="4">
        <v>4</v>
      </c>
      <c r="F26" s="4" t="s">
        <v>11</v>
      </c>
      <c r="G26" s="4" t="s">
        <v>10</v>
      </c>
      <c r="H26" s="4">
        <v>3</v>
      </c>
      <c r="I26" s="4">
        <v>1</v>
      </c>
      <c r="J26" s="2" t="s">
        <v>11</v>
      </c>
      <c r="K26" s="2" t="s">
        <v>10</v>
      </c>
      <c r="L26" s="2" t="s">
        <v>10</v>
      </c>
      <c r="M26" s="3">
        <v>45409</v>
      </c>
      <c r="N26" s="2">
        <v>3</v>
      </c>
      <c r="O26" s="2">
        <v>6</v>
      </c>
      <c r="P26" s="2">
        <v>0</v>
      </c>
      <c r="Q26" s="2">
        <f t="shared" si="0"/>
        <v>1</v>
      </c>
    </row>
    <row r="27" spans="1:17" x14ac:dyDescent="0.25">
      <c r="A27" s="3">
        <v>45409</v>
      </c>
      <c r="B27" s="3" t="s">
        <v>32</v>
      </c>
      <c r="C27" s="4">
        <v>1</v>
      </c>
      <c r="D27" s="5" t="s">
        <v>39</v>
      </c>
      <c r="E27" s="4">
        <v>4</v>
      </c>
      <c r="F27" s="4" t="s">
        <v>3</v>
      </c>
      <c r="G27" s="4" t="s">
        <v>2</v>
      </c>
      <c r="H27" s="4">
        <v>3</v>
      </c>
      <c r="I27" s="4">
        <v>1</v>
      </c>
      <c r="J27" s="2" t="s">
        <v>3</v>
      </c>
      <c r="K27" s="2" t="s">
        <v>2</v>
      </c>
      <c r="L27" s="2" t="s">
        <v>3</v>
      </c>
      <c r="M27" s="3">
        <v>45409</v>
      </c>
      <c r="N27" s="2">
        <v>3</v>
      </c>
      <c r="O27" s="2">
        <v>1</v>
      </c>
      <c r="P27" s="2">
        <v>0</v>
      </c>
      <c r="Q27" s="2">
        <f t="shared" si="0"/>
        <v>1</v>
      </c>
    </row>
    <row r="28" spans="1:17" x14ac:dyDescent="0.25">
      <c r="A28" s="3">
        <v>45409</v>
      </c>
      <c r="B28" s="3" t="s">
        <v>33</v>
      </c>
      <c r="C28" s="4">
        <v>1</v>
      </c>
      <c r="D28" s="5" t="s">
        <v>45</v>
      </c>
      <c r="E28" s="4">
        <v>3</v>
      </c>
      <c r="F28" s="4" t="s">
        <v>19</v>
      </c>
      <c r="G28" s="4" t="s">
        <v>18</v>
      </c>
      <c r="H28" s="4">
        <v>1</v>
      </c>
      <c r="I28" s="4">
        <v>2</v>
      </c>
      <c r="J28" s="2" t="s">
        <v>19</v>
      </c>
      <c r="K28" s="2" t="s">
        <v>18</v>
      </c>
      <c r="L28" s="2" t="s">
        <v>19</v>
      </c>
      <c r="M28" s="3">
        <v>45409</v>
      </c>
      <c r="N28" s="2">
        <v>3</v>
      </c>
      <c r="O28" s="2">
        <v>2</v>
      </c>
      <c r="P28" s="2">
        <v>1</v>
      </c>
      <c r="Q28" s="2">
        <f t="shared" si="0"/>
        <v>1</v>
      </c>
    </row>
    <row r="29" spans="1:17" x14ac:dyDescent="0.25">
      <c r="A29" s="3">
        <v>45410</v>
      </c>
      <c r="B29" s="3" t="s">
        <v>33</v>
      </c>
      <c r="C29" s="4">
        <v>1</v>
      </c>
      <c r="D29" s="5" t="s">
        <v>41</v>
      </c>
      <c r="E29" s="4">
        <v>4</v>
      </c>
      <c r="F29" s="4" t="s">
        <v>15</v>
      </c>
      <c r="G29" s="4" t="s">
        <v>14</v>
      </c>
      <c r="H29" s="4">
        <v>1</v>
      </c>
      <c r="I29" s="4">
        <v>3</v>
      </c>
      <c r="J29" s="2" t="s">
        <v>15</v>
      </c>
      <c r="K29" s="2" t="s">
        <v>14</v>
      </c>
      <c r="L29" s="2" t="s">
        <v>14</v>
      </c>
      <c r="M29" s="3">
        <v>45410</v>
      </c>
      <c r="N29" s="2">
        <v>1</v>
      </c>
      <c r="O29" s="2">
        <v>5</v>
      </c>
      <c r="P29" s="2">
        <v>0</v>
      </c>
      <c r="Q29" s="2">
        <f t="shared" si="0"/>
        <v>1</v>
      </c>
    </row>
    <row r="30" spans="1:17" x14ac:dyDescent="0.25">
      <c r="A30" s="3">
        <v>45410</v>
      </c>
      <c r="B30" s="3" t="s">
        <v>33</v>
      </c>
      <c r="C30" s="4">
        <v>1</v>
      </c>
      <c r="D30" s="5" t="s">
        <v>44</v>
      </c>
      <c r="E30" s="4">
        <v>4</v>
      </c>
      <c r="F30" s="4" t="s">
        <v>17</v>
      </c>
      <c r="G30" s="4" t="s">
        <v>16</v>
      </c>
      <c r="H30" s="4">
        <v>3</v>
      </c>
      <c r="I30" s="4">
        <v>1</v>
      </c>
      <c r="J30" s="2" t="s">
        <v>17</v>
      </c>
      <c r="K30" s="2" t="s">
        <v>16</v>
      </c>
      <c r="L30" s="2" t="s">
        <v>16</v>
      </c>
      <c r="M30" s="3">
        <v>45410</v>
      </c>
      <c r="N30" s="2">
        <v>4</v>
      </c>
      <c r="O30" s="2">
        <v>3</v>
      </c>
      <c r="P30" s="2">
        <v>1</v>
      </c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5" t="s">
        <v>43</v>
      </c>
      <c r="E31" s="4">
        <v>4</v>
      </c>
      <c r="F31" s="4" t="s">
        <v>13</v>
      </c>
      <c r="G31" s="4" t="s">
        <v>12</v>
      </c>
      <c r="H31" s="4">
        <v>4</v>
      </c>
      <c r="I31" s="4">
        <v>0</v>
      </c>
      <c r="J31" s="2" t="s">
        <v>13</v>
      </c>
      <c r="K31" s="2" t="s">
        <v>12</v>
      </c>
      <c r="L31" s="2" t="s">
        <v>13</v>
      </c>
      <c r="M31" s="3">
        <v>45410</v>
      </c>
      <c r="N31" s="2">
        <v>4</v>
      </c>
      <c r="O31" s="2">
        <v>2</v>
      </c>
      <c r="P31" s="2">
        <v>0</v>
      </c>
      <c r="Q31" s="2">
        <f t="shared" si="0"/>
        <v>1</v>
      </c>
    </row>
    <row r="32" spans="1:17" x14ac:dyDescent="0.25">
      <c r="A32" s="3">
        <v>45410</v>
      </c>
      <c r="B32" s="3" t="s">
        <v>33</v>
      </c>
      <c r="C32" s="4">
        <v>1</v>
      </c>
      <c r="D32" s="5" t="s">
        <v>40</v>
      </c>
      <c r="E32" s="4">
        <v>4</v>
      </c>
      <c r="F32" s="4" t="s">
        <v>21</v>
      </c>
      <c r="G32" s="4" t="s">
        <v>20</v>
      </c>
      <c r="H32" s="4">
        <v>3</v>
      </c>
      <c r="I32" s="4">
        <v>1</v>
      </c>
      <c r="J32" s="2" t="s">
        <v>21</v>
      </c>
      <c r="K32" s="2" t="s">
        <v>20</v>
      </c>
      <c r="L32" s="2" t="s">
        <v>21</v>
      </c>
      <c r="M32" s="3">
        <v>45410</v>
      </c>
      <c r="N32" s="2">
        <v>1</v>
      </c>
      <c r="O32" s="2">
        <v>0</v>
      </c>
      <c r="P32" s="2">
        <v>0</v>
      </c>
      <c r="Q32" s="2">
        <f t="shared" si="0"/>
        <v>1</v>
      </c>
    </row>
    <row r="33" spans="1:17" x14ac:dyDescent="0.25">
      <c r="A33" s="3">
        <v>45411</v>
      </c>
      <c r="B33" s="3" t="s">
        <v>32</v>
      </c>
      <c r="C33" s="4">
        <v>1</v>
      </c>
      <c r="D33" s="5" t="s">
        <v>42</v>
      </c>
      <c r="E33" s="4">
        <v>5</v>
      </c>
      <c r="F33" s="4" t="s">
        <v>11</v>
      </c>
      <c r="G33" s="4" t="s">
        <v>10</v>
      </c>
      <c r="H33" s="4">
        <v>4</v>
      </c>
      <c r="I33" s="4">
        <v>1</v>
      </c>
      <c r="J33" s="2" t="s">
        <v>10</v>
      </c>
      <c r="K33" s="2" t="s">
        <v>11</v>
      </c>
      <c r="L33" s="2" t="s">
        <v>11</v>
      </c>
      <c r="M33" s="3">
        <v>45410</v>
      </c>
      <c r="N33" s="2">
        <v>1</v>
      </c>
      <c r="O33" s="2">
        <v>6</v>
      </c>
      <c r="P33" s="2">
        <v>0</v>
      </c>
      <c r="Q33" s="2">
        <f>IF($N33=$O33, 0, IF($J34=$L33, IF($N33&gt;$O33, 1, 0), IF($O33&gt;$N33, 1, 0)))</f>
        <v>1</v>
      </c>
    </row>
    <row r="34" spans="1:17" x14ac:dyDescent="0.25">
      <c r="A34" s="3">
        <v>45411</v>
      </c>
      <c r="B34" s="3" t="s">
        <v>33</v>
      </c>
      <c r="C34" s="4">
        <v>1</v>
      </c>
      <c r="D34" s="5" t="s">
        <v>45</v>
      </c>
      <c r="E34" s="4">
        <v>4</v>
      </c>
      <c r="F34" s="4" t="s">
        <v>19</v>
      </c>
      <c r="G34" s="4" t="s">
        <v>18</v>
      </c>
      <c r="H34" s="4">
        <v>2</v>
      </c>
      <c r="I34" s="4">
        <v>2</v>
      </c>
      <c r="J34" s="2" t="s">
        <v>19</v>
      </c>
      <c r="K34" s="2" t="s">
        <v>18</v>
      </c>
      <c r="L34" s="2" t="s">
        <v>18</v>
      </c>
      <c r="M34" s="3">
        <v>45411</v>
      </c>
      <c r="N34" s="2">
        <v>4</v>
      </c>
      <c r="O34" s="2">
        <v>2</v>
      </c>
      <c r="P34" s="2">
        <v>0</v>
      </c>
      <c r="Q34" s="2">
        <f>IF($N34=$O34, 0, IF($J35=$L34, IF($N34&gt;$O34, 1, 0), IF($O34&gt;$N34, 1, 0)))</f>
        <v>0</v>
      </c>
    </row>
    <row r="35" spans="1:17" x14ac:dyDescent="0.25">
      <c r="A35" s="3">
        <v>45412</v>
      </c>
      <c r="B35" s="2" t="s">
        <v>32</v>
      </c>
      <c r="C35" s="4">
        <v>1</v>
      </c>
      <c r="D35" s="5" t="s">
        <v>39</v>
      </c>
      <c r="E35" s="4">
        <v>5</v>
      </c>
      <c r="F35" s="4" t="s">
        <v>3</v>
      </c>
      <c r="G35" s="4" t="s">
        <v>2</v>
      </c>
      <c r="H35" s="4">
        <v>3</v>
      </c>
      <c r="I35" s="4">
        <v>2</v>
      </c>
      <c r="J35" s="2" t="s">
        <v>2</v>
      </c>
      <c r="K35" s="2" t="s">
        <v>3</v>
      </c>
      <c r="L35" s="2" t="s">
        <v>2</v>
      </c>
      <c r="M35" s="3">
        <v>45411</v>
      </c>
      <c r="N35" s="2">
        <v>2</v>
      </c>
      <c r="O35" s="2">
        <v>1</v>
      </c>
      <c r="P35" s="2">
        <v>1</v>
      </c>
      <c r="Q35" s="2">
        <f t="shared" ref="Q35:Q51" si="1">IF($N35=$O35, 0, IF($J35=$L35, IF($N35&gt;$O35, 1, 0), IF($O35&gt;$N35, 1, 0)))</f>
        <v>1</v>
      </c>
    </row>
    <row r="36" spans="1:17" x14ac:dyDescent="0.25">
      <c r="A36" s="3">
        <v>45412</v>
      </c>
      <c r="B36" s="2" t="s">
        <v>32</v>
      </c>
      <c r="C36" s="4">
        <v>1</v>
      </c>
      <c r="D36" s="5" t="s">
        <v>38</v>
      </c>
      <c r="E36" s="4">
        <v>5</v>
      </c>
      <c r="F36" s="4" t="s">
        <v>1</v>
      </c>
      <c r="G36" s="4" t="s">
        <v>0</v>
      </c>
      <c r="H36" s="4">
        <v>4</v>
      </c>
      <c r="I36" s="4">
        <v>1</v>
      </c>
      <c r="J36" s="2" t="s">
        <v>0</v>
      </c>
      <c r="K36" s="2" t="s">
        <v>1</v>
      </c>
      <c r="L36" s="2" t="s">
        <v>1</v>
      </c>
      <c r="M36" s="3">
        <v>45411</v>
      </c>
      <c r="N36" s="2">
        <v>3</v>
      </c>
      <c r="O36" s="2">
        <v>6</v>
      </c>
      <c r="P36" s="2">
        <v>0</v>
      </c>
      <c r="Q36" s="2">
        <f t="shared" si="1"/>
        <v>1</v>
      </c>
    </row>
    <row r="37" spans="1:17" x14ac:dyDescent="0.25">
      <c r="A37" s="3">
        <v>45412</v>
      </c>
      <c r="B37" s="2" t="s">
        <v>33</v>
      </c>
      <c r="C37" s="4">
        <v>1</v>
      </c>
      <c r="D37" s="5" t="s">
        <v>41</v>
      </c>
      <c r="E37" s="4">
        <v>5</v>
      </c>
      <c r="F37" s="4" t="s">
        <v>15</v>
      </c>
      <c r="G37" s="4" t="s">
        <v>14</v>
      </c>
      <c r="H37" s="4"/>
      <c r="I37" s="4"/>
      <c r="J37" s="2" t="s">
        <v>14</v>
      </c>
      <c r="K37" s="2" t="s">
        <v>15</v>
      </c>
      <c r="L37" s="2" t="s">
        <v>15</v>
      </c>
      <c r="M37" s="3">
        <v>45411</v>
      </c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3">
        <v>45412</v>
      </c>
      <c r="B38" s="2" t="s">
        <v>33</v>
      </c>
      <c r="C38" s="4">
        <v>1</v>
      </c>
      <c r="D38" s="5" t="s">
        <v>44</v>
      </c>
      <c r="E38" s="4">
        <v>5</v>
      </c>
      <c r="F38" s="4" t="s">
        <v>17</v>
      </c>
      <c r="G38" s="4" t="s">
        <v>16</v>
      </c>
      <c r="H38" s="4"/>
      <c r="I38" s="4"/>
      <c r="J38" s="2" t="s">
        <v>16</v>
      </c>
      <c r="K38" s="2" t="s">
        <v>17</v>
      </c>
      <c r="L38" s="2" t="s">
        <v>17</v>
      </c>
      <c r="M38" s="3">
        <v>45411</v>
      </c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3">
        <v>45413</v>
      </c>
      <c r="B39" s="2" t="s">
        <v>33</v>
      </c>
      <c r="C39" s="4">
        <v>1</v>
      </c>
      <c r="D39" s="5" t="s">
        <v>45</v>
      </c>
      <c r="E39" s="4">
        <v>5</v>
      </c>
      <c r="F39" s="4" t="s">
        <v>19</v>
      </c>
      <c r="G39" s="4" t="s">
        <v>18</v>
      </c>
      <c r="H39" s="4"/>
      <c r="I39" s="4"/>
      <c r="J39" s="2" t="s">
        <v>18</v>
      </c>
      <c r="K39" s="2" t="s">
        <v>19</v>
      </c>
      <c r="L39" s="2" t="s">
        <v>19</v>
      </c>
      <c r="M39" s="3">
        <v>45413</v>
      </c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3">
        <v>45413</v>
      </c>
      <c r="B40" s="2" t="s">
        <v>33</v>
      </c>
      <c r="C40" s="4">
        <v>1</v>
      </c>
      <c r="D40" s="5" t="s">
        <v>40</v>
      </c>
      <c r="E40" s="4">
        <v>5</v>
      </c>
      <c r="F40" s="4" t="s">
        <v>21</v>
      </c>
      <c r="G40" s="4" t="s">
        <v>20</v>
      </c>
      <c r="H40" s="4"/>
      <c r="I40" s="4"/>
      <c r="J40" s="2" t="s">
        <v>20</v>
      </c>
      <c r="K40" s="2" t="s">
        <v>21</v>
      </c>
      <c r="L40" s="2" t="s">
        <v>21</v>
      </c>
      <c r="M40" s="3">
        <v>45413</v>
      </c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6">
        <f>8*7</f>
        <v>56</v>
      </c>
      <c r="F59" s="1">
        <f>VLOOKUP("ER1M2M3", D2:E40, 2, TRUE)</f>
        <v>5</v>
      </c>
    </row>
    <row r="60" spans="1:17" x14ac:dyDescent="0.25">
      <c r="A60" t="s">
        <v>37</v>
      </c>
      <c r="D60" s="6">
        <f>8*4</f>
        <v>32</v>
      </c>
      <c r="E60" s="4" t="e">
        <f>VLOOKUP("ER1M2M3", D2:E40, 2, TRUE)+VLOOKUP("ER1A2A3", D2:E40, 2, TRUE)+VLOOKUP("ER1M1WC2", D2:E40, 2, TRUE)+VLOOKUP("ER1A1WC1", D2:E40, 2, TRUE)</f>
        <v>#N/A</v>
      </c>
      <c r="F60" s="1" t="e">
        <f>VLOOKUP("ER1A1WC1",D2:E40, 2, TRUE)</f>
        <v>#N/A</v>
      </c>
    </row>
    <row r="61" spans="1:17" x14ac:dyDescent="0.25">
      <c r="A61" t="s">
        <v>24</v>
      </c>
      <c r="D61" s="6">
        <f>COUNTA(H2:H51)</f>
        <v>35</v>
      </c>
      <c r="F61" s="1">
        <f>VLOOKUP("WR1P1WC1",D2:E40, 2, TRUE)</f>
        <v>5</v>
      </c>
    </row>
    <row r="62" spans="1:17" x14ac:dyDescent="0.25">
      <c r="A62" t="s">
        <v>25</v>
      </c>
      <c r="D62" s="6">
        <f>SUM(Q2:Q51)</f>
        <v>22</v>
      </c>
      <c r="F62" s="1">
        <f>VLOOKUP("WR1C1WC2",D2:E40, 2, TRUE)</f>
        <v>5</v>
      </c>
    </row>
    <row r="63" spans="1:17" x14ac:dyDescent="0.25">
      <c r="A63" t="s">
        <v>26</v>
      </c>
      <c r="D63" s="6">
        <f>D62/D61</f>
        <v>0.62857142857142856</v>
      </c>
      <c r="F63" s="1">
        <f>VLOOKUP("WR1P2P3",D2:E40, 2, TRUE)</f>
        <v>5</v>
      </c>
    </row>
    <row r="64" spans="1:17" x14ac:dyDescent="0.25">
      <c r="F64" s="1">
        <f>VLOOKUP("WR1C2C3",D2:E40, 2, TRUE)</f>
        <v>5</v>
      </c>
    </row>
  </sheetData>
  <conditionalFormatting sqref="H33:I33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H58:I1048576 H55:H57 H1:I32 H34:I54">
    <cfRule type="colorScale" priority="3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max"/>
        <color rgb="FFFF33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2024-05-01T06:05:09Z</dcterms:modified>
</cp:coreProperties>
</file>