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0E6D3A04-973F-4CFA-BA4A-B73F3181FBD7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1" l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V79" i="1"/>
  <c r="W79" i="1"/>
  <c r="N76" i="1" l="1"/>
  <c r="V76" i="1" s="1"/>
  <c r="N77" i="1"/>
  <c r="V77" i="1" s="1"/>
  <c r="N78" i="1"/>
  <c r="V78" i="1" s="1"/>
  <c r="N79" i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<sst xmlns="http://schemas.openxmlformats.org/spreadsheetml/2006/main" count="805" uniqueCount="192">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</sst>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28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27">
      <calculatedColumnFormula>AN22</calculatedColumnFormula>
    </tableColumn>
    <tableColumn id="3" xr3:uid="{B7BD47C3-C6CD-433B-8763-2E7BF28F91A9}" name="GP H" dataDxfId="1226">
      <calculatedColumnFormula>AO22</calculatedColumnFormula>
    </tableColumn>
    <tableColumn id="4" xr3:uid="{A7C2CDB8-1006-4E42-85C9-739B917E0E3B}" name="GP A" dataDxfId="1225">
      <calculatedColumnFormula>AP22</calculatedColumnFormula>
    </tableColumn>
    <tableColumn id="5" xr3:uid="{FBF9C9A1-A231-4AC5-98EC-8575F964E9E7}" name="W TOT" dataDxfId="1224">
      <calculatedColumnFormula>AQ22</calculatedColumnFormula>
    </tableColumn>
    <tableColumn id="6" xr3:uid="{4F1AF376-3B42-4A7B-88AE-2AEB54C684FD}" name="L TOT" dataDxfId="1223">
      <calculatedColumnFormula>AR22</calculatedColumnFormula>
    </tableColumn>
    <tableColumn id="7" xr3:uid="{CD4CF37C-B565-4072-A8DF-97ABD75AC2BE}" name="W H" dataDxfId="1222">
      <calculatedColumnFormula>AS22</calculatedColumnFormula>
    </tableColumn>
    <tableColumn id="8" xr3:uid="{1F359623-5047-4AA5-8DFE-2A1235BD0244}" name="L H" dataDxfId="1221">
      <calculatedColumnFormula>AT22</calculatedColumnFormula>
    </tableColumn>
    <tableColumn id="9" xr3:uid="{F8112AD4-AB28-4E89-97C1-D0AD9007C7A5}" name="W A" dataDxfId="1220">
      <calculatedColumnFormula>AU22</calculatedColumnFormula>
    </tableColumn>
    <tableColumn id="10" xr3:uid="{E0BC1C3D-B833-4A33-A2F7-C67BE06DEDA1}" name="L A" dataDxfId="1219">
      <calculatedColumnFormula>AV22</calculatedColumnFormula>
    </tableColumn>
    <tableColumn id="11" xr3:uid="{B9A986DF-FE9E-415D-924B-8EB61CBE5CC3}" name="GF H" dataDxfId="1218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17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16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15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14">
      <calculatedColumnFormula>BY22-CA22</calculatedColumnFormula>
    </tableColumn>
    <tableColumn id="16" xr3:uid="{B9AF8DC9-F982-4D02-B43F-486449573036}" name="DIFF A" dataDxfId="1213">
      <calculatedColumnFormula>BZ22-CB22</calculatedColumnFormula>
    </tableColumn>
    <tableColumn id="17" xr3:uid="{E94B86FE-AA74-466B-A7F6-2C43B9EEA68A}" name="GF T" dataDxfId="1212">
      <calculatedColumnFormula>BY22+BZ22</calculatedColumnFormula>
    </tableColumn>
    <tableColumn id="18" xr3:uid="{437A09FB-7E7B-457E-AD72-B615E2FEC992}" name="GA T" dataDxfId="1211">
      <calculatedColumnFormula>CA22+CB22</calculatedColumnFormula>
    </tableColumn>
    <tableColumn id="19" xr3:uid="{D83A9D62-4017-4FF7-BA18-93B627CB0BEF}" name="DIFF T" dataDxfId="1210">
      <calculatedColumnFormula>(BY22+BZ22)-(CA22+CB22)</calculatedColumnFormula>
    </tableColumn>
    <tableColumn id="20" xr3:uid="{139C299F-4896-455D-A9B3-7CA4FF9ECE1D}" name="GFPG H" dataDxfId="1209">
      <calculatedColumnFormula>BY22/BQ22</calculatedColumnFormula>
    </tableColumn>
    <tableColumn id="21" xr3:uid="{5ED7F4F1-4524-4204-90BC-07DFE35665ED}" name="GFPG A" dataDxfId="1208">
      <calculatedColumnFormula>BZ22/BR22</calculatedColumnFormula>
    </tableColumn>
    <tableColumn id="22" xr3:uid="{3BAC0D7E-D609-46FC-BB96-6327BEC9045F}" name="GAPG H" dataDxfId="1207">
      <calculatedColumnFormula>CA22/BQ22</calculatedColumnFormula>
    </tableColumn>
    <tableColumn id="23" xr3:uid="{894AF6A4-2FD4-468F-8740-6E39104F12C5}" name="GAPG A" dataDxfId="1206">
      <calculatedColumnFormula>CB22/BR22</calculatedColumnFormula>
    </tableColumn>
    <tableColumn id="24" xr3:uid="{CFA1DE8E-0094-499E-B287-EEFFFC39239B}" name="GFPG " dataDxfId="1205">
      <calculatedColumnFormula>CE22/BP22</calculatedColumnFormula>
    </tableColumn>
    <tableColumn id="25" xr3:uid="{5723B53A-51E1-40DB-A91D-49D133C87D25}" name="GAPG " dataDxfId="1204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03" headerRowBorderDxfId="1202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01"/>
    <tableColumn id="3" xr3:uid="{6E19CA59-B6A3-4131-B285-CE1F7BAF3D31}" name="TIME" dataDxfId="1200"/>
    <tableColumn id="4" xr3:uid="{02F4D888-3BD5-4016-BA9A-EC8A0CBEA44E}" name="CONF" dataDxfId="1199"/>
    <tableColumn id="5" xr3:uid="{DEBF2CDE-9CD3-427B-90BB-33C4A230FDB2}" name="ROUNDNUM" dataDxfId="1198"/>
    <tableColumn id="6" xr3:uid="{0B2FA3E5-A739-4507-920E-FD6BD73D06FC}" name="SERIESCODE" dataDxfId="1197"/>
    <tableColumn id="7" xr3:uid="{E0FB355A-FF65-48EA-9A64-1208BDA18DEA}" name="GAMENUM" dataDxfId="1196"/>
    <tableColumn id="8" xr3:uid="{48075340-6AD4-4735-8D81-DCE8BDEA7894}" name="TOPSEED" dataDxfId="1195"/>
    <tableColumn id="9" xr3:uid="{47D97FCE-3C11-4B03-A932-BB3CCC5294A3}" name="LOWSEED" dataDxfId="1194"/>
    <tableColumn id="10" xr3:uid="{2657E2A1-FA3E-4247-AB77-0882735B5D98}" name="TOPSEEDWINS" dataDxfId="1193"/>
    <tableColumn id="11" xr3:uid="{F857D9CD-319A-4A1F-8A87-5B89AB0E3AE4}" name="LOWSEEDWINS" dataDxfId="1192"/>
    <tableColumn id="12" xr3:uid="{F49B8205-50A8-4D22-BDFA-A8C59906257D}" name="AWAYTEAM" dataDxfId="1191"/>
    <tableColumn id="13" xr3:uid="{10A989E8-E464-444A-B995-FE5CD8D50A3E}" name="HOMETEAM" dataDxfId="1190"/>
    <tableColumn id="14" xr3:uid="{BEBB472F-C00C-43D1-BA57-177EECF3D1A4}" name="MYCHOICE" dataDxfId="1189">
      <calculatedColumnFormula>IF(OR(ISBLANK(O2), ISBLANK($P2)), "", IF($O2&gt;$P2, $L2,$M2))</calculatedColumnFormula>
    </tableColumn>
    <tableColumn id="15" xr3:uid="{3265132F-9519-4D83-9071-5A806C9B66A7}" name="PAWAYSCORE" dataDxfId="1188"/>
    <tableColumn id="16" xr3:uid="{61D192BF-2F44-45CA-B41E-2E154B58B73C}" name="PHOMESCORE" dataDxfId="1187"/>
    <tableColumn id="17" xr3:uid="{4FBCD938-E47F-4A71-B757-19409794237B}" name="PResult" dataDxfId="1186"/>
    <tableColumn id="18" xr3:uid="{910345CE-2F3B-453D-B129-551EEF8A2ED1}" name="LOCKEDIN" dataDxfId="1185"/>
    <tableColumn id="19" xr3:uid="{B5B3650D-B08F-4959-92AE-19041FF77E90}" name="AAWAYSCORE" dataDxfId="1184"/>
    <tableColumn id="20" xr3:uid="{335FAADC-EF48-4918-8FC4-59E64D4FF575}" name="AHOMESCORE" dataDxfId="1183"/>
    <tableColumn id="21" xr3:uid="{D0C1DED2-3AB8-4A82-B413-410B2E943C31}" name="OTROUNDNUM" dataDxfId="1182"/>
    <tableColumn id="22" xr3:uid="{13F2CA6A-0805-4608-99D8-D82B730F1411}" name="CORRECT" dataDxfId="1181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180">
      <calculatedColumnFormula>IF(OR(ISBLANK($S2), ISBLANK($T2), ISBLANK($U2)), "", IF(S2&gt;T2,L2,M2))</calculatedColumnFormula>
    </tableColumn>
    <tableColumn id="26" xr3:uid="{5D5BFFE0-4374-4A91-BEA2-4CDF401FCD34}" name="Column2" dataDxfId="1179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78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77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R79" sqref="R7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77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37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0.48051948051948051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3</v>
      </c>
      <c r="AM15">
        <f t="shared" si="4"/>
        <v>0.6</v>
      </c>
      <c r="AN15">
        <f>SUMIFS($T$2:$T$105,$M$2:$M$105,AI15,$E$2:$E$105,3) + SUMIFS($S$2:$S$105,$L$2:$L$105,AI15,$E$2:$E$105,3)</f>
        <v>7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1</v>
      </c>
      <c r="AM16" s="1">
        <f t="shared" si="4"/>
        <v>0.2</v>
      </c>
      <c r="AN16" s="1">
        <f>SUMIFS($T$2:$T$105,$M$2:$M$105,AI16,$E$2:$E$105,3) + SUMIFS($S$2:$S$105,$L$2:$L$105,AI16,$E$2:$E$105,3)</f>
        <v>7</v>
      </c>
      <c r="AO16" s="1">
        <f>SUMIFS($T$2:$T$105,$M$2:$M$105,AJ16,$E$2:$E$105,3) + SUMIFS($S$2:$S$105,$L$2:$L$105,AJ16,$E$2:$E$105,3)</f>
        <v>12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 t="shared" si="12"/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4</v>
      </c>
      <c r="BX24" s="15">
        <f t="shared" si="30"/>
        <v>3</v>
      </c>
      <c r="BY24" s="15">
        <f t="shared" si="31"/>
        <v>22</v>
      </c>
      <c r="BZ24" s="15">
        <f t="shared" si="32"/>
        <v>18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2</v>
      </c>
      <c r="CE24" s="15">
        <f t="shared" si="36"/>
        <v>40</v>
      </c>
      <c r="CF24" s="15">
        <f t="shared" si="37"/>
        <v>35</v>
      </c>
      <c r="CG24" s="15">
        <f t="shared" si="38"/>
        <v>5</v>
      </c>
      <c r="CH24" s="20">
        <f t="shared" si="39"/>
        <v>2.75</v>
      </c>
      <c r="CI24" s="20">
        <f t="shared" si="39"/>
        <v>2.5714285714285716</v>
      </c>
      <c r="CJ24" s="20">
        <f t="shared" si="40"/>
        <v>2.375</v>
      </c>
      <c r="CK24" s="20">
        <f t="shared" si="40"/>
        <v>2.2857142857142856</v>
      </c>
      <c r="CL24" s="20">
        <f t="shared" si="41"/>
        <v>2.6666666666666665</v>
      </c>
      <c r="CM24" s="20">
        <f t="shared" si="42"/>
        <v>2.3333333333333335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0</v>
      </c>
      <c r="AN29">
        <f t="shared" si="43"/>
        <v>17</v>
      </c>
      <c r="AO29">
        <f t="shared" si="13"/>
        <v>7</v>
      </c>
      <c r="AP29">
        <f t="shared" si="14"/>
        <v>10</v>
      </c>
      <c r="AQ29">
        <f t="shared" si="15"/>
        <v>11</v>
      </c>
      <c r="AR29">
        <f t="shared" si="16"/>
        <v>6</v>
      </c>
      <c r="AS29">
        <f t="shared" si="17"/>
        <v>4</v>
      </c>
      <c r="AT29">
        <f t="shared" si="18"/>
        <v>3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17</v>
      </c>
      <c r="BQ29" s="15">
        <f t="shared" si="30"/>
        <v>7</v>
      </c>
      <c r="BR29" s="15">
        <f t="shared" si="30"/>
        <v>10</v>
      </c>
      <c r="BS29" s="15">
        <f t="shared" si="30"/>
        <v>11</v>
      </c>
      <c r="BT29" s="15">
        <f t="shared" si="30"/>
        <v>6</v>
      </c>
      <c r="BU29" s="15">
        <f t="shared" si="30"/>
        <v>4</v>
      </c>
      <c r="BV29" s="15">
        <f t="shared" si="30"/>
        <v>3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18</v>
      </c>
      <c r="CB29" s="15">
        <f t="shared" si="34"/>
        <v>18</v>
      </c>
      <c r="CC29" s="15">
        <f t="shared" si="35"/>
        <v>0</v>
      </c>
      <c r="CD29" s="15">
        <f t="shared" si="35"/>
        <v>25</v>
      </c>
      <c r="CE29" s="15">
        <f t="shared" si="36"/>
        <v>61</v>
      </c>
      <c r="CF29" s="15">
        <f t="shared" si="37"/>
        <v>36</v>
      </c>
      <c r="CG29" s="15">
        <f t="shared" si="38"/>
        <v>25</v>
      </c>
      <c r="CH29" s="20">
        <f t="shared" si="39"/>
        <v>2.5714285714285716</v>
      </c>
      <c r="CI29" s="20">
        <f t="shared" si="39"/>
        <v>4.3</v>
      </c>
      <c r="CJ29" s="20">
        <f t="shared" si="40"/>
        <v>2.5714285714285716</v>
      </c>
      <c r="CK29" s="20">
        <f t="shared" si="40"/>
        <v>1.8</v>
      </c>
      <c r="CL29" s="20">
        <f t="shared" si="41"/>
        <v>3.5882352941176472</v>
      </c>
      <c r="CM29" s="20">
        <f t="shared" si="42"/>
        <v>2.1176470588235294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5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5</v>
      </c>
      <c r="BY32" s="15">
        <f t="shared" si="31"/>
        <v>31</v>
      </c>
      <c r="BZ32" s="15">
        <f t="shared" si="32"/>
        <v>10</v>
      </c>
      <c r="CA32" s="15">
        <f t="shared" si="33"/>
        <v>22</v>
      </c>
      <c r="CB32" s="15">
        <f t="shared" si="34"/>
        <v>28</v>
      </c>
      <c r="CC32" s="15">
        <f t="shared" si="35"/>
        <v>9</v>
      </c>
      <c r="CD32" s="15">
        <f t="shared" si="35"/>
        <v>-18</v>
      </c>
      <c r="CE32" s="15">
        <f t="shared" si="36"/>
        <v>41</v>
      </c>
      <c r="CF32" s="15">
        <f t="shared" si="37"/>
        <v>50</v>
      </c>
      <c r="CG32" s="15">
        <f t="shared" si="38"/>
        <v>-9</v>
      </c>
      <c r="CH32" s="20">
        <f t="shared" si="39"/>
        <v>3.1</v>
      </c>
      <c r="CI32" s="20">
        <f t="shared" si="39"/>
        <v>1.25</v>
      </c>
      <c r="CJ32" s="20">
        <f t="shared" si="40"/>
        <v>2.2000000000000002</v>
      </c>
      <c r="CK32" s="20">
        <f t="shared" si="40"/>
        <v>3.5</v>
      </c>
      <c r="CL32" s="20">
        <f t="shared" si="41"/>
        <v>2.2777777777777777</v>
      </c>
      <c r="CM32" s="20">
        <f t="shared" si="42"/>
        <v>2.7777777777777777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0</v>
      </c>
      <c r="AN37">
        <f t="shared" si="43"/>
        <v>16</v>
      </c>
      <c r="AO37">
        <f t="shared" si="13"/>
        <v>7</v>
      </c>
      <c r="AP37">
        <f t="shared" si="14"/>
        <v>9</v>
      </c>
      <c r="AQ37">
        <f t="shared" si="15"/>
        <v>10</v>
      </c>
      <c r="AR37">
        <f t="shared" si="16"/>
        <v>6</v>
      </c>
      <c r="AS37">
        <f t="shared" si="17"/>
        <v>5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16</v>
      </c>
      <c r="BQ37" s="15">
        <f t="shared" si="30"/>
        <v>7</v>
      </c>
      <c r="BR37" s="15">
        <f t="shared" si="30"/>
        <v>9</v>
      </c>
      <c r="BS37" s="15">
        <f t="shared" si="30"/>
        <v>10</v>
      </c>
      <c r="BT37" s="15">
        <f t="shared" si="30"/>
        <v>6</v>
      </c>
      <c r="BU37" s="15">
        <f t="shared" si="30"/>
        <v>5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29</v>
      </c>
      <c r="BZ37" s="15">
        <f t="shared" si="32"/>
        <v>26</v>
      </c>
      <c r="CA37" s="15">
        <f t="shared" si="33"/>
        <v>16</v>
      </c>
      <c r="CB37" s="15">
        <f t="shared" si="34"/>
        <v>25</v>
      </c>
      <c r="CC37" s="15">
        <f t="shared" si="35"/>
        <v>13</v>
      </c>
      <c r="CD37" s="15">
        <f t="shared" si="35"/>
        <v>1</v>
      </c>
      <c r="CE37" s="15">
        <f t="shared" si="36"/>
        <v>55</v>
      </c>
      <c r="CF37" s="15">
        <f t="shared" si="37"/>
        <v>41</v>
      </c>
      <c r="CG37" s="15">
        <f t="shared" si="38"/>
        <v>14</v>
      </c>
      <c r="CH37" s="20">
        <f t="shared" si="39"/>
        <v>4.1428571428571432</v>
      </c>
      <c r="CI37" s="20">
        <f t="shared" si="39"/>
        <v>2.8888888888888888</v>
      </c>
      <c r="CJ37" s="20">
        <f t="shared" si="40"/>
        <v>2.2857142857142856</v>
      </c>
      <c r="CK37" s="20">
        <f t="shared" si="40"/>
        <v>2.7777777777777777</v>
      </c>
      <c r="CL37" s="20">
        <f t="shared" si="41"/>
        <v>3.4375</v>
      </c>
      <c r="CM37" s="20">
        <f t="shared" si="42"/>
        <v>2.5625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0</v>
      </c>
      <c r="AN44">
        <f t="shared" si="70"/>
        <v>17</v>
      </c>
      <c r="AO44">
        <f t="shared" si="57"/>
        <v>7</v>
      </c>
      <c r="AP44">
        <f t="shared" si="58"/>
        <v>10</v>
      </c>
      <c r="AQ44">
        <f t="shared" si="71"/>
        <v>11</v>
      </c>
      <c r="AR44">
        <f t="shared" si="72"/>
        <v>6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5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0</v>
      </c>
      <c r="AN48">
        <f t="shared" si="70"/>
        <v>16</v>
      </c>
      <c r="AO48">
        <f t="shared" si="57"/>
        <v>7</v>
      </c>
      <c r="AP48">
        <f t="shared" si="58"/>
        <v>9</v>
      </c>
      <c r="AQ48">
        <f t="shared" si="71"/>
        <v>10</v>
      </c>
      <c r="AR48">
        <f t="shared" si="72"/>
        <v>6</v>
      </c>
      <c r="AS48">
        <f t="shared" si="59"/>
        <v>5</v>
      </c>
      <c r="AT48">
        <f t="shared" si="60"/>
        <v>3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5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-1</v>
      </c>
      <c r="BE52">
        <f>AY52+AZ52</f>
        <v>7</v>
      </c>
      <c r="BF52">
        <f>BA52+BB52</f>
        <v>16</v>
      </c>
      <c r="BG52">
        <f>(AY52+AZ52)-(BA52+BB52)</f>
        <v>-9</v>
      </c>
      <c r="BH52">
        <f t="shared" ref="BH52:BI55" si="84">AY52/AW52</f>
        <v>0.66666666666666663</v>
      </c>
      <c r="BI52">
        <f t="shared" si="84"/>
        <v>2.5</v>
      </c>
      <c r="BJ52">
        <f t="shared" ref="BJ52:BK55" si="85">BA52/AW52</f>
        <v>3.3333333333333335</v>
      </c>
      <c r="BK52">
        <f t="shared" si="85"/>
        <v>3</v>
      </c>
      <c r="BL52">
        <f>BE52/AJ52</f>
        <v>1.4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0</v>
      </c>
      <c r="AN53">
        <f t="shared" ref="AN53:AN55" si="86">AJ53+AK53+AL53+AM53</f>
        <v>17</v>
      </c>
      <c r="AO53">
        <f>COUNTIF($M$2:$M$106, AI53)</f>
        <v>7</v>
      </c>
      <c r="AP53">
        <f>COUNTIF($L$2:$L$106, AI53)</f>
        <v>10</v>
      </c>
      <c r="AQ53">
        <f t="shared" ref="AQ53:AQ55" si="87">AS53+AU53</f>
        <v>11</v>
      </c>
      <c r="AR53">
        <f t="shared" ref="AR53:AR55" si="88">AN53-AQ53</f>
        <v>6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5</v>
      </c>
      <c r="BB53">
        <f>SUMIFS($T$2:$T$106, $L$2:$L$106, AI53,$E$2:$E$106, 3)</f>
        <v>2</v>
      </c>
      <c r="BC53">
        <f t="shared" si="83"/>
        <v>1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7</v>
      </c>
      <c r="BG53">
        <f t="shared" ref="BG53:BG55" si="91">(AY53+AZ53)-(BA53+BB53)</f>
        <v>9</v>
      </c>
      <c r="BH53">
        <f t="shared" si="84"/>
        <v>3</v>
      </c>
      <c r="BI53">
        <f t="shared" si="84"/>
        <v>3.3333333333333335</v>
      </c>
      <c r="BJ53">
        <f t="shared" si="85"/>
        <v>2.5</v>
      </c>
      <c r="BK53">
        <f t="shared" si="85"/>
        <v>0.66666666666666663</v>
      </c>
      <c r="BL53">
        <f t="shared" ref="BL53:BL55" si="92">BE53/AJ53</f>
        <v>3.2</v>
      </c>
      <c r="BM53">
        <f t="shared" ref="BM53:BM55" si="93">BF53/AJ53</f>
        <v>1.4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5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1</v>
      </c>
      <c r="BA54">
        <f>SUMIFS($S$2:$S$106, $M$2:$M$106, AI54,$E$2:$E$106, 3)</f>
        <v>6</v>
      </c>
      <c r="BB54">
        <f>SUMIFS($T$2:$T$106, $L$2:$L$106, AI54,$E$2:$E$106, 3)</f>
        <v>6</v>
      </c>
      <c r="BC54">
        <f t="shared" si="83"/>
        <v>0</v>
      </c>
      <c r="BD54">
        <f t="shared" si="83"/>
        <v>-5</v>
      </c>
      <c r="BE54">
        <f t="shared" si="89"/>
        <v>7</v>
      </c>
      <c r="BF54">
        <f t="shared" si="90"/>
        <v>12</v>
      </c>
      <c r="BG54">
        <f t="shared" si="91"/>
        <v>-5</v>
      </c>
      <c r="BH54">
        <f t="shared" si="84"/>
        <v>2</v>
      </c>
      <c r="BI54">
        <f t="shared" si="84"/>
        <v>0.5</v>
      </c>
      <c r="BJ54">
        <f t="shared" si="85"/>
        <v>2</v>
      </c>
      <c r="BK54">
        <f t="shared" si="85"/>
        <v>3</v>
      </c>
      <c r="BL54">
        <f t="shared" si="92"/>
        <v>1</v>
      </c>
      <c r="BM54">
        <f t="shared" si="93"/>
        <v>1.7142857142857142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0</v>
      </c>
      <c r="AN55">
        <f t="shared" si="86"/>
        <v>16</v>
      </c>
      <c r="AO55">
        <f>COUNTIF($M$2:$M$106, AI55)</f>
        <v>7</v>
      </c>
      <c r="AP55">
        <f>COUNTIF($L$2:$L$106, AI55)</f>
        <v>9</v>
      </c>
      <c r="AQ55">
        <f t="shared" si="87"/>
        <v>10</v>
      </c>
      <c r="AR55">
        <f t="shared" si="88"/>
        <v>6</v>
      </c>
      <c r="AS55">
        <f>SUMPRODUCT(($M$2:$M$106=AI55)*($T$2:$T$106&gt;$S$2:$S$106))</f>
        <v>5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6</v>
      </c>
      <c r="AZ55">
        <f>SUMIFS($S$2:$S$106, $L$2:$L$106, AI55,$E$2:$E$106, 3)</f>
        <v>6</v>
      </c>
      <c r="BA55">
        <f>SUMIFS($S$2:$S$106, $M$2:$M$106, AI55,$E$2:$E$106, 3)</f>
        <v>1</v>
      </c>
      <c r="BB55">
        <f>SUMIFS($T$2:$T$106, $L$2:$L$106, AI55,$E$2:$E$106, 3)</f>
        <v>6</v>
      </c>
      <c r="BC55">
        <f t="shared" si="83"/>
        <v>5</v>
      </c>
      <c r="BD55">
        <f t="shared" si="83"/>
        <v>0</v>
      </c>
      <c r="BE55">
        <f t="shared" si="89"/>
        <v>12</v>
      </c>
      <c r="BF55">
        <f t="shared" si="90"/>
        <v>7</v>
      </c>
      <c r="BG55">
        <f t="shared" si="91"/>
        <v>5</v>
      </c>
      <c r="BH55">
        <f t="shared" si="84"/>
        <v>3</v>
      </c>
      <c r="BI55">
        <f t="shared" si="84"/>
        <v>2</v>
      </c>
      <c r="BJ55">
        <f t="shared" si="85"/>
        <v>0.5</v>
      </c>
      <c r="BK55">
        <f t="shared" si="85"/>
        <v>2</v>
      </c>
      <c r="BL55">
        <f t="shared" si="92"/>
        <v>2</v>
      </c>
      <c r="BM55">
        <f t="shared" si="93"/>
        <v>1.1666666666666667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2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/>
      <c r="T79" s="5"/>
      <c r="U79" s="5"/>
      <c r="V79" s="5" t="str">
        <f t="shared" si="107"/>
        <v/>
      </c>
      <c r="W79" s="5" t="str">
        <f t="shared" si="109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3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>
        <f>IF(ISBLANK(Table2[[#This Row],[GAMENUM]]), " ", IF((Table2[[#This Row],[TOPSEEDWINS]]+Table2[[#This Row],[LOWSEEDWINS]]) &lt;&gt; Table2[[#This Row],[GAMENUM]], 0, 1))</f>
        <v>0</v>
      </c>
    </row>
    <row r="81" spans="1:26" x14ac:dyDescent="0.25">
      <c r="A81" t="str">
        <f t="shared" si="108"/>
        <v>Thursday</v>
      </c>
      <c r="B81" s="7">
        <v>45806</v>
      </c>
      <c r="C81" s="23">
        <v>0.875</v>
      </c>
      <c r="D81" s="7" t="s">
        <v>41</v>
      </c>
      <c r="E81" s="8">
        <v>3</v>
      </c>
      <c r="F81" s="9" t="s">
        <v>59</v>
      </c>
      <c r="G81" s="8">
        <v>5</v>
      </c>
      <c r="H81" s="8" t="s">
        <v>50</v>
      </c>
      <c r="I81" s="8" t="s">
        <v>52</v>
      </c>
      <c r="J81" s="8">
        <v>1</v>
      </c>
      <c r="K81" s="8">
        <v>2</v>
      </c>
      <c r="L81" s="8" t="s">
        <v>52</v>
      </c>
      <c r="M81" s="8" t="s">
        <v>50</v>
      </c>
      <c r="N81" s="5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>
        <f>IF(ISBLANK(Table2[[#This Row],[GAMENUM]]), " ", IF((Table2[[#This Row],[TOPSEEDWINS]]+Table2[[#This Row],[LOWSEEDWINS]]) &lt;&gt; Table2[[#This Row],[GAMENUM]], 0, 1))</f>
        <v>0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6" priority="4309" operator="equal">
      <formula>"OTT"</formula>
    </cfRule>
    <cfRule type="cellIs" dxfId="1175" priority="4311" operator="equal">
      <formula>"MIN"</formula>
    </cfRule>
    <cfRule type="cellIs" dxfId="1174" priority="4312" operator="equal">
      <formula>"STL"</formula>
    </cfRule>
    <cfRule type="cellIs" dxfId="1173" priority="4310" operator="equal">
      <formula>"NJD"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172" priority="4268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1" priority="4335" operator="equal">
      <formula>"WPG"</formula>
    </cfRule>
    <cfRule type="cellIs" dxfId="1170" priority="4334" operator="equal">
      <formula>"COL"</formula>
    </cfRule>
    <cfRule type="cellIs" dxfId="1169" priority="4333" operator="equal">
      <formula>"VAN"</formula>
    </cfRule>
    <cfRule type="cellIs" dxfId="1168" priority="4325" operator="equal">
      <formula>"LAK"</formula>
    </cfRule>
    <cfRule type="cellIs" dxfId="1167" priority="4326" operator="equal">
      <formula>"TOR"</formula>
    </cfRule>
    <cfRule type="cellIs" dxfId="1166" priority="4327" operator="equal">
      <formula>"CAR"</formula>
    </cfRule>
    <cfRule type="cellIs" dxfId="1165" priority="4328" operator="equal">
      <formula>"NYI"</formula>
    </cfRule>
    <cfRule type="cellIs" dxfId="1164" priority="4329" operator="equal">
      <formula>"FLA"</formula>
    </cfRule>
    <cfRule type="cellIs" dxfId="1163" priority="4330" operator="equal">
      <formula>"EDM"</formula>
    </cfRule>
    <cfRule type="cellIs" dxfId="1162" priority="4340" operator="equal">
      <formula>"BOS"</formula>
    </cfRule>
    <cfRule type="cellIs" dxfId="1161" priority="4339" operator="equal">
      <formula>"TBL"</formula>
    </cfRule>
    <cfRule type="cellIs" dxfId="1160" priority="4338" operator="equal">
      <formula>"NYR"</formula>
    </cfRule>
    <cfRule type="cellIs" dxfId="1159" priority="4331" operator="equal">
      <formula>"DAL"</formula>
    </cfRule>
    <cfRule type="cellIs" dxfId="1158" priority="4337" operator="equal">
      <formula>"WSH"</formula>
    </cfRule>
    <cfRule type="cellIs" dxfId="1157" priority="4336" operator="equal">
      <formula>"VGK"</formula>
    </cfRule>
    <cfRule type="cellIs" dxfId="1156" priority="4332" operator="equal">
      <formula>"NSH"</formula>
    </cfRule>
  </conditionalFormatting>
  <conditionalFormatting sqref="C74:M75 L76:M76">
    <cfRule type="cellIs" dxfId="1155" priority="1623" operator="equal">
      <formula>"NYI"</formula>
    </cfRule>
    <cfRule type="cellIs" dxfId="1154" priority="1616" operator="equal">
      <formula>"OTT"</formula>
    </cfRule>
    <cfRule type="cellIs" dxfId="1153" priority="1615" operator="equal">
      <formula>"MTL"</formula>
    </cfRule>
    <cfRule type="cellIs" dxfId="1152" priority="1626" operator="equal">
      <formula>"DAL"</formula>
    </cfRule>
    <cfRule type="cellIs" dxfId="1151" priority="1625" operator="equal">
      <formula>"EDM"</formula>
    </cfRule>
    <cfRule type="cellIs" dxfId="1150" priority="1624" operator="equal">
      <formula>"FLA"</formula>
    </cfRule>
    <cfRule type="cellIs" dxfId="1149" priority="1622" operator="equal">
      <formula>"CAR"</formula>
    </cfRule>
    <cfRule type="cellIs" dxfId="1148" priority="1621" operator="equal">
      <formula>"TOR"</formula>
    </cfRule>
    <cfRule type="cellIs" dxfId="1147" priority="1619" operator="equal">
      <formula>"STL"</formula>
    </cfRule>
    <cfRule type="cellIs" dxfId="1146" priority="1618" operator="equal">
      <formula>"MIN"</formula>
    </cfRule>
    <cfRule type="cellIs" dxfId="1145" priority="1617" operator="equal">
      <formula>"NJD"</formula>
    </cfRule>
    <cfRule type="cellIs" dxfId="1144" priority="1635" operator="equal">
      <formula>"BOS"</formula>
    </cfRule>
    <cfRule type="cellIs" dxfId="1143" priority="1634" operator="equal">
      <formula>"TBL"</formula>
    </cfRule>
    <cfRule type="cellIs" dxfId="1142" priority="1633" operator="equal">
      <formula>"NYR"</formula>
    </cfRule>
    <cfRule type="cellIs" dxfId="1141" priority="1632" operator="equal">
      <formula>"WSH"</formula>
    </cfRule>
    <cfRule type="cellIs" dxfId="1140" priority="1631" operator="equal">
      <formula>"VGK"</formula>
    </cfRule>
    <cfRule type="cellIs" dxfId="1139" priority="1630" operator="equal">
      <formula>"WPG"</formula>
    </cfRule>
    <cfRule type="cellIs" dxfId="1138" priority="1629" operator="equal">
      <formula>"COL"</formula>
    </cfRule>
    <cfRule type="cellIs" dxfId="1137" priority="1628" operator="equal">
      <formula>"VAN"</formula>
    </cfRule>
    <cfRule type="cellIs" dxfId="1136" priority="1627" operator="equal">
      <formula>"NSH"</formula>
    </cfRule>
    <cfRule type="cellIs" dxfId="1135" priority="1620" operator="equal">
      <formula>"LAK"</formula>
    </cfRule>
  </conditionalFormatting>
  <conditionalFormatting sqref="F7">
    <cfRule type="cellIs" dxfId="1134" priority="4288" operator="equal">
      <formula>"BOS"</formula>
    </cfRule>
    <cfRule type="cellIs" dxfId="1133" priority="4287" operator="equal">
      <formula>"TBL"</formula>
    </cfRule>
    <cfRule type="cellIs" dxfId="1132" priority="4286" operator="equal">
      <formula>"NYR"</formula>
    </cfRule>
    <cfRule type="cellIs" dxfId="1131" priority="4285" operator="equal">
      <formula>"WSH"</formula>
    </cfRule>
    <cfRule type="cellIs" dxfId="1130" priority="4284" operator="equal">
      <formula>"VGK"</formula>
    </cfRule>
    <cfRule type="cellIs" dxfId="1129" priority="4283" operator="equal">
      <formula>"WPG"</formula>
    </cfRule>
    <cfRule type="cellIs" dxfId="1128" priority="4282" operator="equal">
      <formula>"COL"</formula>
    </cfRule>
    <cfRule type="cellIs" dxfId="1127" priority="4281" operator="equal">
      <formula>"VAN"</formula>
    </cfRule>
    <cfRule type="cellIs" dxfId="1126" priority="4280" operator="equal">
      <formula>"NSH"</formula>
    </cfRule>
    <cfRule type="cellIs" dxfId="1125" priority="4275" operator="equal">
      <formula>"CAR"</formula>
    </cfRule>
    <cfRule type="cellIs" dxfId="1124" priority="4278" operator="equal">
      <formula>"EDM"</formula>
    </cfRule>
    <cfRule type="cellIs" dxfId="1123" priority="4277" operator="equal">
      <formula>"FLA"</formula>
    </cfRule>
    <cfRule type="cellIs" dxfId="1122" priority="4276" operator="equal">
      <formula>"NYI"</formula>
    </cfRule>
    <cfRule type="cellIs" dxfId="1121" priority="4270" operator="equal">
      <formula>"NJD"</formula>
    </cfRule>
    <cfRule type="cellIs" dxfId="1120" priority="4279" operator="equal">
      <formula>"DAL"</formula>
    </cfRule>
    <cfRule type="cellIs" dxfId="1119" priority="4269" operator="equal">
      <formula>"OTT"</formula>
    </cfRule>
    <cfRule type="cellIs" dxfId="1118" priority="4271" operator="equal">
      <formula>"MIN"</formula>
    </cfRule>
    <cfRule type="cellIs" dxfId="1117" priority="4272" operator="equal">
      <formula>"STL"</formula>
    </cfRule>
    <cfRule type="cellIs" dxfId="1116" priority="4273" operator="equal">
      <formula>"LAK"</formula>
    </cfRule>
    <cfRule type="cellIs" dxfId="1115" priority="4274" operator="equal">
      <formula>"TOR"</formula>
    </cfRule>
  </conditionalFormatting>
  <conditionalFormatting sqref="H51 L56:M56 H58:I59 L58:M59">
    <cfRule type="cellIs" dxfId="1114" priority="4170" operator="equal">
      <formula>"FLA"</formula>
    </cfRule>
    <cfRule type="cellIs" dxfId="1113" priority="4171" operator="equal">
      <formula>"EDM"</formula>
    </cfRule>
    <cfRule type="cellIs" dxfId="1112" priority="4172" operator="equal">
      <formula>"DAL"</formula>
    </cfRule>
    <cfRule type="cellIs" dxfId="1111" priority="4179" operator="equal">
      <formula>"NYR"</formula>
    </cfRule>
    <cfRule type="cellIs" dxfId="1110" priority="4167" operator="equal">
      <formula>"TOR"</formula>
    </cfRule>
    <cfRule type="cellIs" dxfId="1109" priority="4168" operator="equal">
      <formula>"CAR"</formula>
    </cfRule>
    <cfRule type="cellIs" dxfId="1108" priority="4169" operator="equal">
      <formula>"NYI"</formula>
    </cfRule>
    <cfRule type="cellIs" dxfId="1107" priority="4173" operator="equal">
      <formula>"NSH"</formula>
    </cfRule>
    <cfRule type="cellIs" dxfId="1106" priority="4163" operator="equal">
      <formula>"NJD"</formula>
    </cfRule>
    <cfRule type="cellIs" dxfId="1105" priority="4164" operator="equal">
      <formula>"MIN"</formula>
    </cfRule>
    <cfRule type="cellIs" dxfId="1104" priority="4165" operator="equal">
      <formula>"STL"</formula>
    </cfRule>
    <cfRule type="cellIs" dxfId="1103" priority="4166" operator="equal">
      <formula>"LAK"</formula>
    </cfRule>
    <cfRule type="cellIs" dxfId="1102" priority="4175" operator="equal">
      <formula>"COL"</formula>
    </cfRule>
    <cfRule type="cellIs" dxfId="1101" priority="4176" operator="equal">
      <formula>"WPG"</formula>
    </cfRule>
    <cfRule type="cellIs" dxfId="1100" priority="4177" operator="equal">
      <formula>"VGK"</formula>
    </cfRule>
    <cfRule type="cellIs" dxfId="1099" priority="4178" operator="equal">
      <formula>"WSH"</formula>
    </cfRule>
    <cfRule type="cellIs" dxfId="1098" priority="4180" operator="equal">
      <formula>"TBL"</formula>
    </cfRule>
    <cfRule type="cellIs" dxfId="1097" priority="4181" operator="equal">
      <formula>"BOS"</formula>
    </cfRule>
    <cfRule type="cellIs" dxfId="1096" priority="4161" operator="equal">
      <formula>"MTL"</formula>
    </cfRule>
    <cfRule type="cellIs" dxfId="1095" priority="4162" operator="equal">
      <formula>"OTT"</formula>
    </cfRule>
    <cfRule type="cellIs" dxfId="1094" priority="4174" operator="equal">
      <formula>"VAN"</formula>
    </cfRule>
  </conditionalFormatting>
  <conditionalFormatting sqref="H53">
    <cfRule type="cellIs" dxfId="1093" priority="3827" operator="equal">
      <formula>"STL"</formula>
    </cfRule>
    <cfRule type="cellIs" dxfId="1092" priority="3828" operator="equal">
      <formula>"LAK"</formula>
    </cfRule>
    <cfRule type="cellIs" dxfId="1091" priority="3829" operator="equal">
      <formula>"TOR"</formula>
    </cfRule>
    <cfRule type="cellIs" dxfId="1090" priority="3830" operator="equal">
      <formula>"CAR"</formula>
    </cfRule>
    <cfRule type="cellIs" dxfId="1089" priority="3831" operator="equal">
      <formula>"NYI"</formula>
    </cfRule>
    <cfRule type="cellIs" dxfId="1088" priority="3825" operator="equal">
      <formula>"NJD"</formula>
    </cfRule>
    <cfRule type="cellIs" dxfId="1087" priority="3833" operator="equal">
      <formula>"EDM"</formula>
    </cfRule>
    <cfRule type="cellIs" dxfId="1086" priority="3837" operator="equal">
      <formula>"COL"</formula>
    </cfRule>
    <cfRule type="cellIs" dxfId="1085" priority="3841" operator="equal">
      <formula>"NYR"</formula>
    </cfRule>
    <cfRule type="cellIs" dxfId="1084" priority="3840" operator="equal">
      <formula>"WSH"</formula>
    </cfRule>
    <cfRule type="cellIs" dxfId="1083" priority="3839" operator="equal">
      <formula>"VGK"</formula>
    </cfRule>
    <cfRule type="cellIs" dxfId="1082" priority="3836" operator="equal">
      <formula>"VAN"</formula>
    </cfRule>
    <cfRule type="cellIs" dxfId="1081" priority="3838" operator="equal">
      <formula>"WPG"</formula>
    </cfRule>
    <cfRule type="cellIs" dxfId="1080" priority="3843" operator="equal">
      <formula>"BOS"</formula>
    </cfRule>
    <cfRule type="cellIs" dxfId="1079" priority="3835" operator="equal">
      <formula>"NSH"</formula>
    </cfRule>
    <cfRule type="cellIs" dxfId="1078" priority="3823" operator="equal">
      <formula>"MTL"</formula>
    </cfRule>
    <cfRule type="cellIs" dxfId="1077" priority="3834" operator="equal">
      <formula>"DAL"</formula>
    </cfRule>
    <cfRule type="cellIs" dxfId="1076" priority="3832" operator="equal">
      <formula>"FLA"</formula>
    </cfRule>
    <cfRule type="cellIs" dxfId="1075" priority="3824" operator="equal">
      <formula>"OTT"</formula>
    </cfRule>
    <cfRule type="cellIs" dxfId="1074" priority="3826" operator="equal">
      <formula>"MIN"</formula>
    </cfRule>
    <cfRule type="cellIs" dxfId="1073" priority="3842" operator="equal">
      <formula>"TBL"</formula>
    </cfRule>
  </conditionalFormatting>
  <conditionalFormatting sqref="H55">
    <cfRule type="cellIs" dxfId="1072" priority="3958" operator="equal">
      <formula>"CAR"</formula>
    </cfRule>
    <cfRule type="cellIs" dxfId="1071" priority="3951" operator="equal">
      <formula>"MTL"</formula>
    </cfRule>
    <cfRule type="cellIs" dxfId="1070" priority="3952" operator="equal">
      <formula>"OTT"</formula>
    </cfRule>
    <cfRule type="cellIs" dxfId="1069" priority="3953" operator="equal">
      <formula>"NJD"</formula>
    </cfRule>
    <cfRule type="cellIs" dxfId="1068" priority="3954" operator="equal">
      <formula>"MIN"</formula>
    </cfRule>
    <cfRule type="cellIs" dxfId="1067" priority="3955" operator="equal">
      <formula>"STL"</formula>
    </cfRule>
    <cfRule type="cellIs" dxfId="1066" priority="3956" operator="equal">
      <formula>"LAK"</formula>
    </cfRule>
    <cfRule type="cellIs" dxfId="1065" priority="3957" operator="equal">
      <formula>"TOR"</formula>
    </cfRule>
    <cfRule type="cellIs" dxfId="1064" priority="3959" operator="equal">
      <formula>"NYI"</formula>
    </cfRule>
    <cfRule type="cellIs" dxfId="1063" priority="3960" operator="equal">
      <formula>"FLA"</formula>
    </cfRule>
    <cfRule type="cellIs" dxfId="1062" priority="3961" operator="equal">
      <formula>"EDM"</formula>
    </cfRule>
    <cfRule type="cellIs" dxfId="1061" priority="3962" operator="equal">
      <formula>"DAL"</formula>
    </cfRule>
    <cfRule type="cellIs" dxfId="1060" priority="3963" operator="equal">
      <formula>"NSH"</formula>
    </cfRule>
    <cfRule type="cellIs" dxfId="1059" priority="3964" operator="equal">
      <formula>"VAN"</formula>
    </cfRule>
    <cfRule type="cellIs" dxfId="1058" priority="3965" operator="equal">
      <formula>"COL"</formula>
    </cfRule>
    <cfRule type="cellIs" dxfId="1057" priority="3966" operator="equal">
      <formula>"WPG"</formula>
    </cfRule>
    <cfRule type="cellIs" dxfId="1056" priority="3967" operator="equal">
      <formula>"VGK"</formula>
    </cfRule>
    <cfRule type="cellIs" dxfId="1055" priority="3968" operator="equal">
      <formula>"WSH"</formula>
    </cfRule>
    <cfRule type="cellIs" dxfId="1054" priority="3969" operator="equal">
      <formula>"NYR"</formula>
    </cfRule>
    <cfRule type="cellIs" dxfId="1053" priority="3970" operator="equal">
      <formula>"TBL"</formula>
    </cfRule>
    <cfRule type="cellIs" dxfId="1052" priority="3971" operator="equal">
      <formula>"BOS"</formula>
    </cfRule>
  </conditionalFormatting>
  <conditionalFormatting sqref="H57">
    <cfRule type="cellIs" dxfId="1051" priority="3676" operator="equal">
      <formula>"MTL"</formula>
    </cfRule>
    <cfRule type="cellIs" dxfId="1050" priority="3689" operator="equal">
      <formula>"VAN"</formula>
    </cfRule>
    <cfRule type="cellIs" dxfId="1049" priority="3687" operator="equal">
      <formula>"DAL"</formula>
    </cfRule>
    <cfRule type="cellIs" dxfId="1048" priority="3696" operator="equal">
      <formula>"BOS"</formula>
    </cfRule>
    <cfRule type="cellIs" dxfId="1047" priority="3691" operator="equal">
      <formula>"WPG"</formula>
    </cfRule>
    <cfRule type="cellIs" dxfId="1046" priority="3692" operator="equal">
      <formula>"VGK"</formula>
    </cfRule>
    <cfRule type="cellIs" dxfId="1045" priority="3680" operator="equal">
      <formula>"STL"</formula>
    </cfRule>
    <cfRule type="cellIs" dxfId="1044" priority="3688" operator="equal">
      <formula>"NSH"</formula>
    </cfRule>
    <cfRule type="cellIs" dxfId="1043" priority="3679" operator="equal">
      <formula>"MIN"</formula>
    </cfRule>
    <cfRule type="cellIs" dxfId="1042" priority="3678" operator="equal">
      <formula>"NJD"</formula>
    </cfRule>
    <cfRule type="cellIs" dxfId="1041" priority="3690" operator="equal">
      <formula>"COL"</formula>
    </cfRule>
    <cfRule type="cellIs" dxfId="1040" priority="3693" operator="equal">
      <formula>"WSH"</formula>
    </cfRule>
    <cfRule type="cellIs" dxfId="1039" priority="3694" operator="equal">
      <formula>"NYR"</formula>
    </cfRule>
    <cfRule type="cellIs" dxfId="1038" priority="3695" operator="equal">
      <formula>"TBL"</formula>
    </cfRule>
    <cfRule type="cellIs" dxfId="1037" priority="3677" operator="equal">
      <formula>"OTT"</formula>
    </cfRule>
    <cfRule type="cellIs" dxfId="1036" priority="3681" operator="equal">
      <formula>"LAK"</formula>
    </cfRule>
    <cfRule type="cellIs" dxfId="1035" priority="3682" operator="equal">
      <formula>"TOR"</formula>
    </cfRule>
    <cfRule type="cellIs" dxfId="1034" priority="3683" operator="equal">
      <formula>"CAR"</formula>
    </cfRule>
    <cfRule type="cellIs" dxfId="1033" priority="3684" operator="equal">
      <formula>"NYI"</formula>
    </cfRule>
    <cfRule type="cellIs" dxfId="1032" priority="3685" operator="equal">
      <formula>"FLA"</formula>
    </cfRule>
    <cfRule type="cellIs" dxfId="1031" priority="3686" operator="equal">
      <formula>"EDM"</formula>
    </cfRule>
  </conditionalFormatting>
  <conditionalFormatting sqref="H59:H60">
    <cfRule type="cellIs" dxfId="1030" priority="3256" operator="equal">
      <formula>"MTL"</formula>
    </cfRule>
    <cfRule type="cellIs" dxfId="1029" priority="3259" operator="equal">
      <formula>"MIN"</formula>
    </cfRule>
    <cfRule type="cellIs" dxfId="1028" priority="3260" operator="equal">
      <formula>"STL"</formula>
    </cfRule>
    <cfRule type="cellIs" dxfId="1027" priority="3261" operator="equal">
      <formula>"LAK"</formula>
    </cfRule>
    <cfRule type="cellIs" dxfId="1026" priority="3262" operator="equal">
      <formula>"TOR"</formula>
    </cfRule>
    <cfRule type="cellIs" dxfId="1025" priority="3267" operator="equal">
      <formula>"DAL"</formula>
    </cfRule>
    <cfRule type="cellIs" dxfId="1024" priority="3264" operator="equal">
      <formula>"NYI"</formula>
    </cfRule>
    <cfRule type="cellIs" dxfId="1023" priority="3265" operator="equal">
      <formula>"FLA"</formula>
    </cfRule>
    <cfRule type="cellIs" dxfId="1022" priority="3266" operator="equal">
      <formula>"EDM"</formula>
    </cfRule>
    <cfRule type="cellIs" dxfId="1021" priority="3263" operator="equal">
      <formula>"CAR"</formula>
    </cfRule>
    <cfRule type="cellIs" dxfId="1020" priority="3271" operator="equal">
      <formula>"WPG"</formula>
    </cfRule>
    <cfRule type="cellIs" dxfId="1019" priority="3276" operator="equal">
      <formula>"BOS"</formula>
    </cfRule>
    <cfRule type="cellIs" dxfId="1018" priority="3275" operator="equal">
      <formula>"TBL"</formula>
    </cfRule>
    <cfRule type="cellIs" dxfId="1017" priority="3274" operator="equal">
      <formula>"NYR"</formula>
    </cfRule>
    <cfRule type="cellIs" dxfId="1016" priority="3273" operator="equal">
      <formula>"WSH"</formula>
    </cfRule>
    <cfRule type="cellIs" dxfId="1015" priority="3272" operator="equal">
      <formula>"VGK"</formula>
    </cfRule>
    <cfRule type="cellIs" dxfId="1014" priority="3270" operator="equal">
      <formula>"COL"</formula>
    </cfRule>
    <cfRule type="cellIs" dxfId="1013" priority="3269" operator="equal">
      <formula>"VAN"</formula>
    </cfRule>
    <cfRule type="cellIs" dxfId="1012" priority="3268" operator="equal">
      <formula>"NSH"</formula>
    </cfRule>
    <cfRule type="cellIs" dxfId="1011" priority="3257" operator="equal">
      <formula>"OTT"</formula>
    </cfRule>
    <cfRule type="cellIs" dxfId="1010" priority="3258" operator="equal">
      <formula>"NJD"</formula>
    </cfRule>
  </conditionalFormatting>
  <conditionalFormatting sqref="H63:H64">
    <cfRule type="cellIs" dxfId="1009" priority="2455" operator="equal">
      <formula>"NYR"</formula>
    </cfRule>
    <cfRule type="cellIs" dxfId="1008" priority="2454" operator="equal">
      <formula>"WSH"</formula>
    </cfRule>
    <cfRule type="cellIs" dxfId="1007" priority="2453" operator="equal">
      <formula>"VGK"</formula>
    </cfRule>
    <cfRule type="cellIs" dxfId="1006" priority="2452" operator="equal">
      <formula>"WPG"</formula>
    </cfRule>
    <cfRule type="cellIs" dxfId="1005" priority="2437" operator="equal">
      <formula>"MTL"</formula>
    </cfRule>
    <cfRule type="cellIs" dxfId="1004" priority="2439" operator="equal">
      <formula>"NJD"</formula>
    </cfRule>
    <cfRule type="cellIs" dxfId="1003" priority="2440" operator="equal">
      <formula>"MIN"</formula>
    </cfRule>
    <cfRule type="cellIs" dxfId="1002" priority="2447" operator="equal">
      <formula>"EDM"</formula>
    </cfRule>
    <cfRule type="cellIs" dxfId="1001" priority="2438" operator="equal">
      <formula>"OTT"</formula>
    </cfRule>
    <cfRule type="cellIs" dxfId="1000" priority="2441" operator="equal">
      <formula>"STL"</formula>
    </cfRule>
    <cfRule type="cellIs" dxfId="999" priority="2442" operator="equal">
      <formula>"LAK"</formula>
    </cfRule>
    <cfRule type="cellIs" dxfId="998" priority="2443" operator="equal">
      <formula>"TOR"</formula>
    </cfRule>
    <cfRule type="cellIs" dxfId="997" priority="2444" operator="equal">
      <formula>"CAR"</formula>
    </cfRule>
    <cfRule type="cellIs" dxfId="996" priority="2445" operator="equal">
      <formula>"NYI"</formula>
    </cfRule>
    <cfRule type="cellIs" dxfId="995" priority="2446" operator="equal">
      <formula>"FLA"</formula>
    </cfRule>
    <cfRule type="cellIs" dxfId="994" priority="2456" operator="equal">
      <formula>"TBL"</formula>
    </cfRule>
    <cfRule type="cellIs" dxfId="993" priority="2450" operator="equal">
      <formula>"VAN"</formula>
    </cfRule>
    <cfRule type="cellIs" dxfId="992" priority="2448" operator="equal">
      <formula>"DAL"</formula>
    </cfRule>
    <cfRule type="cellIs" dxfId="991" priority="2449" operator="equal">
      <formula>"NSH"</formula>
    </cfRule>
    <cfRule type="cellIs" dxfId="990" priority="2451" operator="equal">
      <formula>"COL"</formula>
    </cfRule>
    <cfRule type="cellIs" dxfId="989" priority="2457" operator="equal">
      <formula>"BOS"</formula>
    </cfRule>
  </conditionalFormatting>
  <conditionalFormatting sqref="H66">
    <cfRule type="cellIs" dxfId="988" priority="2281" operator="equal">
      <formula>"NSH"</formula>
    </cfRule>
    <cfRule type="cellIs" dxfId="987" priority="2282" operator="equal">
      <formula>"VAN"</formula>
    </cfRule>
    <cfRule type="cellIs" dxfId="986" priority="2283" operator="equal">
      <formula>"COL"</formula>
    </cfRule>
    <cfRule type="cellIs" dxfId="985" priority="2284" operator="equal">
      <formula>"WPG"</formula>
    </cfRule>
    <cfRule type="cellIs" dxfId="984" priority="2285" operator="equal">
      <formula>"VGK"</formula>
    </cfRule>
    <cfRule type="cellIs" dxfId="983" priority="2286" operator="equal">
      <formula>"WSH"</formula>
    </cfRule>
    <cfRule type="cellIs" dxfId="982" priority="2287" operator="equal">
      <formula>"NYR"</formula>
    </cfRule>
    <cfRule type="cellIs" dxfId="981" priority="2288" operator="equal">
      <formula>"TBL"</formula>
    </cfRule>
    <cfRule type="cellIs" dxfId="980" priority="2289" operator="equal">
      <formula>"BOS"</formula>
    </cfRule>
    <cfRule type="cellIs" dxfId="979" priority="2280" operator="equal">
      <formula>"DAL"</formula>
    </cfRule>
    <cfRule type="cellIs" dxfId="978" priority="2279" operator="equal">
      <formula>"EDM"</formula>
    </cfRule>
    <cfRule type="cellIs" dxfId="977" priority="2278" operator="equal">
      <formula>"FLA"</formula>
    </cfRule>
    <cfRule type="cellIs" dxfId="976" priority="2277" operator="equal">
      <formula>"NYI"</formula>
    </cfRule>
    <cfRule type="cellIs" dxfId="975" priority="2276" operator="equal">
      <formula>"CAR"</formula>
    </cfRule>
    <cfRule type="cellIs" dxfId="974" priority="2275" operator="equal">
      <formula>"TOR"</formula>
    </cfRule>
    <cfRule type="cellIs" dxfId="973" priority="2274" operator="equal">
      <formula>"LAK"</formula>
    </cfRule>
    <cfRule type="cellIs" dxfId="972" priority="2273" operator="equal">
      <formula>"STL"</formula>
    </cfRule>
    <cfRule type="cellIs" dxfId="971" priority="2272" operator="equal">
      <formula>"MIN"</formula>
    </cfRule>
    <cfRule type="cellIs" dxfId="970" priority="2271" operator="equal">
      <formula>"NJD"</formula>
    </cfRule>
    <cfRule type="cellIs" dxfId="969" priority="2270" operator="equal">
      <formula>"OTT"</formula>
    </cfRule>
    <cfRule type="cellIs" dxfId="968" priority="2269" operator="equal">
      <formula>"MTL"</formula>
    </cfRule>
  </conditionalFormatting>
  <conditionalFormatting sqref="H68">
    <cfRule type="cellIs" dxfId="967" priority="2143" operator="equal">
      <formula>"MTL"</formula>
    </cfRule>
    <cfRule type="cellIs" dxfId="966" priority="2144" operator="equal">
      <formula>"OTT"</formula>
    </cfRule>
    <cfRule type="cellIs" dxfId="965" priority="2145" operator="equal">
      <formula>"NJD"</formula>
    </cfRule>
    <cfRule type="cellIs" dxfId="964" priority="2146" operator="equal">
      <formula>"MIN"</formula>
    </cfRule>
    <cfRule type="cellIs" dxfId="963" priority="2147" operator="equal">
      <formula>"STL"</formula>
    </cfRule>
    <cfRule type="cellIs" dxfId="962" priority="2148" operator="equal">
      <formula>"LAK"</formula>
    </cfRule>
    <cfRule type="cellIs" dxfId="961" priority="2149" operator="equal">
      <formula>"TOR"</formula>
    </cfRule>
    <cfRule type="cellIs" dxfId="960" priority="2150" operator="equal">
      <formula>"CAR"</formula>
    </cfRule>
    <cfRule type="cellIs" dxfId="959" priority="2151" operator="equal">
      <formula>"NYI"</formula>
    </cfRule>
    <cfRule type="cellIs" dxfId="958" priority="2152" operator="equal">
      <formula>"FLA"</formula>
    </cfRule>
    <cfRule type="cellIs" dxfId="957" priority="2153" operator="equal">
      <formula>"EDM"</formula>
    </cfRule>
    <cfRule type="cellIs" dxfId="956" priority="2157" operator="equal">
      <formula>"COL"</formula>
    </cfRule>
    <cfRule type="cellIs" dxfId="955" priority="2154" operator="equal">
      <formula>"DAL"</formula>
    </cfRule>
    <cfRule type="cellIs" dxfId="954" priority="2155" operator="equal">
      <formula>"NSH"</formula>
    </cfRule>
    <cfRule type="cellIs" dxfId="953" priority="2156" operator="equal">
      <formula>"VAN"</formula>
    </cfRule>
    <cfRule type="cellIs" dxfId="952" priority="2158" operator="equal">
      <formula>"WPG"</formula>
    </cfRule>
    <cfRule type="cellIs" dxfId="951" priority="2159" operator="equal">
      <formula>"VGK"</formula>
    </cfRule>
    <cfRule type="cellIs" dxfId="950" priority="2160" operator="equal">
      <formula>"WSH"</formula>
    </cfRule>
    <cfRule type="cellIs" dxfId="949" priority="2161" operator="equal">
      <formula>"NYR"</formula>
    </cfRule>
    <cfRule type="cellIs" dxfId="948" priority="2163" operator="equal">
      <formula>"BOS"</formula>
    </cfRule>
    <cfRule type="cellIs" dxfId="947" priority="2162" operator="equal">
      <formula>"TBL"</formula>
    </cfRule>
  </conditionalFormatting>
  <conditionalFormatting sqref="H70">
    <cfRule type="cellIs" dxfId="946" priority="1986" operator="equal">
      <formula>"DAL"</formula>
    </cfRule>
    <cfRule type="cellIs" dxfId="945" priority="1985" operator="equal">
      <formula>"EDM"</formula>
    </cfRule>
    <cfRule type="cellIs" dxfId="944" priority="1984" operator="equal">
      <formula>"FLA"</formula>
    </cfRule>
    <cfRule type="cellIs" dxfId="943" priority="1983" operator="equal">
      <formula>"NYI"</formula>
    </cfRule>
    <cfRule type="cellIs" dxfId="942" priority="1982" operator="equal">
      <formula>"CAR"</formula>
    </cfRule>
    <cfRule type="cellIs" dxfId="941" priority="1981" operator="equal">
      <formula>"TOR"</formula>
    </cfRule>
    <cfRule type="cellIs" dxfId="940" priority="1980" operator="equal">
      <formula>"LAK"</formula>
    </cfRule>
    <cfRule type="cellIs" dxfId="939" priority="1979" operator="equal">
      <formula>"STL"</formula>
    </cfRule>
    <cfRule type="cellIs" dxfId="938" priority="1978" operator="equal">
      <formula>"MIN"</formula>
    </cfRule>
    <cfRule type="cellIs" dxfId="937" priority="1977" operator="equal">
      <formula>"NJD"</formula>
    </cfRule>
    <cfRule type="cellIs" dxfId="936" priority="1975" operator="equal">
      <formula>"MTL"</formula>
    </cfRule>
    <cfRule type="cellIs" dxfId="935" priority="1987" operator="equal">
      <formula>"NSH"</formula>
    </cfRule>
    <cfRule type="cellIs" dxfId="934" priority="1976" operator="equal">
      <formula>"OTT"</formula>
    </cfRule>
    <cfRule type="cellIs" dxfId="933" priority="1989" operator="equal">
      <formula>"COL"</formula>
    </cfRule>
    <cfRule type="cellIs" dxfId="932" priority="1988" operator="equal">
      <formula>"VAN"</formula>
    </cfRule>
    <cfRule type="cellIs" dxfId="931" priority="1995" operator="equal">
      <formula>"BOS"</formula>
    </cfRule>
    <cfRule type="cellIs" dxfId="930" priority="1994" operator="equal">
      <formula>"TBL"</formula>
    </cfRule>
    <cfRule type="cellIs" dxfId="929" priority="1993" operator="equal">
      <formula>"NYR"</formula>
    </cfRule>
    <cfRule type="cellIs" dxfId="928" priority="1992" operator="equal">
      <formula>"WSH"</formula>
    </cfRule>
    <cfRule type="cellIs" dxfId="927" priority="1991" operator="equal">
      <formula>"VGK"</formula>
    </cfRule>
    <cfRule type="cellIs" dxfId="926" priority="1990" operator="equal">
      <formula>"WPG"</formula>
    </cfRule>
  </conditionalFormatting>
  <conditionalFormatting sqref="H72:H81">
    <cfRule type="cellIs" dxfId="925" priority="495" operator="equal">
      <formula>"MIN"</formula>
    </cfRule>
    <cfRule type="cellIs" dxfId="924" priority="496" operator="equal">
      <formula>"STL"</formula>
    </cfRule>
    <cfRule type="cellIs" dxfId="923" priority="497" operator="equal">
      <formula>"LAK"</formula>
    </cfRule>
    <cfRule type="cellIs" dxfId="922" priority="498" operator="equal">
      <formula>"TOR"</formula>
    </cfRule>
    <cfRule type="cellIs" dxfId="921" priority="499" operator="equal">
      <formula>"CAR"</formula>
    </cfRule>
    <cfRule type="cellIs" dxfId="920" priority="500" operator="equal">
      <formula>"NYI"</formula>
    </cfRule>
    <cfRule type="cellIs" dxfId="919" priority="501" operator="equal">
      <formula>"FLA"</formula>
    </cfRule>
    <cfRule type="cellIs" dxfId="918" priority="502" operator="equal">
      <formula>"EDM"</formula>
    </cfRule>
    <cfRule type="cellIs" dxfId="917" priority="503" operator="equal">
      <formula>"DAL"</formula>
    </cfRule>
    <cfRule type="cellIs" dxfId="916" priority="511" operator="equal">
      <formula>"TBL"</formula>
    </cfRule>
    <cfRule type="cellIs" dxfId="915" priority="507" operator="equal">
      <formula>"WPG"</formula>
    </cfRule>
    <cfRule type="cellIs" dxfId="914" priority="512" operator="equal">
      <formula>"BOS"</formula>
    </cfRule>
    <cfRule type="cellIs" dxfId="913" priority="504" operator="equal">
      <formula>"NSH"</formula>
    </cfRule>
    <cfRule type="cellIs" dxfId="912" priority="505" operator="equal">
      <formula>"VAN"</formula>
    </cfRule>
    <cfRule type="cellIs" dxfId="911" priority="493" operator="equal">
      <formula>"OTT"</formula>
    </cfRule>
    <cfRule type="cellIs" dxfId="910" priority="506" operator="equal">
      <formula>"COL"</formula>
    </cfRule>
    <cfRule type="cellIs" dxfId="909" priority="492" operator="equal">
      <formula>"MTL"</formula>
    </cfRule>
    <cfRule type="cellIs" dxfId="908" priority="508" operator="equal">
      <formula>"VGK"</formula>
    </cfRule>
    <cfRule type="cellIs" dxfId="907" priority="509" operator="equal">
      <formula>"WSH"</formula>
    </cfRule>
    <cfRule type="cellIs" dxfId="906" priority="510" operator="equal">
      <formula>"NYR"</formula>
    </cfRule>
    <cfRule type="cellIs" dxfId="905" priority="494" operator="equal">
      <formula>"NJD"</formula>
    </cfRule>
  </conditionalFormatting>
  <conditionalFormatting sqref="H46:I46">
    <cfRule type="cellIs" dxfId="904" priority="4233" operator="equal">
      <formula>"FLA"</formula>
    </cfRule>
    <cfRule type="cellIs" dxfId="903" priority="4225" operator="equal">
      <formula>"OTT"</formula>
    </cfRule>
    <cfRule type="cellIs" dxfId="902" priority="4232" operator="equal">
      <formula>"NYI"</formula>
    </cfRule>
    <cfRule type="cellIs" dxfId="901" priority="4234" operator="equal">
      <formula>"EDM"</formula>
    </cfRule>
    <cfRule type="cellIs" dxfId="900" priority="4235" operator="equal">
      <formula>"DAL"</formula>
    </cfRule>
    <cfRule type="cellIs" dxfId="899" priority="4236" operator="equal">
      <formula>"NSH"</formula>
    </cfRule>
    <cfRule type="cellIs" dxfId="898" priority="4237" operator="equal">
      <formula>"VAN"</formula>
    </cfRule>
    <cfRule type="cellIs" dxfId="897" priority="4238" operator="equal">
      <formula>"COL"</formula>
    </cfRule>
    <cfRule type="cellIs" dxfId="896" priority="4239" operator="equal">
      <formula>"WPG"</formula>
    </cfRule>
    <cfRule type="cellIs" dxfId="895" priority="4240" operator="equal">
      <formula>"VGK"</formula>
    </cfRule>
    <cfRule type="cellIs" dxfId="894" priority="4231" operator="equal">
      <formula>"CAR"</formula>
    </cfRule>
    <cfRule type="cellIs" dxfId="893" priority="4230" operator="equal">
      <formula>"TOR"</formula>
    </cfRule>
    <cfRule type="cellIs" dxfId="892" priority="4243" operator="equal">
      <formula>"TBL"</formula>
    </cfRule>
    <cfRule type="cellIs" dxfId="891" priority="4244" operator="equal">
      <formula>"BOS"</formula>
    </cfRule>
    <cfRule type="cellIs" dxfId="890" priority="4229" operator="equal">
      <formula>"LAK"</formula>
    </cfRule>
    <cfRule type="cellIs" dxfId="889" priority="4241" operator="equal">
      <formula>"WSH"</formula>
    </cfRule>
    <cfRule type="cellIs" dxfId="888" priority="4228" operator="equal">
      <formula>"STL"</formula>
    </cfRule>
    <cfRule type="cellIs" dxfId="887" priority="4227" operator="equal">
      <formula>"MIN"</formula>
    </cfRule>
    <cfRule type="cellIs" dxfId="886" priority="4226" operator="equal">
      <formula>"NJD"</formula>
    </cfRule>
    <cfRule type="cellIs" dxfId="885" priority="4242" operator="equal">
      <formula>"NYR"</formula>
    </cfRule>
    <cfRule type="cellIs" dxfId="884" priority="4224" operator="equal">
      <formula>"MTL"</formula>
    </cfRule>
  </conditionalFormatting>
  <conditionalFormatting sqref="H66:I67">
    <cfRule type="cellIs" dxfId="883" priority="2230" operator="equal">
      <formula>"MIN"</formula>
    </cfRule>
    <cfRule type="cellIs" dxfId="882" priority="2229" operator="equal">
      <formula>"NJD"</formula>
    </cfRule>
    <cfRule type="cellIs" dxfId="881" priority="2228" operator="equal">
      <formula>"OTT"</formula>
    </cfRule>
    <cfRule type="cellIs" dxfId="880" priority="2227" operator="equal">
      <formula>"MTL"</formula>
    </cfRule>
    <cfRule type="cellIs" dxfId="879" priority="2245" operator="equal">
      <formula>"NYR"</formula>
    </cfRule>
    <cfRule type="cellIs" dxfId="878" priority="2247" operator="equal">
      <formula>"BOS"</formula>
    </cfRule>
    <cfRule type="cellIs" dxfId="877" priority="2246" operator="equal">
      <formula>"TBL"</formula>
    </cfRule>
    <cfRule type="cellIs" dxfId="876" priority="2244" operator="equal">
      <formula>"WSH"</formula>
    </cfRule>
    <cfRule type="cellIs" dxfId="875" priority="2243" operator="equal">
      <formula>"VGK"</formula>
    </cfRule>
    <cfRule type="cellIs" dxfId="874" priority="2242" operator="equal">
      <formula>"WPG"</formula>
    </cfRule>
    <cfRule type="cellIs" dxfId="873" priority="2241" operator="equal">
      <formula>"COL"</formula>
    </cfRule>
    <cfRule type="cellIs" dxfId="872" priority="2240" operator="equal">
      <formula>"VAN"</formula>
    </cfRule>
    <cfRule type="cellIs" dxfId="871" priority="2239" operator="equal">
      <formula>"NSH"</formula>
    </cfRule>
    <cfRule type="cellIs" dxfId="870" priority="2238" operator="equal">
      <formula>"DAL"</formula>
    </cfRule>
    <cfRule type="cellIs" dxfId="869" priority="2237" operator="equal">
      <formula>"EDM"</formula>
    </cfRule>
    <cfRule type="cellIs" dxfId="868" priority="2236" operator="equal">
      <formula>"FLA"</formula>
    </cfRule>
    <cfRule type="cellIs" dxfId="867" priority="2235" operator="equal">
      <formula>"NYI"</formula>
    </cfRule>
    <cfRule type="cellIs" dxfId="866" priority="2234" operator="equal">
      <formula>"CAR"</formula>
    </cfRule>
    <cfRule type="cellIs" dxfId="865" priority="2233" operator="equal">
      <formula>"TOR"</formula>
    </cfRule>
    <cfRule type="cellIs" dxfId="864" priority="2232" operator="equal">
      <formula>"LAK"</formula>
    </cfRule>
    <cfRule type="cellIs" dxfId="863" priority="2231" operator="equal">
      <formula>"STL"</formula>
    </cfRule>
  </conditionalFormatting>
  <conditionalFormatting sqref="I51">
    <cfRule type="cellIs" dxfId="862" priority="4125" operator="equal">
      <formula>"TOR"</formula>
    </cfRule>
    <cfRule type="cellIs" dxfId="861" priority="4132" operator="equal">
      <formula>"VAN"</formula>
    </cfRule>
    <cfRule type="cellIs" dxfId="860" priority="4122" operator="equal">
      <formula>"MIN"</formula>
    </cfRule>
    <cfRule type="cellIs" dxfId="859" priority="4123" operator="equal">
      <formula>"STL"</formula>
    </cfRule>
    <cfRule type="cellIs" dxfId="858" priority="4124" operator="equal">
      <formula>"LAK"</formula>
    </cfRule>
    <cfRule type="cellIs" dxfId="857" priority="4126" operator="equal">
      <formula>"CAR"</formula>
    </cfRule>
    <cfRule type="cellIs" dxfId="856" priority="4127" operator="equal">
      <formula>"NYI"</formula>
    </cfRule>
    <cfRule type="cellIs" dxfId="855" priority="4137" operator="equal">
      <formula>"NYR"</formula>
    </cfRule>
    <cfRule type="cellIs" dxfId="854" priority="4128" operator="equal">
      <formula>"FLA"</formula>
    </cfRule>
    <cfRule type="cellIs" dxfId="853" priority="4129" operator="equal">
      <formula>"EDM"</formula>
    </cfRule>
    <cfRule type="cellIs" dxfId="852" priority="4130" operator="equal">
      <formula>"DAL"</formula>
    </cfRule>
    <cfRule type="cellIs" dxfId="851" priority="4121" operator="equal">
      <formula>"NJD"</formula>
    </cfRule>
    <cfRule type="cellIs" dxfId="850" priority="4138" operator="equal">
      <formula>"TBL"</formula>
    </cfRule>
    <cfRule type="cellIs" dxfId="849" priority="4131" operator="equal">
      <formula>"NSH"</formula>
    </cfRule>
    <cfRule type="cellIs" dxfId="848" priority="4120" operator="equal">
      <formula>"OTT"</formula>
    </cfRule>
    <cfRule type="cellIs" dxfId="847" priority="4136" operator="equal">
      <formula>"WSH"</formula>
    </cfRule>
    <cfRule type="cellIs" dxfId="846" priority="4119" operator="equal">
      <formula>"MTL"</formula>
    </cfRule>
    <cfRule type="cellIs" dxfId="845" priority="4135" operator="equal">
      <formula>"VGK"</formula>
    </cfRule>
    <cfRule type="cellIs" dxfId="844" priority="4139" operator="equal">
      <formula>"BOS"</formula>
    </cfRule>
    <cfRule type="cellIs" dxfId="843" priority="4134" operator="equal">
      <formula>"WPG"</formula>
    </cfRule>
    <cfRule type="cellIs" dxfId="842" priority="4133" operator="equal">
      <formula>"COL"</formula>
    </cfRule>
  </conditionalFormatting>
  <conditionalFormatting sqref="I53">
    <cfRule type="cellIs" dxfId="841" priority="3875" operator="equal">
      <formula>"EDM"</formula>
    </cfRule>
    <cfRule type="cellIs" dxfId="840" priority="3876" operator="equal">
      <formula>"DAL"</formula>
    </cfRule>
    <cfRule type="cellIs" dxfId="839" priority="3877" operator="equal">
      <formula>"NSH"</formula>
    </cfRule>
    <cfRule type="cellIs" dxfId="838" priority="3878" operator="equal">
      <formula>"VAN"</formula>
    </cfRule>
    <cfRule type="cellIs" dxfId="837" priority="3879" operator="equal">
      <formula>"COL"</formula>
    </cfRule>
    <cfRule type="cellIs" dxfId="836" priority="3880" operator="equal">
      <formula>"WPG"</formula>
    </cfRule>
    <cfRule type="cellIs" dxfId="835" priority="3883" operator="equal">
      <formula>"NYR"</formula>
    </cfRule>
    <cfRule type="cellIs" dxfId="834" priority="3884" operator="equal">
      <formula>"TBL"</formula>
    </cfRule>
    <cfRule type="cellIs" dxfId="833" priority="3885" operator="equal">
      <formula>"BOS"</formula>
    </cfRule>
    <cfRule type="cellIs" dxfId="832" priority="3870" operator="equal">
      <formula>"LAK"</formula>
    </cfRule>
    <cfRule type="cellIs" dxfId="831" priority="3881" operator="equal">
      <formula>"VGK"</formula>
    </cfRule>
    <cfRule type="cellIs" dxfId="830" priority="3872" operator="equal">
      <formula>"CAR"</formula>
    </cfRule>
    <cfRule type="cellIs" dxfId="829" priority="3882" operator="equal">
      <formula>"WSH"</formula>
    </cfRule>
    <cfRule type="cellIs" dxfId="828" priority="3874" operator="equal">
      <formula>"FLA"</formula>
    </cfRule>
    <cfRule type="cellIs" dxfId="827" priority="3865" operator="equal">
      <formula>"MTL"</formula>
    </cfRule>
    <cfRule type="cellIs" dxfId="826" priority="3873" operator="equal">
      <formula>"NYI"</formula>
    </cfRule>
    <cfRule type="cellIs" dxfId="825" priority="3871" operator="equal">
      <formula>"TOR"</formula>
    </cfRule>
    <cfRule type="cellIs" dxfId="824" priority="3869" operator="equal">
      <formula>"STL"</formula>
    </cfRule>
    <cfRule type="cellIs" dxfId="823" priority="3868" operator="equal">
      <formula>"MIN"</formula>
    </cfRule>
    <cfRule type="cellIs" dxfId="822" priority="3867" operator="equal">
      <formula>"NJD"</formula>
    </cfRule>
    <cfRule type="cellIs" dxfId="821" priority="3866" operator="equal">
      <formula>"OTT"</formula>
    </cfRule>
  </conditionalFormatting>
  <conditionalFormatting sqref="I55">
    <cfRule type="cellIs" dxfId="820" priority="3930" operator="equal">
      <formula>"MTL"</formula>
    </cfRule>
    <cfRule type="cellIs" dxfId="819" priority="3931" operator="equal">
      <formula>"OTT"</formula>
    </cfRule>
    <cfRule type="cellIs" dxfId="818" priority="3935" operator="equal">
      <formula>"LAK"</formula>
    </cfRule>
    <cfRule type="cellIs" dxfId="817" priority="3933" operator="equal">
      <formula>"MIN"</formula>
    </cfRule>
    <cfRule type="cellIs" dxfId="816" priority="3934" operator="equal">
      <formula>"STL"</formula>
    </cfRule>
    <cfRule type="cellIs" dxfId="815" priority="3936" operator="equal">
      <formula>"TOR"</formula>
    </cfRule>
    <cfRule type="cellIs" dxfId="814" priority="3937" operator="equal">
      <formula>"CAR"</formula>
    </cfRule>
    <cfRule type="cellIs" dxfId="813" priority="3938" operator="equal">
      <formula>"NYI"</formula>
    </cfRule>
    <cfRule type="cellIs" dxfId="812" priority="3939" operator="equal">
      <formula>"FLA"</formula>
    </cfRule>
    <cfRule type="cellIs" dxfId="811" priority="3940" operator="equal">
      <formula>"EDM"</formula>
    </cfRule>
    <cfRule type="cellIs" dxfId="810" priority="3943" operator="equal">
      <formula>"VAN"</formula>
    </cfRule>
    <cfRule type="cellIs" dxfId="809" priority="3932" operator="equal">
      <formula>"NJD"</formula>
    </cfRule>
    <cfRule type="cellIs" dxfId="808" priority="3944" operator="equal">
      <formula>"COL"</formula>
    </cfRule>
    <cfRule type="cellIs" dxfId="807" priority="3945" operator="equal">
      <formula>"WPG"</formula>
    </cfRule>
    <cfRule type="cellIs" dxfId="806" priority="3946" operator="equal">
      <formula>"VGK"</formula>
    </cfRule>
    <cfRule type="cellIs" dxfId="805" priority="3941" operator="equal">
      <formula>"DAL"</formula>
    </cfRule>
    <cfRule type="cellIs" dxfId="804" priority="3942" operator="equal">
      <formula>"NSH"</formula>
    </cfRule>
    <cfRule type="cellIs" dxfId="803" priority="3948" operator="equal">
      <formula>"NYR"</formula>
    </cfRule>
    <cfRule type="cellIs" dxfId="802" priority="3949" operator="equal">
      <formula>"TBL"</formula>
    </cfRule>
    <cfRule type="cellIs" dxfId="801" priority="3950" operator="equal">
      <formula>"BOS"</formula>
    </cfRule>
    <cfRule type="cellIs" dxfId="800" priority="3947" operator="equal">
      <formula>"WSH"</formula>
    </cfRule>
  </conditionalFormatting>
  <conditionalFormatting sqref="I57">
    <cfRule type="cellIs" dxfId="799" priority="3707" operator="equal">
      <formula>"EDM"</formula>
    </cfRule>
    <cfRule type="cellIs" dxfId="798" priority="3706" operator="equal">
      <formula>"FLA"</formula>
    </cfRule>
    <cfRule type="cellIs" dxfId="797" priority="3705" operator="equal">
      <formula>"NYI"</formula>
    </cfRule>
    <cfRule type="cellIs" dxfId="796" priority="3704" operator="equal">
      <formula>"CAR"</formula>
    </cfRule>
    <cfRule type="cellIs" dxfId="795" priority="3703" operator="equal">
      <formula>"TOR"</formula>
    </cfRule>
    <cfRule type="cellIs" dxfId="794" priority="3702" operator="equal">
      <formula>"LAK"</formula>
    </cfRule>
    <cfRule type="cellIs" dxfId="793" priority="3701" operator="equal">
      <formula>"STL"</formula>
    </cfRule>
    <cfRule type="cellIs" dxfId="792" priority="3700" operator="equal">
      <formula>"MIN"</formula>
    </cfRule>
    <cfRule type="cellIs" dxfId="791" priority="3699" operator="equal">
      <formula>"NJD"</formula>
    </cfRule>
    <cfRule type="cellIs" dxfId="790" priority="3697" operator="equal">
      <formula>"MTL"</formula>
    </cfRule>
    <cfRule type="cellIs" dxfId="789" priority="3712" operator="equal">
      <formula>"WPG"</formula>
    </cfRule>
    <cfRule type="cellIs" dxfId="788" priority="3717" operator="equal">
      <formula>"BOS"</formula>
    </cfRule>
    <cfRule type="cellIs" dxfId="787" priority="3716" operator="equal">
      <formula>"TBL"</formula>
    </cfRule>
    <cfRule type="cellIs" dxfId="786" priority="3715" operator="equal">
      <formula>"NYR"</formula>
    </cfRule>
    <cfRule type="cellIs" dxfId="785" priority="3714" operator="equal">
      <formula>"WSH"</formula>
    </cfRule>
    <cfRule type="cellIs" dxfId="784" priority="3713" operator="equal">
      <formula>"VGK"</formula>
    </cfRule>
    <cfRule type="cellIs" dxfId="783" priority="3711" operator="equal">
      <formula>"COL"</formula>
    </cfRule>
    <cfRule type="cellIs" dxfId="782" priority="3710" operator="equal">
      <formula>"VAN"</formula>
    </cfRule>
    <cfRule type="cellIs" dxfId="781" priority="3709" operator="equal">
      <formula>"NSH"</formula>
    </cfRule>
    <cfRule type="cellIs" dxfId="780" priority="3708" operator="equal">
      <formula>"DAL"</formula>
    </cfRule>
    <cfRule type="cellIs" dxfId="779" priority="3698" operator="equal">
      <formula>"OTT"</formula>
    </cfRule>
  </conditionalFormatting>
  <conditionalFormatting sqref="I59:I60">
    <cfRule type="cellIs" dxfId="778" priority="3297" operator="equal">
      <formula>"BOS"</formula>
    </cfRule>
    <cfRule type="cellIs" dxfId="777" priority="3296" operator="equal">
      <formula>"TBL"</formula>
    </cfRule>
    <cfRule type="cellIs" dxfId="776" priority="3295" operator="equal">
      <formula>"NYR"</formula>
    </cfRule>
    <cfRule type="cellIs" dxfId="775" priority="3294" operator="equal">
      <formula>"WSH"</formula>
    </cfRule>
    <cfRule type="cellIs" dxfId="774" priority="3292" operator="equal">
      <formula>"WPG"</formula>
    </cfRule>
    <cfRule type="cellIs" dxfId="773" priority="3291" operator="equal">
      <formula>"COL"</formula>
    </cfRule>
    <cfRule type="cellIs" dxfId="772" priority="3290" operator="equal">
      <formula>"VAN"</formula>
    </cfRule>
    <cfRule type="cellIs" dxfId="771" priority="3286" operator="equal">
      <formula>"FLA"</formula>
    </cfRule>
    <cfRule type="cellIs" dxfId="770" priority="3289" operator="equal">
      <formula>"NSH"</formula>
    </cfRule>
    <cfRule type="cellIs" dxfId="769" priority="3288" operator="equal">
      <formula>"DAL"</formula>
    </cfRule>
    <cfRule type="cellIs" dxfId="768" priority="3287" operator="equal">
      <formula>"EDM"</formula>
    </cfRule>
    <cfRule type="cellIs" dxfId="767" priority="3293" operator="equal">
      <formula>"VGK"</formula>
    </cfRule>
    <cfRule type="cellIs" dxfId="766" priority="3277" operator="equal">
      <formula>"MTL"</formula>
    </cfRule>
    <cfRule type="cellIs" dxfId="765" priority="3278" operator="equal">
      <formula>"OTT"</formula>
    </cfRule>
    <cfRule type="cellIs" dxfId="764" priority="3279" operator="equal">
      <formula>"NJD"</formula>
    </cfRule>
    <cfRule type="cellIs" dxfId="763" priority="3280" operator="equal">
      <formula>"MIN"</formula>
    </cfRule>
    <cfRule type="cellIs" dxfId="762" priority="3281" operator="equal">
      <formula>"STL"</formula>
    </cfRule>
    <cfRule type="cellIs" dxfId="761" priority="3282" operator="equal">
      <formula>"LAK"</formula>
    </cfRule>
    <cfRule type="cellIs" dxfId="760" priority="3283" operator="equal">
      <formula>"TOR"</formula>
    </cfRule>
    <cfRule type="cellIs" dxfId="759" priority="3284" operator="equal">
      <formula>"CAR"</formula>
    </cfRule>
    <cfRule type="cellIs" dxfId="758" priority="3285" operator="equal">
      <formula>"NYI"</formula>
    </cfRule>
  </conditionalFormatting>
  <conditionalFormatting sqref="I63:I64">
    <cfRule type="cellIs" dxfId="757" priority="2460" operator="equal">
      <formula>"NJD"</formula>
    </cfRule>
    <cfRule type="cellIs" dxfId="756" priority="2461" operator="equal">
      <formula>"MIN"</formula>
    </cfRule>
    <cfRule type="cellIs" dxfId="755" priority="2462" operator="equal">
      <formula>"STL"</formula>
    </cfRule>
    <cfRule type="cellIs" dxfId="754" priority="2463" operator="equal">
      <formula>"LAK"</formula>
    </cfRule>
    <cfRule type="cellIs" dxfId="753" priority="2464" operator="equal">
      <formula>"TOR"</formula>
    </cfRule>
    <cfRule type="cellIs" dxfId="752" priority="2478" operator="equal">
      <formula>"BOS"</formula>
    </cfRule>
    <cfRule type="cellIs" dxfId="751" priority="2465" operator="equal">
      <formula>"CAR"</formula>
    </cfRule>
    <cfRule type="cellIs" dxfId="750" priority="2467" operator="equal">
      <formula>"FLA"</formula>
    </cfRule>
    <cfRule type="cellIs" dxfId="749" priority="2468" operator="equal">
      <formula>"EDM"</formula>
    </cfRule>
    <cfRule type="cellIs" dxfId="748" priority="2470" operator="equal">
      <formula>"NSH"</formula>
    </cfRule>
    <cfRule type="cellIs" dxfId="747" priority="2459" operator="equal">
      <formula>"OTT"</formula>
    </cfRule>
    <cfRule type="cellIs" dxfId="746" priority="2469" operator="equal">
      <formula>"DAL"</formula>
    </cfRule>
    <cfRule type="cellIs" dxfId="745" priority="2466" operator="equal">
      <formula>"NYI"</formula>
    </cfRule>
    <cfRule type="cellIs" dxfId="744" priority="2473" operator="equal">
      <formula>"WPG"</formula>
    </cfRule>
    <cfRule type="cellIs" dxfId="743" priority="2458" operator="equal">
      <formula>"MTL"</formula>
    </cfRule>
    <cfRule type="cellIs" dxfId="742" priority="2471" operator="equal">
      <formula>"VAN"</formula>
    </cfRule>
    <cfRule type="cellIs" dxfId="741" priority="2472" operator="equal">
      <formula>"COL"</formula>
    </cfRule>
    <cfRule type="cellIs" dxfId="740" priority="2474" operator="equal">
      <formula>"VGK"</formula>
    </cfRule>
    <cfRule type="cellIs" dxfId="739" priority="2475" operator="equal">
      <formula>"WSH"</formula>
    </cfRule>
    <cfRule type="cellIs" dxfId="738" priority="2476" operator="equal">
      <formula>"NYR"</formula>
    </cfRule>
    <cfRule type="cellIs" dxfId="737" priority="2477" operator="equal">
      <formula>"TBL"</formula>
    </cfRule>
  </conditionalFormatting>
  <conditionalFormatting sqref="I66">
    <cfRule type="cellIs" dxfId="736" priority="2299" operator="equal">
      <formula>"FLA"</formula>
    </cfRule>
    <cfRule type="cellIs" dxfId="735" priority="2290" operator="equal">
      <formula>"MTL"</formula>
    </cfRule>
    <cfRule type="cellIs" dxfId="734" priority="2309" operator="equal">
      <formula>"TBL"</formula>
    </cfRule>
    <cfRule type="cellIs" dxfId="733" priority="2291" operator="equal">
      <formula>"OTT"</formula>
    </cfRule>
    <cfRule type="cellIs" dxfId="732" priority="2292" operator="equal">
      <formula>"NJD"</formula>
    </cfRule>
    <cfRule type="cellIs" dxfId="731" priority="2293" operator="equal">
      <formula>"MIN"</formula>
    </cfRule>
    <cfRule type="cellIs" dxfId="730" priority="2308" operator="equal">
      <formula>"NYR"</formula>
    </cfRule>
    <cfRule type="cellIs" dxfId="729" priority="2295" operator="equal">
      <formula>"LAK"</formula>
    </cfRule>
    <cfRule type="cellIs" dxfId="728" priority="2297" operator="equal">
      <formula>"CAR"</formula>
    </cfRule>
    <cfRule type="cellIs" dxfId="727" priority="2298" operator="equal">
      <formula>"NYI"</formula>
    </cfRule>
    <cfRule type="cellIs" dxfId="726" priority="2310" operator="equal">
      <formula>"BOS"</formula>
    </cfRule>
    <cfRule type="cellIs" dxfId="725" priority="2307" operator="equal">
      <formula>"WSH"</formula>
    </cfRule>
    <cfRule type="cellIs" dxfId="724" priority="2306" operator="equal">
      <formula>"VGK"</formula>
    </cfRule>
    <cfRule type="cellIs" dxfId="723" priority="2296" operator="equal">
      <formula>"TOR"</formula>
    </cfRule>
    <cfRule type="cellIs" dxfId="722" priority="2305" operator="equal">
      <formula>"WPG"</formula>
    </cfRule>
    <cfRule type="cellIs" dxfId="721" priority="2304" operator="equal">
      <formula>"COL"</formula>
    </cfRule>
    <cfRule type="cellIs" dxfId="720" priority="2303" operator="equal">
      <formula>"VAN"</formula>
    </cfRule>
    <cfRule type="cellIs" dxfId="719" priority="2300" operator="equal">
      <formula>"EDM"</formula>
    </cfRule>
    <cfRule type="cellIs" dxfId="718" priority="2302" operator="equal">
      <formula>"NSH"</formula>
    </cfRule>
    <cfRule type="cellIs" dxfId="717" priority="2301" operator="equal">
      <formula>"DAL"</formula>
    </cfRule>
    <cfRule type="cellIs" dxfId="716" priority="2294" operator="equal">
      <formula>"STL"</formula>
    </cfRule>
  </conditionalFormatting>
  <conditionalFormatting sqref="I68">
    <cfRule type="cellIs" dxfId="715" priority="2181" operator="equal">
      <formula>"WSH"</formula>
    </cfRule>
    <cfRule type="cellIs" dxfId="714" priority="2183" operator="equal">
      <formula>"TBL"</formula>
    </cfRule>
    <cfRule type="cellIs" dxfId="713" priority="2184" operator="equal">
      <formula>"BOS"</formula>
    </cfRule>
    <cfRule type="cellIs" dxfId="712" priority="2182" operator="equal">
      <formula>"NYR"</formula>
    </cfRule>
    <cfRule type="cellIs" dxfId="711" priority="2164" operator="equal">
      <formula>"MTL"</formula>
    </cfRule>
    <cfRule type="cellIs" dxfId="710" priority="2165" operator="equal">
      <formula>"OTT"</formula>
    </cfRule>
    <cfRule type="cellIs" dxfId="709" priority="2166" operator="equal">
      <formula>"NJD"</formula>
    </cfRule>
    <cfRule type="cellIs" dxfId="708" priority="2167" operator="equal">
      <formula>"MIN"</formula>
    </cfRule>
    <cfRule type="cellIs" dxfId="707" priority="2168" operator="equal">
      <formula>"STL"</formula>
    </cfRule>
    <cfRule type="cellIs" dxfId="706" priority="2169" operator="equal">
      <formula>"LAK"</formula>
    </cfRule>
    <cfRule type="cellIs" dxfId="705" priority="2170" operator="equal">
      <formula>"TOR"</formula>
    </cfRule>
    <cfRule type="cellIs" dxfId="704" priority="2171" operator="equal">
      <formula>"CAR"</formula>
    </cfRule>
    <cfRule type="cellIs" dxfId="703" priority="2172" operator="equal">
      <formula>"NYI"</formula>
    </cfRule>
    <cfRule type="cellIs" dxfId="702" priority="2173" operator="equal">
      <formula>"FLA"</formula>
    </cfRule>
    <cfRule type="cellIs" dxfId="701" priority="2174" operator="equal">
      <formula>"EDM"</formula>
    </cfRule>
    <cfRule type="cellIs" dxfId="700" priority="2175" operator="equal">
      <formula>"DAL"</formula>
    </cfRule>
    <cfRule type="cellIs" dxfId="699" priority="2176" operator="equal">
      <formula>"NSH"</formula>
    </cfRule>
    <cfRule type="cellIs" dxfId="698" priority="2177" operator="equal">
      <formula>"VAN"</formula>
    </cfRule>
    <cfRule type="cellIs" dxfId="697" priority="2178" operator="equal">
      <formula>"COL"</formula>
    </cfRule>
    <cfRule type="cellIs" dxfId="696" priority="2179" operator="equal">
      <formula>"WPG"</formula>
    </cfRule>
    <cfRule type="cellIs" dxfId="695" priority="2180" operator="equal">
      <formula>"VGK"</formula>
    </cfRule>
  </conditionalFormatting>
  <conditionalFormatting sqref="I70">
    <cfRule type="cellIs" dxfId="694" priority="2014" operator="equal">
      <formula>"NYR"</formula>
    </cfRule>
    <cfRule type="cellIs" dxfId="693" priority="2012" operator="equal">
      <formula>"VGK"</formula>
    </cfRule>
    <cfRule type="cellIs" dxfId="692" priority="2013" operator="equal">
      <formula>"WSH"</formula>
    </cfRule>
    <cfRule type="cellIs" dxfId="691" priority="2015" operator="equal">
      <formula>"TBL"</formula>
    </cfRule>
    <cfRule type="cellIs" dxfId="690" priority="1996" operator="equal">
      <formula>"MTL"</formula>
    </cfRule>
    <cfRule type="cellIs" dxfId="689" priority="1997" operator="equal">
      <formula>"OTT"</formula>
    </cfRule>
    <cfRule type="cellIs" dxfId="688" priority="1998" operator="equal">
      <formula>"NJD"</formula>
    </cfRule>
    <cfRule type="cellIs" dxfId="687" priority="1999" operator="equal">
      <formula>"MIN"</formula>
    </cfRule>
    <cfRule type="cellIs" dxfId="686" priority="2000" operator="equal">
      <formula>"STL"</formula>
    </cfRule>
    <cfRule type="cellIs" dxfId="685" priority="2001" operator="equal">
      <formula>"LAK"</formula>
    </cfRule>
    <cfRule type="cellIs" dxfId="684" priority="2002" operator="equal">
      <formula>"TOR"</formula>
    </cfRule>
    <cfRule type="cellIs" dxfId="683" priority="2003" operator="equal">
      <formula>"CAR"</formula>
    </cfRule>
    <cfRule type="cellIs" dxfId="682" priority="2004" operator="equal">
      <formula>"NYI"</formula>
    </cfRule>
    <cfRule type="cellIs" dxfId="681" priority="2005" operator="equal">
      <formula>"FLA"</formula>
    </cfRule>
    <cfRule type="cellIs" dxfId="680" priority="2006" operator="equal">
      <formula>"EDM"</formula>
    </cfRule>
    <cfRule type="cellIs" dxfId="679" priority="2016" operator="equal">
      <formula>"BOS"</formula>
    </cfRule>
    <cfRule type="cellIs" dxfId="678" priority="2007" operator="equal">
      <formula>"DAL"</formula>
    </cfRule>
    <cfRule type="cellIs" dxfId="677" priority="2008" operator="equal">
      <formula>"NSH"</formula>
    </cfRule>
    <cfRule type="cellIs" dxfId="676" priority="2009" operator="equal">
      <formula>"VAN"</formula>
    </cfRule>
    <cfRule type="cellIs" dxfId="675" priority="2010" operator="equal">
      <formula>"COL"</formula>
    </cfRule>
    <cfRule type="cellIs" dxfId="674" priority="2011" operator="equal">
      <formula>"WPG"</formula>
    </cfRule>
  </conditionalFormatting>
  <conditionalFormatting sqref="I73">
    <cfRule type="cellIs" dxfId="673" priority="1805" operator="equal">
      <formula>"TBL"</formula>
    </cfRule>
    <cfRule type="cellIs" dxfId="672" priority="1787" operator="equal">
      <formula>"OTT"</formula>
    </cfRule>
    <cfRule type="cellIs" dxfId="671" priority="1786" operator="equal">
      <formula>"MTL"</formula>
    </cfRule>
    <cfRule type="cellIs" dxfId="670" priority="1806" operator="equal">
      <formula>"BOS"</formula>
    </cfRule>
    <cfRule type="cellIs" dxfId="669" priority="1788" operator="equal">
      <formula>"NJD"</formula>
    </cfRule>
    <cfRule type="cellIs" dxfId="668" priority="1789" operator="equal">
      <formula>"MIN"</formula>
    </cfRule>
    <cfRule type="cellIs" dxfId="667" priority="1790" operator="equal">
      <formula>"STL"</formula>
    </cfRule>
    <cfRule type="cellIs" dxfId="666" priority="1791" operator="equal">
      <formula>"LAK"</formula>
    </cfRule>
    <cfRule type="cellIs" dxfId="665" priority="1792" operator="equal">
      <formula>"TOR"</formula>
    </cfRule>
    <cfRule type="cellIs" dxfId="664" priority="1793" operator="equal">
      <formula>"CAR"</formula>
    </cfRule>
    <cfRule type="cellIs" dxfId="663" priority="1794" operator="equal">
      <formula>"NYI"</formula>
    </cfRule>
    <cfRule type="cellIs" dxfId="662" priority="1795" operator="equal">
      <formula>"FLA"</formula>
    </cfRule>
    <cfRule type="cellIs" dxfId="661" priority="1796" operator="equal">
      <formula>"EDM"</formula>
    </cfRule>
    <cfRule type="cellIs" dxfId="660" priority="1797" operator="equal">
      <formula>"DAL"</formula>
    </cfRule>
    <cfRule type="cellIs" dxfId="659" priority="1798" operator="equal">
      <formula>"NSH"</formula>
    </cfRule>
    <cfRule type="cellIs" dxfId="658" priority="1799" operator="equal">
      <formula>"VAN"</formula>
    </cfRule>
    <cfRule type="cellIs" dxfId="657" priority="1800" operator="equal">
      <formula>"COL"</formula>
    </cfRule>
    <cfRule type="cellIs" dxfId="656" priority="1801" operator="equal">
      <formula>"WPG"</formula>
    </cfRule>
    <cfRule type="cellIs" dxfId="655" priority="1802" operator="equal">
      <formula>"VGK"</formula>
    </cfRule>
    <cfRule type="cellIs" dxfId="654" priority="1803" operator="equal">
      <formula>"WSH"</formula>
    </cfRule>
    <cfRule type="cellIs" dxfId="653" priority="1804" operator="equal">
      <formula>"NYR"</formula>
    </cfRule>
  </conditionalFormatting>
  <conditionalFormatting sqref="I75">
    <cfRule type="cellIs" dxfId="652" priority="1540" operator="equal">
      <formula>"FLA"</formula>
    </cfRule>
    <cfRule type="cellIs" dxfId="651" priority="1551" operator="equal">
      <formula>"BOS"</formula>
    </cfRule>
    <cfRule type="cellIs" dxfId="650" priority="1550" operator="equal">
      <formula>"TBL"</formula>
    </cfRule>
    <cfRule type="cellIs" dxfId="649" priority="1549" operator="equal">
      <formula>"NYR"</formula>
    </cfRule>
    <cfRule type="cellIs" dxfId="648" priority="1548" operator="equal">
      <formula>"WSH"</formula>
    </cfRule>
    <cfRule type="cellIs" dxfId="647" priority="1547" operator="equal">
      <formula>"VGK"</formula>
    </cfRule>
    <cfRule type="cellIs" dxfId="646" priority="1546" operator="equal">
      <formula>"WPG"</formula>
    </cfRule>
    <cfRule type="cellIs" dxfId="645" priority="1545" operator="equal">
      <formula>"COL"</formula>
    </cfRule>
    <cfRule type="cellIs" dxfId="644" priority="1544" operator="equal">
      <formula>"VAN"</formula>
    </cfRule>
    <cfRule type="cellIs" dxfId="643" priority="1543" operator="equal">
      <formula>"NSH"</formula>
    </cfRule>
    <cfRule type="cellIs" dxfId="642" priority="1542" operator="equal">
      <formula>"DAL"</formula>
    </cfRule>
    <cfRule type="cellIs" dxfId="641" priority="1541" operator="equal">
      <formula>"EDM"</formula>
    </cfRule>
    <cfRule type="cellIs" dxfId="640" priority="1539" operator="equal">
      <formula>"NYI"</formula>
    </cfRule>
    <cfRule type="cellIs" dxfId="639" priority="1538" operator="equal">
      <formula>"CAR"</formula>
    </cfRule>
    <cfRule type="cellIs" dxfId="638" priority="1537" operator="equal">
      <formula>"TOR"</formula>
    </cfRule>
    <cfRule type="cellIs" dxfId="637" priority="1536" operator="equal">
      <formula>"LAK"</formula>
    </cfRule>
    <cfRule type="cellIs" dxfId="636" priority="1535" operator="equal">
      <formula>"STL"</formula>
    </cfRule>
    <cfRule type="cellIs" dxfId="635" priority="1534" operator="equal">
      <formula>"MIN"</formula>
    </cfRule>
    <cfRule type="cellIs" dxfId="634" priority="1533" operator="equal">
      <formula>"NJD"</formula>
    </cfRule>
    <cfRule type="cellIs" dxfId="633" priority="1532" operator="equal">
      <formula>"OTT"</formula>
    </cfRule>
    <cfRule type="cellIs" dxfId="632" priority="1531" operator="equal">
      <formula>"MTL"</formula>
    </cfRule>
  </conditionalFormatting>
  <conditionalFormatting sqref="I77">
    <cfRule type="cellIs" dxfId="631" priority="1067" operator="equal">
      <formula>"NJD"</formula>
    </cfRule>
    <cfRule type="cellIs" dxfId="630" priority="1072" operator="equal">
      <formula>"CAR"</formula>
    </cfRule>
    <cfRule type="cellIs" dxfId="629" priority="1073" operator="equal">
      <formula>"NYI"</formula>
    </cfRule>
    <cfRule type="cellIs" dxfId="628" priority="1075" operator="equal">
      <formula>"EDM"</formula>
    </cfRule>
    <cfRule type="cellIs" dxfId="627" priority="1076" operator="equal">
      <formula>"DAL"</formula>
    </cfRule>
    <cfRule type="cellIs" dxfId="626" priority="1077" operator="equal">
      <formula>"NSH"</formula>
    </cfRule>
    <cfRule type="cellIs" dxfId="625" priority="1079" operator="equal">
      <formula>"COL"</formula>
    </cfRule>
    <cfRule type="cellIs" dxfId="624" priority="1078" operator="equal">
      <formula>"VAN"</formula>
    </cfRule>
    <cfRule type="cellIs" dxfId="623" priority="1081" operator="equal">
      <formula>"VGK"</formula>
    </cfRule>
    <cfRule type="cellIs" dxfId="622" priority="1082" operator="equal">
      <formula>"WSH"</formula>
    </cfRule>
    <cfRule type="cellIs" dxfId="621" priority="1083" operator="equal">
      <formula>"NYR"</formula>
    </cfRule>
    <cfRule type="cellIs" dxfId="620" priority="1084" operator="equal">
      <formula>"TBL"</formula>
    </cfRule>
    <cfRule type="cellIs" dxfId="619" priority="1065" operator="equal">
      <formula>"MTL"</formula>
    </cfRule>
    <cfRule type="cellIs" dxfId="618" priority="1066" operator="equal">
      <formula>"OTT"</formula>
    </cfRule>
    <cfRule type="cellIs" dxfId="617" priority="1085" operator="equal">
      <formula>"BOS"</formula>
    </cfRule>
    <cfRule type="cellIs" dxfId="616" priority="1068" operator="equal">
      <formula>"MIN"</formula>
    </cfRule>
    <cfRule type="cellIs" dxfId="615" priority="1069" operator="equal">
      <formula>"STL"</formula>
    </cfRule>
    <cfRule type="cellIs" dxfId="614" priority="1070" operator="equal">
      <formula>"LAK"</formula>
    </cfRule>
    <cfRule type="cellIs" dxfId="613" priority="1071" operator="equal">
      <formula>"TOR"</formula>
    </cfRule>
    <cfRule type="cellIs" dxfId="612" priority="1080" operator="equal">
      <formula>"WPG"</formula>
    </cfRule>
    <cfRule type="cellIs" dxfId="611" priority="1074" operator="equal">
      <formula>"FLA"</formula>
    </cfRule>
  </conditionalFormatting>
  <conditionalFormatting sqref="I79">
    <cfRule type="cellIs" dxfId="610" priority="610" operator="equal">
      <formula>"DAL"</formula>
    </cfRule>
    <cfRule type="cellIs" dxfId="609" priority="611" operator="equal">
      <formula>"NSH"</formula>
    </cfRule>
    <cfRule type="cellIs" dxfId="608" priority="612" operator="equal">
      <formula>"VAN"</formula>
    </cfRule>
    <cfRule type="cellIs" dxfId="607" priority="613" operator="equal">
      <formula>"COL"</formula>
    </cfRule>
    <cfRule type="cellIs" dxfId="606" priority="607" operator="equal">
      <formula>"NYI"</formula>
    </cfRule>
    <cfRule type="cellIs" dxfId="605" priority="615" operator="equal">
      <formula>"VGK"</formula>
    </cfRule>
    <cfRule type="cellIs" dxfId="604" priority="616" operator="equal">
      <formula>"WSH"</formula>
    </cfRule>
    <cfRule type="cellIs" dxfId="603" priority="617" operator="equal">
      <formula>"NYR"</formula>
    </cfRule>
    <cfRule type="cellIs" dxfId="602" priority="618" operator="equal">
      <formula>"TBL"</formula>
    </cfRule>
    <cfRule type="cellIs" dxfId="601" priority="614" operator="equal">
      <formula>"WPG"</formula>
    </cfRule>
    <cfRule type="cellIs" dxfId="600" priority="600" operator="equal">
      <formula>"OTT"</formula>
    </cfRule>
    <cfRule type="cellIs" dxfId="599" priority="619" operator="equal">
      <formula>"BOS"</formula>
    </cfRule>
    <cfRule type="cellIs" dxfId="598" priority="608" operator="equal">
      <formula>"FLA"</formula>
    </cfRule>
    <cfRule type="cellIs" dxfId="597" priority="606" operator="equal">
      <formula>"CAR"</formula>
    </cfRule>
    <cfRule type="cellIs" dxfId="596" priority="599" operator="equal">
      <formula>"MTL"</formula>
    </cfRule>
    <cfRule type="cellIs" dxfId="595" priority="609" operator="equal">
      <formula>"EDM"</formula>
    </cfRule>
    <cfRule type="cellIs" dxfId="594" priority="601" operator="equal">
      <formula>"NJD"</formula>
    </cfRule>
    <cfRule type="cellIs" dxfId="593" priority="602" operator="equal">
      <formula>"MIN"</formula>
    </cfRule>
    <cfRule type="cellIs" dxfId="592" priority="603" operator="equal">
      <formula>"STL"</formula>
    </cfRule>
    <cfRule type="cellIs" dxfId="591" priority="604" operator="equal">
      <formula>"LAK"</formula>
    </cfRule>
    <cfRule type="cellIs" dxfId="590" priority="605" operator="equal">
      <formula>"TOR"</formula>
    </cfRule>
  </conditionalFormatting>
  <conditionalFormatting sqref="I81">
    <cfRule type="cellIs" dxfId="589" priority="140" operator="equal">
      <formula>"DAL"</formula>
    </cfRule>
    <cfRule type="cellIs" dxfId="588" priority="143" operator="equal">
      <formula>"COL"</formula>
    </cfRule>
    <cfRule type="cellIs" dxfId="587" priority="144" operator="equal">
      <formula>"WPG"</formula>
    </cfRule>
    <cfRule type="cellIs" dxfId="586" priority="146" operator="equal">
      <formula>"WSH"</formula>
    </cfRule>
    <cfRule type="cellIs" dxfId="585" priority="147" operator="equal">
      <formula>"NYR"</formula>
    </cfRule>
    <cfRule type="cellIs" dxfId="584" priority="131" operator="equal">
      <formula>"NJD"</formula>
    </cfRule>
    <cfRule type="cellIs" dxfId="583" priority="132" operator="equal">
      <formula>"MIN"</formula>
    </cfRule>
    <cfRule type="cellIs" dxfId="582" priority="149" operator="equal">
      <formula>"BOS"</formula>
    </cfRule>
    <cfRule type="cellIs" dxfId="581" priority="145" operator="equal">
      <formula>"VGK"</formula>
    </cfRule>
    <cfRule type="cellIs" dxfId="580" priority="133" operator="equal">
      <formula>"STL"</formula>
    </cfRule>
    <cfRule type="cellIs" dxfId="579" priority="134" operator="equal">
      <formula>"LAK"</formula>
    </cfRule>
    <cfRule type="cellIs" dxfId="578" priority="136" operator="equal">
      <formula>"CAR"</formula>
    </cfRule>
    <cfRule type="cellIs" dxfId="577" priority="137" operator="equal">
      <formula>"NYI"</formula>
    </cfRule>
    <cfRule type="cellIs" dxfId="576" priority="148" operator="equal">
      <formula>"TBL"</formula>
    </cfRule>
    <cfRule type="cellIs" dxfId="575" priority="139" operator="equal">
      <formula>"EDM"</formula>
    </cfRule>
    <cfRule type="cellIs" dxfId="574" priority="130" operator="equal">
      <formula>"OTT"</formula>
    </cfRule>
    <cfRule type="cellIs" dxfId="573" priority="129" operator="equal">
      <formula>"MTL"</formula>
    </cfRule>
    <cfRule type="cellIs" dxfId="572" priority="135" operator="equal">
      <formula>"TOR"</formula>
    </cfRule>
    <cfRule type="cellIs" dxfId="571" priority="142" operator="equal">
      <formula>"VAN"</formula>
    </cfRule>
    <cfRule type="cellIs" dxfId="570" priority="141" operator="equal">
      <formula>"NSH"</formula>
    </cfRule>
    <cfRule type="cellIs" dxfId="569" priority="138" operator="equal">
      <formula>"FLA"</formula>
    </cfRule>
  </conditionalFormatting>
  <conditionalFormatting sqref="J2:K53 J55:K71 J73:K73 J76:K105">
    <cfRule type="colorScale" priority="43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8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8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3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35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7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0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44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4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6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98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7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15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68" priority="4072" operator="equal">
      <formula>"VGK"</formula>
    </cfRule>
    <cfRule type="cellIs" dxfId="567" priority="4076" operator="equal">
      <formula>"BOS"</formula>
    </cfRule>
    <cfRule type="cellIs" dxfId="566" priority="4075" operator="equal">
      <formula>"TBL"</formula>
    </cfRule>
    <cfRule type="cellIs" dxfId="565" priority="4074" operator="equal">
      <formula>"NYR"</formula>
    </cfRule>
    <cfRule type="cellIs" dxfId="564" priority="4073" operator="equal">
      <formula>"WSH"</formula>
    </cfRule>
    <cfRule type="cellIs" dxfId="563" priority="4071" operator="equal">
      <formula>"WPG"</formula>
    </cfRule>
    <cfRule type="cellIs" dxfId="562" priority="4070" operator="equal">
      <formula>"COL"</formula>
    </cfRule>
    <cfRule type="cellIs" dxfId="561" priority="4068" operator="equal">
      <formula>"NSH"</formula>
    </cfRule>
    <cfRule type="cellIs" dxfId="560" priority="4067" operator="equal">
      <formula>"DAL"</formula>
    </cfRule>
    <cfRule type="cellIs" dxfId="559" priority="4066" operator="equal">
      <formula>"EDM"</formula>
    </cfRule>
    <cfRule type="cellIs" dxfId="558" priority="4065" operator="equal">
      <formula>"FLA"</formula>
    </cfRule>
    <cfRule type="cellIs" dxfId="557" priority="4063" operator="equal">
      <formula>"CAR"</formula>
    </cfRule>
    <cfRule type="cellIs" dxfId="556" priority="4062" operator="equal">
      <formula>"TOR"</formula>
    </cfRule>
    <cfRule type="cellIs" dxfId="555" priority="4061" operator="equal">
      <formula>"LAK"</formula>
    </cfRule>
    <cfRule type="cellIs" dxfId="554" priority="4060" operator="equal">
      <formula>"STL"</formula>
    </cfRule>
    <cfRule type="cellIs" dxfId="553" priority="4059" operator="equal">
      <formula>"MIN"</formula>
    </cfRule>
    <cfRule type="cellIs" dxfId="552" priority="4058" operator="equal">
      <formula>"NJD"</formula>
    </cfRule>
    <cfRule type="cellIs" dxfId="551" priority="4057" operator="equal">
      <formula>"OTT"</formula>
    </cfRule>
    <cfRule type="cellIs" dxfId="550" priority="4056" operator="equal">
      <formula>"MTL"</formula>
    </cfRule>
    <cfRule type="cellIs" dxfId="549" priority="4064" operator="equal">
      <formula>"NYI"</formula>
    </cfRule>
    <cfRule type="cellIs" dxfId="548" priority="4069" operator="equal">
      <formula>"VAN"</formula>
    </cfRule>
  </conditionalFormatting>
  <conditionalFormatting sqref="L53">
    <cfRule type="cellIs" dxfId="547" priority="3805" operator="equal">
      <formula>"MIN"</formula>
    </cfRule>
    <cfRule type="cellIs" dxfId="546" priority="3806" operator="equal">
      <formula>"STL"</formula>
    </cfRule>
    <cfRule type="cellIs" dxfId="545" priority="3822" operator="equal">
      <formula>"BOS"</formula>
    </cfRule>
    <cfRule type="cellIs" dxfId="544" priority="3807" operator="equal">
      <formula>"LAK"</formula>
    </cfRule>
    <cfRule type="cellIs" dxfId="543" priority="3808" operator="equal">
      <formula>"TOR"</formula>
    </cfRule>
    <cfRule type="cellIs" dxfId="542" priority="3809" operator="equal">
      <formula>"CAR"</formula>
    </cfRule>
    <cfRule type="cellIs" dxfId="541" priority="3810" operator="equal">
      <formula>"NYI"</formula>
    </cfRule>
    <cfRule type="cellIs" dxfId="540" priority="3811" operator="equal">
      <formula>"FLA"</formula>
    </cfRule>
    <cfRule type="cellIs" dxfId="539" priority="3812" operator="equal">
      <formula>"EDM"</formula>
    </cfRule>
    <cfRule type="cellIs" dxfId="538" priority="3804" operator="equal">
      <formula>"NJD"</formula>
    </cfRule>
    <cfRule type="cellIs" dxfId="537" priority="3803" operator="equal">
      <formula>"OTT"</formula>
    </cfRule>
    <cfRule type="cellIs" dxfId="536" priority="3813" operator="equal">
      <formula>"DAL"</formula>
    </cfRule>
    <cfRule type="cellIs" dxfId="535" priority="3814" operator="equal">
      <formula>"NSH"</formula>
    </cfRule>
    <cfRule type="cellIs" dxfId="534" priority="3802" operator="equal">
      <formula>"MTL"</formula>
    </cfRule>
    <cfRule type="cellIs" dxfId="533" priority="3821" operator="equal">
      <formula>"TBL"</formula>
    </cfRule>
    <cfRule type="cellIs" dxfId="532" priority="3820" operator="equal">
      <formula>"NYR"</formula>
    </cfRule>
    <cfRule type="cellIs" dxfId="531" priority="3816" operator="equal">
      <formula>"COL"</formula>
    </cfRule>
    <cfRule type="cellIs" dxfId="530" priority="3817" operator="equal">
      <formula>"WPG"</formula>
    </cfRule>
    <cfRule type="cellIs" dxfId="529" priority="3819" operator="equal">
      <formula>"WSH"</formula>
    </cfRule>
    <cfRule type="cellIs" dxfId="528" priority="3818" operator="equal">
      <formula>"VGK"</formula>
    </cfRule>
    <cfRule type="cellIs" dxfId="527" priority="3815" operator="equal">
      <formula>"VAN"</formula>
    </cfRule>
  </conditionalFormatting>
  <conditionalFormatting sqref="L55">
    <cfRule type="cellIs" dxfId="526" priority="3893" operator="equal">
      <formula>"LAK"</formula>
    </cfRule>
    <cfRule type="cellIs" dxfId="525" priority="3894" operator="equal">
      <formula>"TOR"</formula>
    </cfRule>
    <cfRule type="cellIs" dxfId="524" priority="3895" operator="equal">
      <formula>"CAR"</formula>
    </cfRule>
    <cfRule type="cellIs" dxfId="523" priority="3896" operator="equal">
      <formula>"NYI"</formula>
    </cfRule>
    <cfRule type="cellIs" dxfId="522" priority="3897" operator="equal">
      <formula>"FLA"</formula>
    </cfRule>
    <cfRule type="cellIs" dxfId="521" priority="3898" operator="equal">
      <formula>"EDM"</formula>
    </cfRule>
    <cfRule type="cellIs" dxfId="520" priority="3899" operator="equal">
      <formula>"DAL"</formula>
    </cfRule>
    <cfRule type="cellIs" dxfId="519" priority="3900" operator="equal">
      <formula>"NSH"</formula>
    </cfRule>
    <cfRule type="cellIs" dxfId="518" priority="3901" operator="equal">
      <formula>"VAN"</formula>
    </cfRule>
    <cfRule type="cellIs" dxfId="517" priority="3891" operator="equal">
      <formula>"MIN"</formula>
    </cfRule>
    <cfRule type="cellIs" dxfId="516" priority="3903" operator="equal">
      <formula>"WPG"</formula>
    </cfRule>
    <cfRule type="cellIs" dxfId="515" priority="3904" operator="equal">
      <formula>"VGK"</formula>
    </cfRule>
    <cfRule type="cellIs" dxfId="514" priority="3905" operator="equal">
      <formula>"WSH"</formula>
    </cfRule>
    <cfRule type="cellIs" dxfId="513" priority="3906" operator="equal">
      <formula>"NYR"</formula>
    </cfRule>
    <cfRule type="cellIs" dxfId="512" priority="3907" operator="equal">
      <formula>"TBL"</formula>
    </cfRule>
    <cfRule type="cellIs" dxfId="511" priority="3908" operator="equal">
      <formula>"BOS"</formula>
    </cfRule>
    <cfRule type="cellIs" dxfId="510" priority="3888" operator="equal">
      <formula>"MTL"</formula>
    </cfRule>
    <cfRule type="cellIs" dxfId="509" priority="3889" operator="equal">
      <formula>"OTT"</formula>
    </cfRule>
    <cfRule type="cellIs" dxfId="508" priority="3890" operator="equal">
      <formula>"NJD"</formula>
    </cfRule>
    <cfRule type="cellIs" dxfId="507" priority="3892" operator="equal">
      <formula>"STL"</formula>
    </cfRule>
    <cfRule type="cellIs" dxfId="506" priority="3902" operator="equal">
      <formula>"COL"</formula>
    </cfRule>
  </conditionalFormatting>
  <conditionalFormatting sqref="L57">
    <cfRule type="cellIs" dxfId="505" priority="3623" operator="equal">
      <formula>"EDM"</formula>
    </cfRule>
    <cfRule type="cellIs" dxfId="504" priority="3622" operator="equal">
      <formula>"FLA"</formula>
    </cfRule>
    <cfRule type="cellIs" dxfId="503" priority="3627" operator="equal">
      <formula>"COL"</formula>
    </cfRule>
    <cfRule type="cellIs" dxfId="502" priority="3613" operator="equal">
      <formula>"MTL"</formula>
    </cfRule>
    <cfRule type="cellIs" dxfId="501" priority="3614" operator="equal">
      <formula>"OTT"</formula>
    </cfRule>
    <cfRule type="cellIs" dxfId="500" priority="3615" operator="equal">
      <formula>"NJD"</formula>
    </cfRule>
    <cfRule type="cellIs" dxfId="499" priority="3616" operator="equal">
      <formula>"MIN"</formula>
    </cfRule>
    <cfRule type="cellIs" dxfId="498" priority="3617" operator="equal">
      <formula>"STL"</formula>
    </cfRule>
    <cfRule type="cellIs" dxfId="497" priority="3618" operator="equal">
      <formula>"LAK"</formula>
    </cfRule>
    <cfRule type="cellIs" dxfId="496" priority="3619" operator="equal">
      <formula>"TOR"</formula>
    </cfRule>
    <cfRule type="cellIs" dxfId="495" priority="3620" operator="equal">
      <formula>"CAR"</formula>
    </cfRule>
    <cfRule type="cellIs" dxfId="494" priority="3621" operator="equal">
      <formula>"NYI"</formula>
    </cfRule>
    <cfRule type="cellIs" dxfId="493" priority="3624" operator="equal">
      <formula>"DAL"</formula>
    </cfRule>
    <cfRule type="cellIs" dxfId="492" priority="3625" operator="equal">
      <formula>"NSH"</formula>
    </cfRule>
    <cfRule type="cellIs" dxfId="491" priority="3626" operator="equal">
      <formula>"VAN"</formula>
    </cfRule>
    <cfRule type="cellIs" dxfId="490" priority="3633" operator="equal">
      <formula>"BOS"</formula>
    </cfRule>
    <cfRule type="cellIs" dxfId="489" priority="3632" operator="equal">
      <formula>"TBL"</formula>
    </cfRule>
    <cfRule type="cellIs" dxfId="488" priority="3631" operator="equal">
      <formula>"NYR"</formula>
    </cfRule>
    <cfRule type="cellIs" dxfId="487" priority="3630" operator="equal">
      <formula>"WSH"</formula>
    </cfRule>
    <cfRule type="cellIs" dxfId="486" priority="3629" operator="equal">
      <formula>"VGK"</formula>
    </cfRule>
    <cfRule type="cellIs" dxfId="485" priority="3628" operator="equal">
      <formula>"WPG"</formula>
    </cfRule>
  </conditionalFormatting>
  <conditionalFormatting sqref="L59:L60">
    <cfRule type="cellIs" dxfId="484" priority="3176" operator="equal">
      <formula>"STL"</formula>
    </cfRule>
    <cfRule type="cellIs" dxfId="483" priority="3182" operator="equal">
      <formula>"EDM"</formula>
    </cfRule>
    <cfRule type="cellIs" dxfId="482" priority="3172" operator="equal">
      <formula>"MTL"</formula>
    </cfRule>
    <cfRule type="cellIs" dxfId="481" priority="3174" operator="equal">
      <formula>"NJD"</formula>
    </cfRule>
    <cfRule type="cellIs" dxfId="480" priority="3175" operator="equal">
      <formula>"MIN"</formula>
    </cfRule>
    <cfRule type="cellIs" dxfId="479" priority="3173" operator="equal">
      <formula>"OTT"</formula>
    </cfRule>
    <cfRule type="cellIs" dxfId="478" priority="3178" operator="equal">
      <formula>"TOR"</formula>
    </cfRule>
    <cfRule type="cellIs" dxfId="477" priority="3179" operator="equal">
      <formula>"CAR"</formula>
    </cfRule>
    <cfRule type="cellIs" dxfId="476" priority="3180" operator="equal">
      <formula>"NYI"</formula>
    </cfRule>
    <cfRule type="cellIs" dxfId="475" priority="3181" operator="equal">
      <formula>"FLA"</formula>
    </cfRule>
    <cfRule type="cellIs" dxfId="474" priority="3177" operator="equal">
      <formula>"LAK"</formula>
    </cfRule>
    <cfRule type="cellIs" dxfId="473" priority="3183" operator="equal">
      <formula>"DAL"</formula>
    </cfRule>
    <cfRule type="cellIs" dxfId="472" priority="3184" operator="equal">
      <formula>"NSH"</formula>
    </cfRule>
    <cfRule type="cellIs" dxfId="471" priority="3185" operator="equal">
      <formula>"VAN"</formula>
    </cfRule>
    <cfRule type="cellIs" dxfId="470" priority="3186" operator="equal">
      <formula>"COL"</formula>
    </cfRule>
    <cfRule type="cellIs" dxfId="469" priority="3187" operator="equal">
      <formula>"WPG"</formula>
    </cfRule>
    <cfRule type="cellIs" dxfId="468" priority="3188" operator="equal">
      <formula>"VGK"</formula>
    </cfRule>
    <cfRule type="cellIs" dxfId="467" priority="3192" operator="equal">
      <formula>"BOS"</formula>
    </cfRule>
    <cfRule type="cellIs" dxfId="466" priority="3191" operator="equal">
      <formula>"TBL"</formula>
    </cfRule>
    <cfRule type="cellIs" dxfId="465" priority="3190" operator="equal">
      <formula>"NYR"</formula>
    </cfRule>
    <cfRule type="cellIs" dxfId="464" priority="3189" operator="equal">
      <formula>"WSH"</formula>
    </cfRule>
  </conditionalFormatting>
  <conditionalFormatting sqref="L63:L64">
    <cfRule type="cellIs" dxfId="463" priority="2395" operator="equal">
      <formula>"MTL"</formula>
    </cfRule>
    <cfRule type="cellIs" dxfId="462" priority="2405" operator="equal">
      <formula>"EDM"</formula>
    </cfRule>
    <cfRule type="cellIs" dxfId="461" priority="2402" operator="equal">
      <formula>"CAR"</formula>
    </cfRule>
    <cfRule type="cellIs" dxfId="460" priority="2413" operator="equal">
      <formula>"NYR"</formula>
    </cfRule>
    <cfRule type="cellIs" dxfId="459" priority="2404" operator="equal">
      <formula>"FLA"</formula>
    </cfRule>
    <cfRule type="cellIs" dxfId="458" priority="2400" operator="equal">
      <formula>"LAK"</formula>
    </cfRule>
    <cfRule type="cellIs" dxfId="457" priority="2403" operator="equal">
      <formula>"NYI"</formula>
    </cfRule>
    <cfRule type="cellIs" dxfId="456" priority="2396" operator="equal">
      <formula>"OTT"</formula>
    </cfRule>
    <cfRule type="cellIs" dxfId="455" priority="2397" operator="equal">
      <formula>"NJD"</formula>
    </cfRule>
    <cfRule type="cellIs" dxfId="454" priority="2398" operator="equal">
      <formula>"MIN"</formula>
    </cfRule>
    <cfRule type="cellIs" dxfId="453" priority="2401" operator="equal">
      <formula>"TOR"</formula>
    </cfRule>
    <cfRule type="cellIs" dxfId="452" priority="2406" operator="equal">
      <formula>"DAL"</formula>
    </cfRule>
    <cfRule type="cellIs" dxfId="451" priority="2407" operator="equal">
      <formula>"NSH"</formula>
    </cfRule>
    <cfRule type="cellIs" dxfId="450" priority="2408" operator="equal">
      <formula>"VAN"</formula>
    </cfRule>
    <cfRule type="cellIs" dxfId="449" priority="2409" operator="equal">
      <formula>"COL"</formula>
    </cfRule>
    <cfRule type="cellIs" dxfId="448" priority="2410" operator="equal">
      <formula>"WPG"</formula>
    </cfRule>
    <cfRule type="cellIs" dxfId="447" priority="2411" operator="equal">
      <formula>"VGK"</formula>
    </cfRule>
    <cfRule type="cellIs" dxfId="446" priority="2412" operator="equal">
      <formula>"WSH"</formula>
    </cfRule>
    <cfRule type="cellIs" dxfId="445" priority="2399" operator="equal">
      <formula>"STL"</formula>
    </cfRule>
    <cfRule type="cellIs" dxfId="444" priority="2415" operator="equal">
      <formula>"BOS"</formula>
    </cfRule>
    <cfRule type="cellIs" dxfId="443" priority="2414" operator="equal">
      <formula>"TBL"</formula>
    </cfRule>
  </conditionalFormatting>
  <conditionalFormatting sqref="L70">
    <cfRule type="cellIs" dxfId="442" priority="1946" operator="equal">
      <formula>"VAN"</formula>
    </cfRule>
    <cfRule type="cellIs" dxfId="441" priority="1942" operator="equal">
      <formula>"FLA"</formula>
    </cfRule>
    <cfRule type="cellIs" dxfId="440" priority="1941" operator="equal">
      <formula>"NYI"</formula>
    </cfRule>
    <cfRule type="cellIs" dxfId="439" priority="1940" operator="equal">
      <formula>"CAR"</formula>
    </cfRule>
    <cfRule type="cellIs" dxfId="438" priority="1939" operator="equal">
      <formula>"TOR"</formula>
    </cfRule>
    <cfRule type="cellIs" dxfId="437" priority="1938" operator="equal">
      <formula>"LAK"</formula>
    </cfRule>
    <cfRule type="cellIs" dxfId="436" priority="1936" operator="equal">
      <formula>"MIN"</formula>
    </cfRule>
    <cfRule type="cellIs" dxfId="435" priority="1935" operator="equal">
      <formula>"NJD"</formula>
    </cfRule>
    <cfRule type="cellIs" dxfId="434" priority="1934" operator="equal">
      <formula>"OTT"</formula>
    </cfRule>
    <cfRule type="cellIs" dxfId="433" priority="1933" operator="equal">
      <formula>"MTL"</formula>
    </cfRule>
    <cfRule type="cellIs" dxfId="432" priority="1937" operator="equal">
      <formula>"STL"</formula>
    </cfRule>
    <cfRule type="cellIs" dxfId="431" priority="1953" operator="equal">
      <formula>"BOS"</formula>
    </cfRule>
    <cfRule type="cellIs" dxfId="430" priority="1952" operator="equal">
      <formula>"TBL"</formula>
    </cfRule>
    <cfRule type="cellIs" dxfId="429" priority="1951" operator="equal">
      <formula>"NYR"</formula>
    </cfRule>
    <cfRule type="cellIs" dxfId="428" priority="1950" operator="equal">
      <formula>"WSH"</formula>
    </cfRule>
    <cfRule type="cellIs" dxfId="427" priority="1949" operator="equal">
      <formula>"VGK"</formula>
    </cfRule>
    <cfRule type="cellIs" dxfId="426" priority="1948" operator="equal">
      <formula>"WPG"</formula>
    </cfRule>
    <cfRule type="cellIs" dxfId="425" priority="1947" operator="equal">
      <formula>"COL"</formula>
    </cfRule>
    <cfRule type="cellIs" dxfId="424" priority="1945" operator="equal">
      <formula>"NSH"</formula>
    </cfRule>
    <cfRule type="cellIs" dxfId="423" priority="1944" operator="equal">
      <formula>"DAL"</formula>
    </cfRule>
    <cfRule type="cellIs" dxfId="422" priority="1943" operator="equal">
      <formula>"EDM"</formula>
    </cfRule>
  </conditionalFormatting>
  <conditionalFormatting sqref="L73">
    <cfRule type="cellIs" dxfId="421" priority="1707" operator="equal">
      <formula>"LAK"</formula>
    </cfRule>
    <cfRule type="cellIs" dxfId="420" priority="1716" operator="equal">
      <formula>"COL"</formula>
    </cfRule>
    <cfRule type="cellIs" dxfId="419" priority="1704" operator="equal">
      <formula>"NJD"</formula>
    </cfRule>
    <cfRule type="cellIs" dxfId="418" priority="1703" operator="equal">
      <formula>"OTT"</formula>
    </cfRule>
    <cfRule type="cellIs" dxfId="417" priority="1702" operator="equal">
      <formula>"MTL"</formula>
    </cfRule>
    <cfRule type="cellIs" dxfId="416" priority="1721" operator="equal">
      <formula>"TBL"</formula>
    </cfRule>
    <cfRule type="cellIs" dxfId="415" priority="1708" operator="equal">
      <formula>"TOR"</formula>
    </cfRule>
    <cfRule type="cellIs" dxfId="414" priority="1709" operator="equal">
      <formula>"CAR"</formula>
    </cfRule>
    <cfRule type="cellIs" dxfId="413" priority="1711" operator="equal">
      <formula>"FLA"</formula>
    </cfRule>
    <cfRule type="cellIs" dxfId="412" priority="1717" operator="equal">
      <formula>"WPG"</formula>
    </cfRule>
    <cfRule type="cellIs" dxfId="411" priority="1712" operator="equal">
      <formula>"EDM"</formula>
    </cfRule>
    <cfRule type="cellIs" dxfId="410" priority="1705" operator="equal">
      <formula>"MIN"</formula>
    </cfRule>
    <cfRule type="cellIs" dxfId="409" priority="1718" operator="equal">
      <formula>"VGK"</formula>
    </cfRule>
    <cfRule type="cellIs" dxfId="408" priority="1722" operator="equal">
      <formula>"BOS"</formula>
    </cfRule>
    <cfRule type="cellIs" dxfId="407" priority="1720" operator="equal">
      <formula>"NYR"</formula>
    </cfRule>
    <cfRule type="cellIs" dxfId="406" priority="1719" operator="equal">
      <formula>"WSH"</formula>
    </cfRule>
    <cfRule type="cellIs" dxfId="405" priority="1713" operator="equal">
      <formula>"DAL"</formula>
    </cfRule>
    <cfRule type="cellIs" dxfId="404" priority="1710" operator="equal">
      <formula>"NYI"</formula>
    </cfRule>
    <cfRule type="cellIs" dxfId="403" priority="1714" operator="equal">
      <formula>"NSH"</formula>
    </cfRule>
    <cfRule type="cellIs" dxfId="402" priority="1706" operator="equal">
      <formula>"STL"</formula>
    </cfRule>
    <cfRule type="cellIs" dxfId="401" priority="1715" operator="equal">
      <formula>"VAN"</formula>
    </cfRule>
  </conditionalFormatting>
  <conditionalFormatting sqref="L75">
    <cfRule type="cellIs" dxfId="400" priority="1455" operator="equal">
      <formula>"NYI"</formula>
    </cfRule>
    <cfRule type="cellIs" dxfId="399" priority="1465" operator="equal">
      <formula>"NYR"</formula>
    </cfRule>
    <cfRule type="cellIs" dxfId="398" priority="1454" operator="equal">
      <formula>"CAR"</formula>
    </cfRule>
    <cfRule type="cellIs" dxfId="397" priority="1453" operator="equal">
      <formula>"TOR"</formula>
    </cfRule>
    <cfRule type="cellIs" dxfId="396" priority="1447" operator="equal">
      <formula>"MTL"</formula>
    </cfRule>
    <cfRule type="cellIs" dxfId="395" priority="1460" operator="equal">
      <formula>"VAN"</formula>
    </cfRule>
    <cfRule type="cellIs" dxfId="394" priority="1448" operator="equal">
      <formula>"OTT"</formula>
    </cfRule>
    <cfRule type="cellIs" dxfId="393" priority="1452" operator="equal">
      <formula>"LAK"</formula>
    </cfRule>
    <cfRule type="cellIs" dxfId="392" priority="1459" operator="equal">
      <formula>"NSH"</formula>
    </cfRule>
    <cfRule type="cellIs" dxfId="391" priority="1458" operator="equal">
      <formula>"DAL"</formula>
    </cfRule>
    <cfRule type="cellIs" dxfId="390" priority="1451" operator="equal">
      <formula>"STL"</formula>
    </cfRule>
    <cfRule type="cellIs" dxfId="389" priority="1450" operator="equal">
      <formula>"MIN"</formula>
    </cfRule>
    <cfRule type="cellIs" dxfId="388" priority="1461" operator="equal">
      <formula>"COL"</formula>
    </cfRule>
    <cfRule type="cellIs" dxfId="387" priority="1462" operator="equal">
      <formula>"WPG"</formula>
    </cfRule>
    <cfRule type="cellIs" dxfId="386" priority="1463" operator="equal">
      <formula>"VGK"</formula>
    </cfRule>
    <cfRule type="cellIs" dxfId="385" priority="1457" operator="equal">
      <formula>"EDM"</formula>
    </cfRule>
    <cfRule type="cellIs" dxfId="384" priority="1466" operator="equal">
      <formula>"TBL"</formula>
    </cfRule>
    <cfRule type="cellIs" dxfId="383" priority="1467" operator="equal">
      <formula>"BOS"</formula>
    </cfRule>
    <cfRule type="cellIs" dxfId="382" priority="1456" operator="equal">
      <formula>"FLA"</formula>
    </cfRule>
    <cfRule type="cellIs" dxfId="381" priority="1449" operator="equal">
      <formula>"NJD"</formula>
    </cfRule>
    <cfRule type="cellIs" dxfId="380" priority="1464" operator="equal">
      <formula>"WSH"</formula>
    </cfRule>
  </conditionalFormatting>
  <conditionalFormatting sqref="L77:L79">
    <cfRule type="cellIs" dxfId="379" priority="426" operator="equal">
      <formula>"NYR"</formula>
    </cfRule>
    <cfRule type="cellIs" dxfId="378" priority="428" operator="equal">
      <formula>"BOS"</formula>
    </cfRule>
    <cfRule type="cellIs" dxfId="377" priority="427" operator="equal">
      <formula>"TBL"</formula>
    </cfRule>
    <cfRule type="cellIs" dxfId="376" priority="425" operator="equal">
      <formula>"WSH"</formula>
    </cfRule>
    <cfRule type="cellIs" dxfId="375" priority="424" operator="equal">
      <formula>"VGK"</formula>
    </cfRule>
    <cfRule type="cellIs" dxfId="374" priority="423" operator="equal">
      <formula>"WPG"</formula>
    </cfRule>
    <cfRule type="cellIs" dxfId="373" priority="422" operator="equal">
      <formula>"COL"</formula>
    </cfRule>
    <cfRule type="cellIs" dxfId="372" priority="421" operator="equal">
      <formula>"VAN"</formula>
    </cfRule>
    <cfRule type="cellIs" dxfId="371" priority="420" operator="equal">
      <formula>"NSH"</formula>
    </cfRule>
    <cfRule type="cellIs" dxfId="370" priority="419" operator="equal">
      <formula>"DAL"</formula>
    </cfRule>
    <cfRule type="cellIs" dxfId="369" priority="418" operator="equal">
      <formula>"EDM"</formula>
    </cfRule>
    <cfRule type="cellIs" dxfId="368" priority="417" operator="equal">
      <formula>"FLA"</formula>
    </cfRule>
    <cfRule type="cellIs" dxfId="367" priority="416" operator="equal">
      <formula>"NYI"</formula>
    </cfRule>
    <cfRule type="cellIs" dxfId="366" priority="415" operator="equal">
      <formula>"CAR"</formula>
    </cfRule>
    <cfRule type="cellIs" dxfId="365" priority="414" operator="equal">
      <formula>"TOR"</formula>
    </cfRule>
    <cfRule type="cellIs" dxfId="364" priority="413" operator="equal">
      <formula>"LAK"</formula>
    </cfRule>
    <cfRule type="cellIs" dxfId="363" priority="412" operator="equal">
      <formula>"STL"</formula>
    </cfRule>
    <cfRule type="cellIs" dxfId="362" priority="411" operator="equal">
      <formula>"MIN"</formula>
    </cfRule>
    <cfRule type="cellIs" dxfId="361" priority="410" operator="equal">
      <formula>"NJD"</formula>
    </cfRule>
    <cfRule type="cellIs" dxfId="360" priority="409" operator="equal">
      <formula>"OTT"</formula>
    </cfRule>
    <cfRule type="cellIs" dxfId="359" priority="408" operator="equal">
      <formula>"MTL"</formula>
    </cfRule>
  </conditionalFormatting>
  <conditionalFormatting sqref="L81">
    <cfRule type="cellIs" dxfId="358" priority="23" operator="equal">
      <formula>"OTT"</formula>
    </cfRule>
    <cfRule type="cellIs" dxfId="357" priority="24" operator="equal">
      <formula>"NJD"</formula>
    </cfRule>
    <cfRule type="cellIs" dxfId="356" priority="25" operator="equal">
      <formula>"MIN"</formula>
    </cfRule>
    <cfRule type="cellIs" dxfId="355" priority="26" operator="equal">
      <formula>"STL"</formula>
    </cfRule>
    <cfRule type="cellIs" dxfId="354" priority="27" operator="equal">
      <formula>"LAK"</formula>
    </cfRule>
    <cfRule type="cellIs" dxfId="353" priority="28" operator="equal">
      <formula>"TOR"</formula>
    </cfRule>
    <cfRule type="cellIs" dxfId="352" priority="29" operator="equal">
      <formula>"CAR"</formula>
    </cfRule>
    <cfRule type="cellIs" dxfId="351" priority="30" operator="equal">
      <formula>"NYI"</formula>
    </cfRule>
    <cfRule type="cellIs" dxfId="350" priority="31" operator="equal">
      <formula>"FLA"</formula>
    </cfRule>
    <cfRule type="cellIs" dxfId="349" priority="32" operator="equal">
      <formula>"EDM"</formula>
    </cfRule>
    <cfRule type="cellIs" dxfId="348" priority="33" operator="equal">
      <formula>"DAL"</formula>
    </cfRule>
    <cfRule type="cellIs" dxfId="347" priority="34" operator="equal">
      <formula>"NSH"</formula>
    </cfRule>
    <cfRule type="cellIs" dxfId="346" priority="35" operator="equal">
      <formula>"VAN"</formula>
    </cfRule>
    <cfRule type="cellIs" dxfId="345" priority="36" operator="equal">
      <formula>"COL"</formula>
    </cfRule>
    <cfRule type="cellIs" dxfId="344" priority="37" operator="equal">
      <formula>"WPG"</formula>
    </cfRule>
    <cfRule type="cellIs" dxfId="343" priority="38" operator="equal">
      <formula>"VGK"</formula>
    </cfRule>
    <cfRule type="cellIs" dxfId="342" priority="39" operator="equal">
      <formula>"WSH"</formula>
    </cfRule>
    <cfRule type="cellIs" dxfId="341" priority="40" operator="equal">
      <formula>"NYR"</formula>
    </cfRule>
    <cfRule type="cellIs" dxfId="340" priority="41" operator="equal">
      <formula>"TBL"</formula>
    </cfRule>
    <cfRule type="cellIs" dxfId="339" priority="42" operator="equal">
      <formula>"BOS"</formula>
    </cfRule>
    <cfRule type="cellIs" dxfId="338" priority="22" operator="equal">
      <formula>"MTL"</formula>
    </cfRule>
  </conditionalFormatting>
  <conditionalFormatting sqref="L46:M46">
    <cfRule type="cellIs" dxfId="337" priority="4194" operator="equal">
      <formula>"NSH"</formula>
    </cfRule>
    <cfRule type="cellIs" dxfId="336" priority="4195" operator="equal">
      <formula>"VAN"</formula>
    </cfRule>
    <cfRule type="cellIs" dxfId="335" priority="4196" operator="equal">
      <formula>"COL"</formula>
    </cfRule>
    <cfRule type="cellIs" dxfId="334" priority="4197" operator="equal">
      <formula>"WPG"</formula>
    </cfRule>
    <cfRule type="cellIs" dxfId="333" priority="4198" operator="equal">
      <formula>"VGK"</formula>
    </cfRule>
    <cfRule type="cellIs" dxfId="332" priority="4185" operator="equal">
      <formula>"MIN"</formula>
    </cfRule>
    <cfRule type="cellIs" dxfId="331" priority="4186" operator="equal">
      <formula>"STL"</formula>
    </cfRule>
    <cfRule type="cellIs" dxfId="330" priority="4187" operator="equal">
      <formula>"LAK"</formula>
    </cfRule>
    <cfRule type="cellIs" dxfId="329" priority="4188" operator="equal">
      <formula>"TOR"</formula>
    </cfRule>
    <cfRule type="cellIs" dxfId="328" priority="4189" operator="equal">
      <formula>"CAR"</formula>
    </cfRule>
    <cfRule type="cellIs" dxfId="327" priority="4190" operator="equal">
      <formula>"NYI"</formula>
    </cfRule>
    <cfRule type="cellIs" dxfId="326" priority="4191" operator="equal">
      <formula>"FLA"</formula>
    </cfRule>
    <cfRule type="cellIs" dxfId="325" priority="4184" operator="equal">
      <formula>"NJD"</formula>
    </cfRule>
    <cfRule type="cellIs" dxfId="324" priority="4192" operator="equal">
      <formula>"EDM"</formula>
    </cfRule>
    <cfRule type="cellIs" dxfId="323" priority="4193" operator="equal">
      <formula>"DAL"</formula>
    </cfRule>
    <cfRule type="cellIs" dxfId="322" priority="4199" operator="equal">
      <formula>"WSH"</formula>
    </cfRule>
    <cfRule type="cellIs" dxfId="321" priority="4200" operator="equal">
      <formula>"NYR"</formula>
    </cfRule>
    <cfRule type="cellIs" dxfId="320" priority="4201" operator="equal">
      <formula>"TBL"</formula>
    </cfRule>
    <cfRule type="cellIs" dxfId="319" priority="4202" operator="equal">
      <formula>"BOS"</formula>
    </cfRule>
    <cfRule type="cellIs" dxfId="318" priority="4182" operator="equal">
      <formula>"MTL"</formula>
    </cfRule>
    <cfRule type="cellIs" dxfId="317" priority="4183" operator="equal">
      <formula>"OTT"</formula>
    </cfRule>
  </conditionalFormatting>
  <conditionalFormatting sqref="L61:M63 H62:I63">
    <cfRule type="cellIs" dxfId="316" priority="2819" operator="equal">
      <formula>"STL"</formula>
    </cfRule>
    <cfRule type="cellIs" dxfId="315" priority="2815" operator="equal">
      <formula>"MTL"</formula>
    </cfRule>
    <cfRule type="cellIs" dxfId="314" priority="2816" operator="equal">
      <formula>"OTT"</formula>
    </cfRule>
    <cfRule type="cellIs" dxfId="313" priority="2817" operator="equal">
      <formula>"NJD"</formula>
    </cfRule>
    <cfRule type="cellIs" dxfId="312" priority="2818" operator="equal">
      <formula>"MIN"</formula>
    </cfRule>
    <cfRule type="cellIs" dxfId="311" priority="2822" operator="equal">
      <formula>"CAR"</formula>
    </cfRule>
    <cfRule type="cellIs" dxfId="310" priority="2820" operator="equal">
      <formula>"LAK"</formula>
    </cfRule>
    <cfRule type="cellIs" dxfId="309" priority="2825" operator="equal">
      <formula>"EDM"</formula>
    </cfRule>
    <cfRule type="cellIs" dxfId="308" priority="2823" operator="equal">
      <formula>"NYI"</formula>
    </cfRule>
    <cfRule type="cellIs" dxfId="307" priority="2824" operator="equal">
      <formula>"FLA"</formula>
    </cfRule>
    <cfRule type="cellIs" dxfId="306" priority="2821" operator="equal">
      <formula>"TOR"</formula>
    </cfRule>
    <cfRule type="cellIs" dxfId="305" priority="2826" operator="equal">
      <formula>"DAL"</formula>
    </cfRule>
    <cfRule type="cellIs" dxfId="304" priority="2827" operator="equal">
      <formula>"NSH"</formula>
    </cfRule>
    <cfRule type="cellIs" dxfId="303" priority="2828" operator="equal">
      <formula>"VAN"</formula>
    </cfRule>
    <cfRule type="cellIs" dxfId="302" priority="2830" operator="equal">
      <formula>"WPG"</formula>
    </cfRule>
    <cfRule type="cellIs" dxfId="301" priority="2831" operator="equal">
      <formula>"VGK"</formula>
    </cfRule>
    <cfRule type="cellIs" dxfId="300" priority="2832" operator="equal">
      <formula>"WSH"</formula>
    </cfRule>
    <cfRule type="cellIs" dxfId="299" priority="2833" operator="equal">
      <formula>"NYR"</formula>
    </cfRule>
    <cfRule type="cellIs" dxfId="298" priority="2834" operator="equal">
      <formula>"TBL"</formula>
    </cfRule>
    <cfRule type="cellIs" dxfId="297" priority="2835" operator="equal">
      <formula>"BOS"</formula>
    </cfRule>
    <cfRule type="cellIs" dxfId="296" priority="2829" operator="equal">
      <formula>"COL"</formula>
    </cfRule>
  </conditionalFormatting>
  <conditionalFormatting sqref="L69:M69">
    <cfRule type="cellIs" dxfId="295" priority="2101" operator="equal">
      <formula>"MTL"</formula>
    </cfRule>
    <cfRule type="cellIs" dxfId="294" priority="2114" operator="equal">
      <formula>"VAN"</formula>
    </cfRule>
    <cfRule type="cellIs" dxfId="293" priority="2104" operator="equal">
      <formula>"MIN"</formula>
    </cfRule>
    <cfRule type="cellIs" dxfId="292" priority="2121" operator="equal">
      <formula>"BOS"</formula>
    </cfRule>
    <cfRule type="cellIs" dxfId="291" priority="2120" operator="equal">
      <formula>"TBL"</formula>
    </cfRule>
    <cfRule type="cellIs" dxfId="290" priority="2119" operator="equal">
      <formula>"NYR"</formula>
    </cfRule>
    <cfRule type="cellIs" dxfId="289" priority="2118" operator="equal">
      <formula>"WSH"</formula>
    </cfRule>
    <cfRule type="cellIs" dxfId="288" priority="2117" operator="equal">
      <formula>"VGK"</formula>
    </cfRule>
    <cfRule type="cellIs" dxfId="287" priority="2116" operator="equal">
      <formula>"WPG"</formula>
    </cfRule>
    <cfRule type="cellIs" dxfId="286" priority="2115" operator="equal">
      <formula>"COL"</formula>
    </cfRule>
    <cfRule type="cellIs" dxfId="285" priority="2113" operator="equal">
      <formula>"NSH"</formula>
    </cfRule>
    <cfRule type="cellIs" dxfId="284" priority="2112" operator="equal">
      <formula>"DAL"</formula>
    </cfRule>
    <cfRule type="cellIs" dxfId="283" priority="2111" operator="equal">
      <formula>"EDM"</formula>
    </cfRule>
    <cfRule type="cellIs" dxfId="282" priority="2110" operator="equal">
      <formula>"FLA"</formula>
    </cfRule>
    <cfRule type="cellIs" dxfId="281" priority="2109" operator="equal">
      <formula>"NYI"</formula>
    </cfRule>
    <cfRule type="cellIs" dxfId="280" priority="2108" operator="equal">
      <formula>"CAR"</formula>
    </cfRule>
    <cfRule type="cellIs" dxfId="279" priority="2107" operator="equal">
      <formula>"TOR"</formula>
    </cfRule>
    <cfRule type="cellIs" dxfId="278" priority="2106" operator="equal">
      <formula>"LAK"</formula>
    </cfRule>
    <cfRule type="cellIs" dxfId="277" priority="2105" operator="equal">
      <formula>"STL"</formula>
    </cfRule>
    <cfRule type="cellIs" dxfId="276" priority="2103" operator="equal">
      <formula>"NJD"</formula>
    </cfRule>
    <cfRule type="cellIs" dxfId="275" priority="2102" operator="equal">
      <formula>"OTT"</formula>
    </cfRule>
  </conditionalFormatting>
  <conditionalFormatting sqref="L72:M72">
    <cfRule type="cellIs" dxfId="274" priority="1651" operator="equal">
      <formula>"COL"</formula>
    </cfRule>
    <cfRule type="cellIs" dxfId="273" priority="1643" operator="equal">
      <formula>"TOR"</formula>
    </cfRule>
    <cfRule type="cellIs" dxfId="272" priority="1644" operator="equal">
      <formula>"CAR"</formula>
    </cfRule>
    <cfRule type="cellIs" dxfId="271" priority="1645" operator="equal">
      <formula>"NYI"</formula>
    </cfRule>
    <cfRule type="cellIs" dxfId="270" priority="1646" operator="equal">
      <formula>"FLA"</formula>
    </cfRule>
    <cfRule type="cellIs" dxfId="269" priority="1647" operator="equal">
      <formula>"EDM"</formula>
    </cfRule>
    <cfRule type="cellIs" dxfId="268" priority="1648" operator="equal">
      <formula>"DAL"</formula>
    </cfRule>
    <cfRule type="cellIs" dxfId="267" priority="1649" operator="equal">
      <formula>"NSH"</formula>
    </cfRule>
    <cfRule type="cellIs" dxfId="266" priority="1650" operator="equal">
      <formula>"VAN"</formula>
    </cfRule>
    <cfRule type="cellIs" dxfId="265" priority="1642" operator="equal">
      <formula>"LAK"</formula>
    </cfRule>
    <cfRule type="cellIs" dxfId="264" priority="1638" operator="equal">
      <formula>"OTT"</formula>
    </cfRule>
    <cfRule type="cellIs" dxfId="263" priority="1637" operator="equal">
      <formula>"MTL"</formula>
    </cfRule>
    <cfRule type="cellIs" dxfId="262" priority="1657" operator="equal">
      <formula>"BOS"</formula>
    </cfRule>
    <cfRule type="cellIs" dxfId="261" priority="1656" operator="equal">
      <formula>"TBL"</formula>
    </cfRule>
    <cfRule type="cellIs" dxfId="260" priority="1655" operator="equal">
      <formula>"NYR"</formula>
    </cfRule>
    <cfRule type="cellIs" dxfId="259" priority="1654" operator="equal">
      <formula>"WSH"</formula>
    </cfRule>
    <cfRule type="cellIs" dxfId="258" priority="1653" operator="equal">
      <formula>"VGK"</formula>
    </cfRule>
    <cfRule type="cellIs" dxfId="257" priority="1639" operator="equal">
      <formula>"NJD"</formula>
    </cfRule>
    <cfRule type="cellIs" dxfId="256" priority="1640" operator="equal">
      <formula>"MIN"</formula>
    </cfRule>
    <cfRule type="cellIs" dxfId="255" priority="1641" operator="equal">
      <formula>"STL"</formula>
    </cfRule>
    <cfRule type="cellIs" dxfId="254" priority="1652" operator="equal">
      <formula>"WPG"</formula>
    </cfRule>
  </conditionalFormatting>
  <conditionalFormatting sqref="L74:M74">
    <cfRule type="cellIs" dxfId="253" priority="1398" operator="equal">
      <formula>"VGK"</formula>
    </cfRule>
    <cfRule type="cellIs" dxfId="252" priority="1397" operator="equal">
      <formula>"WPG"</formula>
    </cfRule>
    <cfRule type="cellIs" dxfId="251" priority="1396" operator="equal">
      <formula>"COL"</formula>
    </cfRule>
    <cfRule type="cellIs" dxfId="250" priority="1388" operator="equal">
      <formula>"TOR"</formula>
    </cfRule>
    <cfRule type="cellIs" dxfId="249" priority="1395" operator="equal">
      <formula>"VAN"</formula>
    </cfRule>
    <cfRule type="cellIs" dxfId="248" priority="1394" operator="equal">
      <formula>"NSH"</formula>
    </cfRule>
    <cfRule type="cellIs" dxfId="247" priority="1393" operator="equal">
      <formula>"DAL"</formula>
    </cfRule>
    <cfRule type="cellIs" dxfId="246" priority="1402" operator="equal">
      <formula>"BOS"</formula>
    </cfRule>
    <cfRule type="cellIs" dxfId="245" priority="1391" operator="equal">
      <formula>"FLA"</formula>
    </cfRule>
    <cfRule type="cellIs" dxfId="244" priority="1390" operator="equal">
      <formula>"NYI"</formula>
    </cfRule>
    <cfRule type="cellIs" dxfId="243" priority="1389" operator="equal">
      <formula>"CAR"</formula>
    </cfRule>
    <cfRule type="cellIs" dxfId="242" priority="1387" operator="equal">
      <formula>"LAK"</formula>
    </cfRule>
    <cfRule type="cellIs" dxfId="241" priority="1386" operator="equal">
      <formula>"STL"</formula>
    </cfRule>
    <cfRule type="cellIs" dxfId="240" priority="1385" operator="equal">
      <formula>"MIN"</formula>
    </cfRule>
    <cfRule type="cellIs" dxfId="239" priority="1401" operator="equal">
      <formula>"TBL"</formula>
    </cfRule>
    <cfRule type="cellIs" dxfId="238" priority="1382" operator="equal">
      <formula>"MTL"</formula>
    </cfRule>
    <cfRule type="cellIs" dxfId="237" priority="1383" operator="equal">
      <formula>"OTT"</formula>
    </cfRule>
    <cfRule type="cellIs" dxfId="236" priority="1384" operator="equal">
      <formula>"NJD"</formula>
    </cfRule>
    <cfRule type="cellIs" dxfId="235" priority="1400" operator="equal">
      <formula>"NYR"</formula>
    </cfRule>
    <cfRule type="cellIs" dxfId="234" priority="1399" operator="equal">
      <formula>"WSH"</formula>
    </cfRule>
    <cfRule type="cellIs" dxfId="233" priority="1392" operator="equal">
      <formula>"EDM"</formula>
    </cfRule>
  </conditionalFormatting>
  <conditionalFormatting sqref="L80:M80">
    <cfRule type="cellIs" dxfId="232" priority="16" operator="equal">
      <formula>"WPG"</formula>
    </cfRule>
    <cfRule type="cellIs" dxfId="231" priority="17" operator="equal">
      <formula>"VGK"</formula>
    </cfRule>
    <cfRule type="cellIs" dxfId="230" priority="18" operator="equal">
      <formula>"WSH"</formula>
    </cfRule>
    <cfRule type="cellIs" dxfId="229" priority="19" operator="equal">
      <formula>"NYR"</formula>
    </cfRule>
    <cfRule type="cellIs" dxfId="228" priority="20" operator="equal">
      <formula>"TBL"</formula>
    </cfRule>
    <cfRule type="cellIs" dxfId="227" priority="21" operator="equal">
      <formula>"BOS"</formula>
    </cfRule>
    <cfRule type="cellIs" dxfId="226" priority="1" operator="equal">
      <formula>"MTL"</formula>
    </cfRule>
    <cfRule type="cellIs" dxfId="225" priority="2" operator="equal">
      <formula>"OTT"</formula>
    </cfRule>
    <cfRule type="cellIs" dxfId="224" priority="3" operator="equal">
      <formula>"NJD"</formula>
    </cfRule>
    <cfRule type="cellIs" dxfId="223" priority="4" operator="equal">
      <formula>"MIN"</formula>
    </cfRule>
    <cfRule type="cellIs" dxfId="222" priority="5" operator="equal">
      <formula>"STL"</formula>
    </cfRule>
    <cfRule type="cellIs" dxfId="221" priority="6" operator="equal">
      <formula>"LAK"</formula>
    </cfRule>
    <cfRule type="cellIs" dxfId="220" priority="7" operator="equal">
      <formula>"TOR"</formula>
    </cfRule>
    <cfRule type="cellIs" dxfId="219" priority="8" operator="equal">
      <formula>"CAR"</formula>
    </cfRule>
    <cfRule type="cellIs" dxfId="218" priority="9" operator="equal">
      <formula>"NYI"</formula>
    </cfRule>
    <cfRule type="cellIs" dxfId="217" priority="10" operator="equal">
      <formula>"FLA"</formula>
    </cfRule>
    <cfRule type="cellIs" dxfId="216" priority="11" operator="equal">
      <formula>"EDM"</formula>
    </cfRule>
    <cfRule type="cellIs" dxfId="215" priority="12" operator="equal">
      <formula>"DAL"</formula>
    </cfRule>
    <cfRule type="cellIs" dxfId="214" priority="13" operator="equal">
      <formula>"NSH"</formula>
    </cfRule>
    <cfRule type="cellIs" dxfId="213" priority="14" operator="equal">
      <formula>"VAN"</formula>
    </cfRule>
    <cfRule type="cellIs" dxfId="212" priority="15" operator="equal">
      <formula>"COL"</formula>
    </cfRule>
  </conditionalFormatting>
  <conditionalFormatting sqref="M51">
    <cfRule type="cellIs" dxfId="211" priority="4117" operator="equal">
      <formula>"TBL"</formula>
    </cfRule>
    <cfRule type="cellIs" dxfId="210" priority="4100" operator="equal">
      <formula>"NJD"</formula>
    </cfRule>
    <cfRule type="cellIs" dxfId="209" priority="4101" operator="equal">
      <formula>"MIN"</formula>
    </cfRule>
    <cfRule type="cellIs" dxfId="208" priority="4102" operator="equal">
      <formula>"STL"</formula>
    </cfRule>
    <cfRule type="cellIs" dxfId="207" priority="4103" operator="equal">
      <formula>"LAK"</formula>
    </cfRule>
    <cfRule type="cellIs" dxfId="206" priority="4104" operator="equal">
      <formula>"TOR"</formula>
    </cfRule>
    <cfRule type="cellIs" dxfId="205" priority="4105" operator="equal">
      <formula>"CAR"</formula>
    </cfRule>
    <cfRule type="cellIs" dxfId="204" priority="4106" operator="equal">
      <formula>"NYI"</formula>
    </cfRule>
    <cfRule type="cellIs" dxfId="203" priority="4107" operator="equal">
      <formula>"FLA"</formula>
    </cfRule>
    <cfRule type="cellIs" dxfId="202" priority="4108" operator="equal">
      <formula>"EDM"</formula>
    </cfRule>
    <cfRule type="cellIs" dxfId="201" priority="4109" operator="equal">
      <formula>"DAL"</formula>
    </cfRule>
    <cfRule type="cellIs" dxfId="200" priority="4110" operator="equal">
      <formula>"NSH"</formula>
    </cfRule>
    <cfRule type="cellIs" dxfId="199" priority="4111" operator="equal">
      <formula>"VAN"</formula>
    </cfRule>
    <cfRule type="cellIs" dxfId="198" priority="4112" operator="equal">
      <formula>"COL"</formula>
    </cfRule>
    <cfRule type="cellIs" dxfId="197" priority="4113" operator="equal">
      <formula>"WPG"</formula>
    </cfRule>
    <cfRule type="cellIs" dxfId="196" priority="4114" operator="equal">
      <formula>"VGK"</formula>
    </cfRule>
    <cfRule type="cellIs" dxfId="195" priority="4115" operator="equal">
      <formula>"WSH"</formula>
    </cfRule>
    <cfRule type="cellIs" dxfId="194" priority="4116" operator="equal">
      <formula>"NYR"</formula>
    </cfRule>
    <cfRule type="cellIs" dxfId="193" priority="4098" operator="equal">
      <formula>"MTL"</formula>
    </cfRule>
    <cfRule type="cellIs" dxfId="192" priority="4118" operator="equal">
      <formula>"BOS"</formula>
    </cfRule>
    <cfRule type="cellIs" dxfId="191" priority="4099" operator="equal">
      <formula>"OTT"</formula>
    </cfRule>
  </conditionalFormatting>
  <conditionalFormatting sqref="M53">
    <cfRule type="cellIs" dxfId="190" priority="3778" operator="equal">
      <formula>"NYR"</formula>
    </cfRule>
    <cfRule type="cellIs" dxfId="189" priority="3777" operator="equal">
      <formula>"WSH"</formula>
    </cfRule>
    <cfRule type="cellIs" dxfId="188" priority="3776" operator="equal">
      <formula>"VGK"</formula>
    </cfRule>
    <cfRule type="cellIs" dxfId="187" priority="3775" operator="equal">
      <formula>"WPG"</formula>
    </cfRule>
    <cfRule type="cellIs" dxfId="186" priority="3774" operator="equal">
      <formula>"COL"</formula>
    </cfRule>
    <cfRule type="cellIs" dxfId="185" priority="3773" operator="equal">
      <formula>"VAN"</formula>
    </cfRule>
    <cfRule type="cellIs" dxfId="184" priority="3772" operator="equal">
      <formula>"NSH"</formula>
    </cfRule>
    <cfRule type="cellIs" dxfId="183" priority="3771" operator="equal">
      <formula>"DAL"</formula>
    </cfRule>
    <cfRule type="cellIs" dxfId="182" priority="3770" operator="equal">
      <formula>"EDM"</formula>
    </cfRule>
    <cfRule type="cellIs" dxfId="181" priority="3769" operator="equal">
      <formula>"FLA"</formula>
    </cfRule>
    <cfRule type="cellIs" dxfId="180" priority="3768" operator="equal">
      <formula>"NYI"</formula>
    </cfRule>
    <cfRule type="cellIs" dxfId="179" priority="3767" operator="equal">
      <formula>"CAR"</formula>
    </cfRule>
    <cfRule type="cellIs" dxfId="178" priority="3766" operator="equal">
      <formula>"TOR"</formula>
    </cfRule>
    <cfRule type="cellIs" dxfId="177" priority="3765" operator="equal">
      <formula>"LAK"</formula>
    </cfRule>
    <cfRule type="cellIs" dxfId="176" priority="3764" operator="equal">
      <formula>"STL"</formula>
    </cfRule>
    <cfRule type="cellIs" dxfId="175" priority="3762" operator="equal">
      <formula>"NJD"</formula>
    </cfRule>
    <cfRule type="cellIs" dxfId="174" priority="3761" operator="equal">
      <formula>"OTT"</formula>
    </cfRule>
    <cfRule type="cellIs" dxfId="173" priority="3760" operator="equal">
      <formula>"MTL"</formula>
    </cfRule>
    <cfRule type="cellIs" dxfId="172" priority="3763" operator="equal">
      <formula>"MIN"</formula>
    </cfRule>
    <cfRule type="cellIs" dxfId="171" priority="3780" operator="equal">
      <formula>"BOS"</formula>
    </cfRule>
    <cfRule type="cellIs" dxfId="170" priority="3779" operator="equal">
      <formula>"TBL"</formula>
    </cfRule>
  </conditionalFormatting>
  <conditionalFormatting sqref="M55">
    <cfRule type="cellIs" dxfId="169" priority="3914" operator="equal">
      <formula>"LAK"</formula>
    </cfRule>
    <cfRule type="cellIs" dxfId="168" priority="3915" operator="equal">
      <formula>"TOR"</formula>
    </cfRule>
    <cfRule type="cellIs" dxfId="167" priority="3916" operator="equal">
      <formula>"CAR"</formula>
    </cfRule>
    <cfRule type="cellIs" dxfId="166" priority="3917" operator="equal">
      <formula>"NYI"</formula>
    </cfRule>
    <cfRule type="cellIs" dxfId="165" priority="3918" operator="equal">
      <formula>"FLA"</formula>
    </cfRule>
    <cfRule type="cellIs" dxfId="164" priority="3919" operator="equal">
      <formula>"EDM"</formula>
    </cfRule>
    <cfRule type="cellIs" dxfId="163" priority="3920" operator="equal">
      <formula>"DAL"</formula>
    </cfRule>
    <cfRule type="cellIs" dxfId="162" priority="3911" operator="equal">
      <formula>"NJD"</formula>
    </cfRule>
    <cfRule type="cellIs" dxfId="161" priority="3912" operator="equal">
      <formula>"MIN"</formula>
    </cfRule>
    <cfRule type="cellIs" dxfId="160" priority="3913" operator="equal">
      <formula>"STL"</formula>
    </cfRule>
    <cfRule type="cellIs" dxfId="159" priority="3929" operator="equal">
      <formula>"BOS"</formula>
    </cfRule>
    <cfRule type="cellIs" dxfId="158" priority="3928" operator="equal">
      <formula>"TBL"</formula>
    </cfRule>
    <cfRule type="cellIs" dxfId="157" priority="3927" operator="equal">
      <formula>"NYR"</formula>
    </cfRule>
    <cfRule type="cellIs" dxfId="156" priority="3921" operator="equal">
      <formula>"NSH"</formula>
    </cfRule>
    <cfRule type="cellIs" dxfId="155" priority="3926" operator="equal">
      <formula>"WSH"</formula>
    </cfRule>
    <cfRule type="cellIs" dxfId="154" priority="3925" operator="equal">
      <formula>"VGK"</formula>
    </cfRule>
    <cfRule type="cellIs" dxfId="153" priority="3924" operator="equal">
      <formula>"WPG"</formula>
    </cfRule>
    <cfRule type="cellIs" dxfId="152" priority="3923" operator="equal">
      <formula>"COL"</formula>
    </cfRule>
    <cfRule type="cellIs" dxfId="151" priority="3922" operator="equal">
      <formula>"VAN"</formula>
    </cfRule>
    <cfRule type="cellIs" dxfId="150" priority="3909" operator="equal">
      <formula>"MTL"</formula>
    </cfRule>
    <cfRule type="cellIs" dxfId="149" priority="3910" operator="equal">
      <formula>"OTT"</formula>
    </cfRule>
  </conditionalFormatting>
  <conditionalFormatting sqref="M57">
    <cfRule type="cellIs" dxfId="148" priority="3601" operator="equal">
      <formula>"FLA"</formula>
    </cfRule>
    <cfRule type="cellIs" dxfId="147" priority="3600" operator="equal">
      <formula>"NYI"</formula>
    </cfRule>
    <cfRule type="cellIs" dxfId="146" priority="3599" operator="equal">
      <formula>"CAR"</formula>
    </cfRule>
    <cfRule type="cellIs" dxfId="145" priority="3598" operator="equal">
      <formula>"TOR"</formula>
    </cfRule>
    <cfRule type="cellIs" dxfId="144" priority="3597" operator="equal">
      <formula>"LAK"</formula>
    </cfRule>
    <cfRule type="cellIs" dxfId="143" priority="3596" operator="equal">
      <formula>"STL"</formula>
    </cfRule>
    <cfRule type="cellIs" dxfId="142" priority="3595" operator="equal">
      <formula>"MIN"</formula>
    </cfRule>
    <cfRule type="cellIs" dxfId="141" priority="3594" operator="equal">
      <formula>"NJD"</formula>
    </cfRule>
    <cfRule type="cellIs" dxfId="140" priority="3592" operator="equal">
      <formula>"MTL"</formula>
    </cfRule>
    <cfRule type="cellIs" dxfId="139" priority="3593" operator="equal">
      <formula>"OTT"</formula>
    </cfRule>
    <cfRule type="cellIs" dxfId="138" priority="3608" operator="equal">
      <formula>"VGK"</formula>
    </cfRule>
    <cfRule type="cellIs" dxfId="137" priority="3612" operator="equal">
      <formula>"BOS"</formula>
    </cfRule>
    <cfRule type="cellIs" dxfId="136" priority="3611" operator="equal">
      <formula>"TBL"</formula>
    </cfRule>
    <cfRule type="cellIs" dxfId="135" priority="3610" operator="equal">
      <formula>"NYR"</formula>
    </cfRule>
    <cfRule type="cellIs" dxfId="134" priority="3609" operator="equal">
      <formula>"WSH"</formula>
    </cfRule>
    <cfRule type="cellIs" dxfId="133" priority="3607" operator="equal">
      <formula>"WPG"</formula>
    </cfRule>
    <cfRule type="cellIs" dxfId="132" priority="3606" operator="equal">
      <formula>"COL"</formula>
    </cfRule>
    <cfRule type="cellIs" dxfId="131" priority="3605" operator="equal">
      <formula>"VAN"</formula>
    </cfRule>
    <cfRule type="cellIs" dxfId="130" priority="3604" operator="equal">
      <formula>"NSH"</formula>
    </cfRule>
    <cfRule type="cellIs" dxfId="129" priority="3603" operator="equal">
      <formula>"DAL"</formula>
    </cfRule>
    <cfRule type="cellIs" dxfId="128" priority="3602" operator="equal">
      <formula>"EDM"</formula>
    </cfRule>
  </conditionalFormatting>
  <conditionalFormatting sqref="M59:M60">
    <cfRule type="cellIs" dxfId="127" priority="3195" operator="equal">
      <formula>"NJD"</formula>
    </cfRule>
    <cfRule type="cellIs" dxfId="126" priority="3202" operator="equal">
      <formula>"FLA"</formula>
    </cfRule>
    <cfRule type="cellIs" dxfId="125" priority="3205" operator="equal">
      <formula>"NSH"</formula>
    </cfRule>
    <cfRule type="cellIs" dxfId="124" priority="3200" operator="equal">
      <formula>"CAR"</formula>
    </cfRule>
    <cfRule type="cellIs" dxfId="123" priority="3199" operator="equal">
      <formula>"TOR"</formula>
    </cfRule>
    <cfRule type="cellIs" dxfId="122" priority="3198" operator="equal">
      <formula>"LAK"</formula>
    </cfRule>
    <cfRule type="cellIs" dxfId="121" priority="3197" operator="equal">
      <formula>"STL"</formula>
    </cfRule>
    <cfRule type="cellIs" dxfId="120" priority="3211" operator="equal">
      <formula>"NYR"</formula>
    </cfRule>
    <cfRule type="cellIs" dxfId="119" priority="3196" operator="equal">
      <formula>"MIN"</formula>
    </cfRule>
    <cfRule type="cellIs" dxfId="118" priority="3194" operator="equal">
      <formula>"OTT"</formula>
    </cfRule>
    <cfRule type="cellIs" dxfId="117" priority="3207" operator="equal">
      <formula>"COL"</formula>
    </cfRule>
    <cfRule type="cellIs" dxfId="116" priority="3208" operator="equal">
      <formula>"WPG"</formula>
    </cfRule>
    <cfRule type="cellIs" dxfId="115" priority="3209" operator="equal">
      <formula>"VGK"</formula>
    </cfRule>
    <cfRule type="cellIs" dxfId="114" priority="3210" operator="equal">
      <formula>"WSH"</formula>
    </cfRule>
    <cfRule type="cellIs" dxfId="113" priority="3201" operator="equal">
      <formula>"NYI"</formula>
    </cfRule>
    <cfRule type="cellIs" dxfId="112" priority="3212" operator="equal">
      <formula>"TBL"</formula>
    </cfRule>
    <cfRule type="cellIs" dxfId="111" priority="3213" operator="equal">
      <formula>"BOS"</formula>
    </cfRule>
    <cfRule type="cellIs" dxfId="110" priority="3204" operator="equal">
      <formula>"DAL"</formula>
    </cfRule>
    <cfRule type="cellIs" dxfId="109" priority="3193" operator="equal">
      <formula>"MTL"</formula>
    </cfRule>
    <cfRule type="cellIs" dxfId="108" priority="3203" operator="equal">
      <formula>"EDM"</formula>
    </cfRule>
    <cfRule type="cellIs" dxfId="107" priority="3206" operator="equal">
      <formula>"VAN"</formula>
    </cfRule>
  </conditionalFormatting>
  <conditionalFormatting sqref="M63:M64">
    <cfRule type="cellIs" dxfId="106" priority="2435" operator="equal">
      <formula>"TBL"</formula>
    </cfRule>
    <cfRule type="cellIs" dxfId="105" priority="2434" operator="equal">
      <formula>"NYR"</formula>
    </cfRule>
    <cfRule type="cellIs" dxfId="104" priority="2433" operator="equal">
      <formula>"WSH"</formula>
    </cfRule>
    <cfRule type="cellIs" dxfId="103" priority="2432" operator="equal">
      <formula>"VGK"</formula>
    </cfRule>
    <cfRule type="cellIs" dxfId="102" priority="2430" operator="equal">
      <formula>"COL"</formula>
    </cfRule>
    <cfRule type="cellIs" dxfId="101" priority="2429" operator="equal">
      <formula>"VAN"</formula>
    </cfRule>
    <cfRule type="cellIs" dxfId="100" priority="2431" operator="equal">
      <formula>"WPG"</formula>
    </cfRule>
    <cfRule type="cellIs" dxfId="99" priority="2417" operator="equal">
      <formula>"OTT"</formula>
    </cfRule>
    <cfRule type="cellIs" dxfId="98" priority="2416" operator="equal">
      <formula>"MTL"</formula>
    </cfRule>
    <cfRule type="cellIs" dxfId="97" priority="2426" operator="equal">
      <formula>"EDM"</formula>
    </cfRule>
    <cfRule type="cellIs" dxfId="96" priority="2425" operator="equal">
      <formula>"FLA"</formula>
    </cfRule>
    <cfRule type="cellIs" dxfId="95" priority="2427" operator="equal">
      <formula>"DAL"</formula>
    </cfRule>
    <cfRule type="cellIs" dxfId="94" priority="2419" operator="equal">
      <formula>"MIN"</formula>
    </cfRule>
    <cfRule type="cellIs" dxfId="93" priority="2420" operator="equal">
      <formula>"STL"</formula>
    </cfRule>
    <cfRule type="cellIs" dxfId="92" priority="2421" operator="equal">
      <formula>"LAK"</formula>
    </cfRule>
    <cfRule type="cellIs" dxfId="91" priority="2423" operator="equal">
      <formula>"CAR"</formula>
    </cfRule>
    <cfRule type="cellIs" dxfId="90" priority="2424" operator="equal">
      <formula>"NYI"</formula>
    </cfRule>
    <cfRule type="cellIs" dxfId="89" priority="2418" operator="equal">
      <formula>"NJD"</formula>
    </cfRule>
    <cfRule type="cellIs" dxfId="88" priority="2422" operator="equal">
      <formula>"TOR"</formula>
    </cfRule>
    <cfRule type="cellIs" dxfId="87" priority="2436" operator="equal">
      <formula>"BOS"</formula>
    </cfRule>
    <cfRule type="cellIs" dxfId="86" priority="2428" operator="equal">
      <formula>"NSH"</formula>
    </cfRule>
  </conditionalFormatting>
  <conditionalFormatting sqref="M70">
    <cfRule type="cellIs" dxfId="85" priority="1969" operator="equal">
      <formula>"WPG"</formula>
    </cfRule>
    <cfRule type="cellIs" dxfId="84" priority="1970" operator="equal">
      <formula>"VGK"</formula>
    </cfRule>
    <cfRule type="cellIs" dxfId="83" priority="1962" operator="equal">
      <formula>"NYI"</formula>
    </cfRule>
    <cfRule type="cellIs" dxfId="82" priority="1971" operator="equal">
      <formula>"WSH"</formula>
    </cfRule>
    <cfRule type="cellIs" dxfId="81" priority="1972" operator="equal">
      <formula>"NYR"</formula>
    </cfRule>
    <cfRule type="cellIs" dxfId="80" priority="1973" operator="equal">
      <formula>"TBL"</formula>
    </cfRule>
    <cfRule type="cellIs" dxfId="79" priority="1961" operator="equal">
      <formula>"CAR"</formula>
    </cfRule>
    <cfRule type="cellIs" dxfId="78" priority="1974" operator="equal">
      <formula>"BOS"</formula>
    </cfRule>
    <cfRule type="cellIs" dxfId="77" priority="1959" operator="equal">
      <formula>"LAK"</formula>
    </cfRule>
    <cfRule type="cellIs" dxfId="76" priority="1967" operator="equal">
      <formula>"VAN"</formula>
    </cfRule>
    <cfRule type="cellIs" dxfId="75" priority="1958" operator="equal">
      <formula>"STL"</formula>
    </cfRule>
    <cfRule type="cellIs" dxfId="74" priority="1957" operator="equal">
      <formula>"MIN"</formula>
    </cfRule>
    <cfRule type="cellIs" dxfId="73" priority="1956" operator="equal">
      <formula>"NJD"</formula>
    </cfRule>
    <cfRule type="cellIs" dxfId="72" priority="1966" operator="equal">
      <formula>"NSH"</formula>
    </cfRule>
    <cfRule type="cellIs" dxfId="71" priority="1955" operator="equal">
      <formula>"OTT"</formula>
    </cfRule>
    <cfRule type="cellIs" dxfId="70" priority="1954" operator="equal">
      <formula>"MTL"</formula>
    </cfRule>
    <cfRule type="cellIs" dxfId="69" priority="1965" operator="equal">
      <formula>"DAL"</formula>
    </cfRule>
    <cfRule type="cellIs" dxfId="68" priority="1963" operator="equal">
      <formula>"FLA"</formula>
    </cfRule>
    <cfRule type="cellIs" dxfId="67" priority="1968" operator="equal">
      <formula>"COL"</formula>
    </cfRule>
    <cfRule type="cellIs" dxfId="66" priority="1964" operator="equal">
      <formula>"EDM"</formula>
    </cfRule>
    <cfRule type="cellIs" dxfId="65" priority="1960" operator="equal">
      <formula>"TOR"</formula>
    </cfRule>
  </conditionalFormatting>
  <conditionalFormatting sqref="M73">
    <cfRule type="cellIs" dxfId="64" priority="1846" operator="equal">
      <formula>"NYR"</formula>
    </cfRule>
    <cfRule type="cellIs" dxfId="63" priority="1845" operator="equal">
      <formula>"WSH"</formula>
    </cfRule>
    <cfRule type="cellIs" dxfId="62" priority="1844" operator="equal">
      <formula>"VGK"</formula>
    </cfRule>
    <cfRule type="cellIs" dxfId="61" priority="1843" operator="equal">
      <formula>"WPG"</formula>
    </cfRule>
    <cfRule type="cellIs" dxfId="60" priority="1842" operator="equal">
      <formula>"COL"</formula>
    </cfRule>
    <cfRule type="cellIs" dxfId="59" priority="1841" operator="equal">
      <formula>"VAN"</formula>
    </cfRule>
    <cfRule type="cellIs" dxfId="58" priority="1840" operator="equal">
      <formula>"NSH"</formula>
    </cfRule>
    <cfRule type="cellIs" dxfId="57" priority="1839" operator="equal">
      <formula>"DAL"</formula>
    </cfRule>
    <cfRule type="cellIs" dxfId="56" priority="1838" operator="equal">
      <formula>"EDM"</formula>
    </cfRule>
    <cfRule type="cellIs" dxfId="55" priority="1837" operator="equal">
      <formula>"FLA"</formula>
    </cfRule>
    <cfRule type="cellIs" dxfId="54" priority="1836" operator="equal">
      <formula>"NYI"</formula>
    </cfRule>
    <cfRule type="cellIs" dxfId="53" priority="1835" operator="equal">
      <formula>"CAR"</formula>
    </cfRule>
    <cfRule type="cellIs" dxfId="52" priority="1834" operator="equal">
      <formula>"TOR"</formula>
    </cfRule>
    <cfRule type="cellIs" dxfId="51" priority="1833" operator="equal">
      <formula>"LAK"</formula>
    </cfRule>
    <cfRule type="cellIs" dxfId="50" priority="1832" operator="equal">
      <formula>"STL"</formula>
    </cfRule>
    <cfRule type="cellIs" dxfId="49" priority="1830" operator="equal">
      <formula>"NJD"</formula>
    </cfRule>
    <cfRule type="cellIs" dxfId="48" priority="1829" operator="equal">
      <formula>"OTT"</formula>
    </cfRule>
    <cfRule type="cellIs" dxfId="47" priority="1828" operator="equal">
      <formula>"MTL"</formula>
    </cfRule>
    <cfRule type="cellIs" dxfId="46" priority="1831" operator="equal">
      <formula>"MIN"</formula>
    </cfRule>
    <cfRule type="cellIs" dxfId="45" priority="1848" operator="equal">
      <formula>"BOS"</formula>
    </cfRule>
    <cfRule type="cellIs" dxfId="44" priority="1847" operator="equal">
      <formula>"TBL"</formula>
    </cfRule>
  </conditionalFormatting>
  <conditionalFormatting sqref="M75:M79">
    <cfRule type="cellIs" dxfId="43" priority="182" operator="equal">
      <formula>"LAK"</formula>
    </cfRule>
    <cfRule type="cellIs" dxfId="42" priority="181" operator="equal">
      <formula>"STL"</formula>
    </cfRule>
    <cfRule type="cellIs" dxfId="41" priority="180" operator="equal">
      <formula>"MIN"</formula>
    </cfRule>
    <cfRule type="cellIs" dxfId="40" priority="179" operator="equal">
      <formula>"NJD"</formula>
    </cfRule>
    <cfRule type="cellIs" dxfId="39" priority="178" operator="equal">
      <formula>"OTT"</formula>
    </cfRule>
    <cfRule type="cellIs" dxfId="38" priority="177" operator="equal">
      <formula>"MTL"</formula>
    </cfRule>
    <cfRule type="cellIs" dxfId="37" priority="195" operator="equal">
      <formula>"NYR"</formula>
    </cfRule>
    <cfRule type="cellIs" dxfId="36" priority="188" operator="equal">
      <formula>"DAL"</formula>
    </cfRule>
    <cfRule type="cellIs" dxfId="35" priority="193" operator="equal">
      <formula>"VGK"</formula>
    </cfRule>
    <cfRule type="cellIs" dxfId="34" priority="196" operator="equal">
      <formula>"TBL"</formula>
    </cfRule>
    <cfRule type="cellIs" dxfId="33" priority="197" operator="equal">
      <formula>"BOS"</formula>
    </cfRule>
    <cfRule type="cellIs" dxfId="32" priority="184" operator="equal">
      <formula>"CAR"</formula>
    </cfRule>
    <cfRule type="cellIs" dxfId="31" priority="185" operator="equal">
      <formula>"NYI"</formula>
    </cfRule>
    <cfRule type="cellIs" dxfId="30" priority="187" operator="equal">
      <formula>"EDM"</formula>
    </cfRule>
    <cfRule type="cellIs" dxfId="29" priority="186" operator="equal">
      <formula>"FLA"</formula>
    </cfRule>
    <cfRule type="cellIs" dxfId="28" priority="189" operator="equal">
      <formula>"NSH"</formula>
    </cfRule>
    <cfRule type="cellIs" dxfId="27" priority="190" operator="equal">
      <formula>"VAN"</formula>
    </cfRule>
    <cfRule type="cellIs" dxfId="26" priority="191" operator="equal">
      <formula>"COL"</formula>
    </cfRule>
    <cfRule type="cellIs" dxfId="25" priority="192" operator="equal">
      <formula>"WPG"</formula>
    </cfRule>
    <cfRule type="cellIs" dxfId="24" priority="183" operator="equal">
      <formula>"TOR"</formula>
    </cfRule>
    <cfRule type="cellIs" dxfId="23" priority="194" operator="equal">
      <formula>"WSH"</formula>
    </cfRule>
  </conditionalFormatting>
  <conditionalFormatting sqref="M81">
    <cfRule type="cellIs" dxfId="22" priority="52" operator="equal">
      <formula>"FLA"</formula>
    </cfRule>
    <cfRule type="cellIs" dxfId="21" priority="51" operator="equal">
      <formula>"NYI"</formula>
    </cfRule>
    <cfRule type="cellIs" dxfId="20" priority="50" operator="equal">
      <formula>"CAR"</formula>
    </cfRule>
    <cfRule type="cellIs" dxfId="19" priority="49" operator="equal">
      <formula>"TOR"</formula>
    </cfRule>
    <cfRule type="cellIs" dxfId="18" priority="47" operator="equal">
      <formula>"STL"</formula>
    </cfRule>
    <cfRule type="cellIs" dxfId="17" priority="46" operator="equal">
      <formula>"MIN"</formula>
    </cfRule>
    <cfRule type="cellIs" dxfId="16" priority="45" operator="equal">
      <formula>"NJD"</formula>
    </cfRule>
    <cfRule type="cellIs" dxfId="15" priority="44" operator="equal">
      <formula>"OTT"</formula>
    </cfRule>
    <cfRule type="cellIs" dxfId="14" priority="43" operator="equal">
      <formula>"MTL"</formula>
    </cfRule>
    <cfRule type="cellIs" dxfId="13" priority="56" operator="equal">
      <formula>"VAN"</formula>
    </cfRule>
    <cfRule type="cellIs" dxfId="12" priority="53" operator="equal">
      <formula>"EDM"</formula>
    </cfRule>
    <cfRule type="cellIs" dxfId="11" priority="48" operator="equal">
      <formula>"LAK"</formula>
    </cfRule>
    <cfRule type="cellIs" dxfId="10" priority="54" operator="equal">
      <formula>"DAL"</formula>
    </cfRule>
    <cfRule type="cellIs" dxfId="9" priority="55" operator="equal">
      <formula>"NSH"</formula>
    </cfRule>
    <cfRule type="cellIs" dxfId="8" priority="63" operator="equal">
      <formula>"BOS"</formula>
    </cfRule>
    <cfRule type="cellIs" dxfId="7" priority="57" operator="equal">
      <formula>"COL"</formula>
    </cfRule>
    <cfRule type="cellIs" dxfId="6" priority="58" operator="equal">
      <formula>"WPG"</formula>
    </cfRule>
    <cfRule type="cellIs" dxfId="5" priority="59" operator="equal">
      <formula>"VGK"</formula>
    </cfRule>
    <cfRule type="cellIs" dxfId="4" priority="60" operator="equal">
      <formula>"WSH"</formula>
    </cfRule>
    <cfRule type="cellIs" dxfId="3" priority="61" operator="equal">
      <formula>"NYR"</formula>
    </cfRule>
    <cfRule type="cellIs" dxfId="2" priority="62" operator="equal">
      <formula>"TBL"</formula>
    </cfRule>
  </conditionalFormatting>
  <conditionalFormatting sqref="U1:U1048576">
    <cfRule type="colorScale" priority="42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355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2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349" operator="equal">
      <formula>0</formula>
    </cfRule>
  </conditionalFormatting>
  <conditionalFormatting sqref="AJ59:AM60">
    <cfRule type="cellIs" dxfId="0" priority="4341" operator="equal">
      <formula>0</formula>
    </cfRule>
  </conditionalFormatting>
  <conditionalFormatting sqref="AM3:AM17">
    <cfRule type="colorScale" priority="4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3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3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3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3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348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359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365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347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360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366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32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322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317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321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3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2025-05-27T19:43:35Z</dcterms:modified>
</cp:coreProperties>
</file>