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poroshin\Desktop\Гром и Молния\Для конфигуратора\"/>
    </mc:Choice>
  </mc:AlternateContent>
  <xr:revisionPtr revIDLastSave="0" documentId="13_ncr:1_{737D58B0-07CE-40AD-A0A4-F6027157FF0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Молния 210(SMB)" sheetId="8" r:id="rId1"/>
    <sheet name="Молния 220(Midrange)" sheetId="9" r:id="rId2"/>
    <sheet name="Молния 230(Enterprise)" sheetId="10" r:id="rId3"/>
  </sheets>
  <definedNames>
    <definedName name="_xlnm._FilterDatabase" localSheetId="0" hidden="1">'Молния 210(SMB)'!#REF!</definedName>
    <definedName name="_xlnm._FilterDatabase" localSheetId="1" hidden="1">'Молния 220(Midrange)'!#REF!</definedName>
    <definedName name="_xlnm._FilterDatabase" localSheetId="2" hidden="1">'Молния 230(Enterprise)'!#REF!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9" l="1"/>
  <c r="G63" i="9" l="1"/>
  <c r="G78" i="9"/>
  <c r="G43" i="8"/>
  <c r="G72" i="9" l="1"/>
  <c r="G76" i="9"/>
  <c r="G74" i="9"/>
  <c r="G73" i="9"/>
  <c r="G75" i="9"/>
  <c r="G44" i="8"/>
  <c r="G51" i="10"/>
  <c r="G40" i="8" l="1"/>
  <c r="G39" i="8"/>
  <c r="G42" i="8"/>
  <c r="G38" i="8"/>
  <c r="G41" i="8"/>
  <c r="G31" i="8" l="1"/>
  <c r="G52" i="10" l="1"/>
  <c r="G43" i="10"/>
  <c r="G39" i="10"/>
  <c r="G46" i="10" l="1"/>
  <c r="G50" i="10"/>
  <c r="G47" i="10"/>
  <c r="G48" i="10"/>
  <c r="G49" i="10"/>
</calcChain>
</file>

<file path=xl/sharedStrings.xml><?xml version="1.0" encoding="utf-8"?>
<sst xmlns="http://schemas.openxmlformats.org/spreadsheetml/2006/main" count="274" uniqueCount="112">
  <si>
    <t>Кол-во</t>
  </si>
  <si>
    <t>PSU Module</t>
  </si>
  <si>
    <t>System Fan</t>
  </si>
  <si>
    <t>NVMe 7680GB U.2 DWPD 1;</t>
  </si>
  <si>
    <t>NVMe 3840GB U.2 DWPD 1;</t>
  </si>
  <si>
    <t>Доступны варианты дисков:</t>
  </si>
  <si>
    <t>NVMe 15360GB U.2 DWPD 1;</t>
  </si>
  <si>
    <t>NVMe 3840GB U.2 DWPD 1 (6 pack)</t>
  </si>
  <si>
    <t>NVMe 7680GB U.2 DWPD 1; (6 pack)</t>
  </si>
  <si>
    <t>NVMe 15360GB U.2 DWPD 1; (6 pack)</t>
  </si>
  <si>
    <t>Доступные Наборы пакетами по 6 штук:</t>
  </si>
  <si>
    <t>Доступные Лицензии (опция на двухконтролленую систему):</t>
  </si>
  <si>
    <t>Дедупликация/Компрессия</t>
  </si>
  <si>
    <t>GPL</t>
  </si>
  <si>
    <t>Платформа:</t>
  </si>
  <si>
    <t>Лицензии не доступны. Только базовый функционал.</t>
  </si>
  <si>
    <t>Пример конфигурации:</t>
  </si>
  <si>
    <t>Локализация(ТОРП)</t>
  </si>
  <si>
    <t>Локальная репликация</t>
  </si>
  <si>
    <t>Удаленная репликация</t>
  </si>
  <si>
    <t>Метро-кластер</t>
  </si>
  <si>
    <t>Доступны варианты дисковых полок:</t>
  </si>
  <si>
    <t>2U, 24xNVME SDD 2.5"</t>
  </si>
  <si>
    <t>Не более 1 дисковой полки на 24 диска.</t>
  </si>
  <si>
    <t>Скидка</t>
  </si>
  <si>
    <t>Цена партнера</t>
  </si>
  <si>
    <t>NVMe 30720GB U.2 DWPD 1;</t>
  </si>
  <si>
    <t>NVMe 30720GB U.2 DWPD 1; (6 pack)</t>
  </si>
  <si>
    <t>Chassis 2U</t>
  </si>
  <si>
    <t>Sliding rail pair</t>
  </si>
  <si>
    <t>BBU</t>
  </si>
  <si>
    <t>M.2 Disks for OS</t>
  </si>
  <si>
    <t>Raid Key</t>
  </si>
  <si>
    <t>CPU Intel Xeon 6454S</t>
  </si>
  <si>
    <t>CPU plastic bracket</t>
  </si>
  <si>
    <t>CPU Heatsink</t>
  </si>
  <si>
    <t>PSU Power Cable 16A EU Standard</t>
  </si>
  <si>
    <t>PCIe FC 32G 2 ports(with 2 Optical Module)</t>
  </si>
  <si>
    <t>Server system board (MB)</t>
  </si>
  <si>
    <t>NVMe midplane board</t>
  </si>
  <si>
    <t>NVMe Backplane</t>
  </si>
  <si>
    <t>PDB1</t>
  </si>
  <si>
    <t>PDB2</t>
  </si>
  <si>
    <t>FP IO BOARD</t>
  </si>
  <si>
    <t>NVMe HD adapter</t>
  </si>
  <si>
    <t>PCIe x8 riser</t>
  </si>
  <si>
    <t>PCIe x16 riser</t>
  </si>
  <si>
    <t>Nvme Cable Set:</t>
  </si>
  <si>
    <t xml:space="preserve">32G DDR5-4800 ECC RDIMM	</t>
  </si>
  <si>
    <t>OCP 2*100G</t>
  </si>
  <si>
    <t>PCIE 100G Dual port NIC</t>
  </si>
  <si>
    <t>Техническая поддержка для конфигурации из примера:</t>
  </si>
  <si>
    <t>Техническая поддержка Base 10x5, 60 месяцев</t>
  </si>
  <si>
    <t>Техническая поддержка Advanced 10х5хNBD, 36 месяцев</t>
  </si>
  <si>
    <t>Техническая поддержка Advanced 10х5хNBD, 60 месяцев</t>
  </si>
  <si>
    <t>Техническая поддержка Premium 24х7хNBD, 36 месяцев</t>
  </si>
  <si>
    <t>Техническая поддержка Premium 24х7хNBD, 60 месяцев</t>
  </si>
  <si>
    <t>Nimbus Finance</t>
  </si>
  <si>
    <t>NMB-EF-24S2</t>
  </si>
  <si>
    <t>NMB-AR-NV3841U2</t>
  </si>
  <si>
    <t>NMB-AR-NV7681U2</t>
  </si>
  <si>
    <t>NMB-AR-NV30721U2</t>
  </si>
  <si>
    <t>NMB-AR6-NV3841U2</t>
  </si>
  <si>
    <t>NMB-AR6-NV7681U2</t>
  </si>
  <si>
    <t>NMB-AR6-NV30721U2</t>
  </si>
  <si>
    <t>NMB-LCS-COMP-DEDUP  </t>
  </si>
  <si>
    <t>NMB-LCS-LOCALREP  </t>
  </si>
  <si>
    <t>NMB-LCS-RRP-AS  </t>
  </si>
  <si>
    <t>NMB-LCS-METROCL</t>
  </si>
  <si>
    <t>NMB-LCS-BASE  </t>
  </si>
  <si>
    <t>Программное обеспечение: «Юпитер»; Режим работы Active/Active; Режим отказоустойчивости: High Availability, Protection Network Ports Блочный доступ: iSCSI, Fibre Channel; Файловый доступ: NFS, SMB, FTP; Поддержка RAID 0, 1, 10, 5, 50, 6, 60, TP (triple parity); Глобальная автозамена дисков\Локальная автозамена дисков; RAID статус; Мгновенные снимки/клоны; Поддержка VLAN; Поддержка Агрегации сетевых интерфейсов; Онлайн репликация томов; QoS на уровне томов; Группы консистентности; Защита кэш памяти; Шифрование; Мониторинг и статистика; поддержка RESTful API.</t>
  </si>
  <si>
    <t>NMB-LCS-DCTPKG</t>
  </si>
  <si>
    <t>Программное обеспечение: «Юпитер»; Режим работы Active/Active; Режим отказоустойчивости: High Availability, Protection Network Ports Блочный доступ: iSCSI, Fibre Channel; Файловый доступ: NFS, SMB, FTP; Поддержка RAID 0, 1, 10, 5, 50, 6, 60, TP (triple parity); Глобальная автозамена дисков\Локальная автозамена дисков; RAID статус; Мгновенные снимки/клоны; Поддержка VLAN; Поддержка Агрегации сетевых интерфейсов; Онлайн репликация томов; QoS на уровне томов; Группы консистентности; Защита кэш памяти; Шифрование; Мониторинг и статистика; поддержка RESTful API, Дедупликация/Компрессия; Локальная репликация; Удаленная репликация(синхронная/асинхронная); Метро-кластер;</t>
  </si>
  <si>
    <t>Дедупликация/Компрессия;</t>
  </si>
  <si>
    <t>Optical Module 100G（for OCP+PCIe dual ports)</t>
  </si>
  <si>
    <t>NMB-PLMN-332T</t>
  </si>
  <si>
    <t>Доступны варианты дисковых полок (До 3 штук):</t>
  </si>
  <si>
    <t>Доступны варианты дисковых полок(не более 2 штук):</t>
  </si>
  <si>
    <t>NMB-PLMN-221T</t>
  </si>
  <si>
    <t>PSU Power Cable 16A С20-С19</t>
  </si>
  <si>
    <t>Система хранения данных NIMBUS "Молния" 230; 2048Gb Cache; 4*100Gb Eth/4*25Gb Eth/4*32Gb FC; Техническая поддержка Base 10x5, 36 месяцев.</t>
  </si>
  <si>
    <t>Система хранения данных NIMBUS "Молния" 220; 1024Gb Cache; 8*100Gb Eth/4*32Gb FC; Техническая поддержка Base 10x5, 36 месяцев.</t>
  </si>
  <si>
    <t>Система хранения данных NIMBUS "Молния" 210; 512Gb Cache; 4*100Gb Eth/4*25Gb Eth/4*32Gb FC; Техническая поддержка Base 10x5, 36 месяцев.</t>
  </si>
  <si>
    <t>NMB-PLMN-1105T</t>
  </si>
  <si>
    <t>NMB-SUP-BAS-5Y  </t>
  </si>
  <si>
    <t>NMB-SUP-ADV-3Y</t>
  </si>
  <si>
    <t>NMB-SUP-ADV-5Y  </t>
  </si>
  <si>
    <t>NMB-SUP-PRE-3Y  </t>
  </si>
  <si>
    <t>NMB-SUP-PRE-5Y  </t>
  </si>
  <si>
    <t>NMB-SUP-NR-DRIVE  </t>
  </si>
  <si>
    <t>NMB-SUP-INST-START</t>
  </si>
  <si>
    <t>Невозврат неисправных накопителей</t>
  </si>
  <si>
    <t>Installation and Startup Service</t>
  </si>
  <si>
    <t>Система хранения данных NIMBUS «Молния»</t>
  </si>
  <si>
    <t xml:space="preserve">Система хранения данных NIMBUS "Молния" 230; 2048Gb Cache; 48 Bays 4U; 48*NVMe 7680GB U.2 DWPD 1; 8*100Gb Eth/4*32Gb FC; Base License; Installation and Startup Service; Техническая поддержка Base 10x5, 36 месяцев. </t>
  </si>
  <si>
    <t>Система хранения данных NIMBUS "Молния" 230; 2048Gb Cache; 8*100Gb Eth/8*32Gb FC; Техническая поддержка Base 10x5, 36 месяцев.</t>
  </si>
  <si>
    <t>Полный пакет лицензий</t>
  </si>
  <si>
    <t>NMB-AR-NV3203U2</t>
  </si>
  <si>
    <t>NVMe 3200GB U.2 DWPD 3;</t>
  </si>
  <si>
    <t>NMB-AR-NV6403U2</t>
  </si>
  <si>
    <t>NVMe 6400GB U.2 DWPD 3;</t>
  </si>
  <si>
    <t>NMB-AR-NV12803U2</t>
  </si>
  <si>
    <t>NVMe 12800 GB U.2 DWPD 3;</t>
  </si>
  <si>
    <t>NMB-AR6-NV3203U2</t>
  </si>
  <si>
    <t>NVMe 3200GB U.2 DWPD 3; (6 pack)</t>
  </si>
  <si>
    <t>NMB-AR6-NV6403U2</t>
  </si>
  <si>
    <t>NVMe 6400GB U.2 DWPD 3; (6 pack)</t>
  </si>
  <si>
    <t>NMB-AR6-NV12803U2</t>
  </si>
  <si>
    <t>NVMe 12800 GB U.2 DWPD 3; (6 pack)</t>
  </si>
  <si>
    <t xml:space="preserve">Система хранения данных NIMBUS "Молния" 230; 2048Gb Cache; 24 Bays 2U; 14*NVMe 3840GB U.2 DWPD 1; 8*100Gb Eth/8*32Gb FC; Datacentr License; Installation and Startup Service; Техническая поддержка Base 10x5, 36 месяцев. </t>
  </si>
  <si>
    <t xml:space="preserve">Система хранения данных NIMBUS "Молния" 210; 512Gb Cache; 24 Bays 2U; 18*NVMe NVMe 7680GB U.2 DWPD 1; 4*100Gb Eth/4*25Gb Eth/4*32Gb FC; Base License; Installation and Startup Service; Техническая поддержка Base 10x5, 36 месяцев. </t>
  </si>
  <si>
    <t>Доступны дисковые полки не более 2 штук, не более 24 дисков на единицу.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</si>
</sst>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C09]#,##0.00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rebuchet MS"/>
      <family val="2"/>
      <charset val="204"/>
    </font>
    <font>
      <sz val="10"/>
      <color rgb="FF00000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justify"/>
    </xf>
    <xf numFmtId="164" fontId="0" fillId="0" borderId="0" xfId="0" applyNumberFormat="1"/>
    <xf numFmtId="0" fontId="1" fillId="0" borderId="1" xfId="1" applyFont="1" applyBorder="1"/>
    <xf numFmtId="0" fontId="1" fillId="0" borderId="2" xfId="1" applyFont="1" applyBorder="1" applyAlignment="1">
      <alignment horizontal="justify"/>
    </xf>
    <xf numFmtId="0" fontId="1" fillId="0" borderId="2" xfId="1" applyFont="1" applyBorder="1"/>
    <xf numFmtId="164" fontId="1" fillId="0" borderId="5" xfId="1" applyNumberFormat="1" applyFont="1" applyBorder="1"/>
    <xf numFmtId="0" fontId="2" fillId="0" borderId="4" xfId="1" applyBorder="1"/>
    <xf numFmtId="164" fontId="2" fillId="0" borderId="3" xfId="1" applyNumberFormat="1" applyBorder="1"/>
    <xf numFmtId="0" fontId="2" fillId="0" borderId="0" xfId="1"/>
    <xf numFmtId="164" fontId="2" fillId="0" borderId="4" xfId="1" applyNumberFormat="1" applyBorder="1"/>
    <xf numFmtId="164" fontId="2" fillId="0" borderId="0" xfId="1" applyNumberFormat="1"/>
    <xf numFmtId="0" fontId="2" fillId="0" borderId="0" xfId="1" applyAlignment="1">
      <alignment horizontal="justify"/>
    </xf>
    <xf numFmtId="49" fontId="2" fillId="0" borderId="4" xfId="1" applyNumberFormat="1" applyBorder="1" applyAlignment="1">
      <alignment wrapText="1"/>
    </xf>
    <xf numFmtId="0" fontId="2" fillId="0" borderId="3" xfId="1" applyBorder="1"/>
    <xf numFmtId="10" fontId="3" fillId="0" borderId="3" xfId="0" applyNumberFormat="1" applyFont="1" applyBorder="1"/>
    <xf numFmtId="2" fontId="3" fillId="0" borderId="3" xfId="0" applyNumberFormat="1" applyFont="1" applyBorder="1"/>
    <xf numFmtId="10" fontId="1" fillId="0" borderId="2" xfId="1" applyNumberFormat="1" applyFont="1" applyBorder="1"/>
    <xf numFmtId="0" fontId="0" fillId="0" borderId="4" xfId="0" applyBorder="1"/>
    <xf numFmtId="0" fontId="0" fillId="2" borderId="0" xfId="0" applyFill="1"/>
    <xf numFmtId="2" fontId="0" fillId="0" borderId="0" xfId="3" applyNumberFormat="1" applyFont="1"/>
    <xf numFmtId="2" fontId="0" fillId="0" borderId="0" xfId="0" applyNumberFormat="1"/>
    <xf numFmtId="0" fontId="4" fillId="0" borderId="4" xfId="0" applyFont="1" applyBorder="1"/>
    <xf numFmtId="0" fontId="2" fillId="0" borderId="6" xfId="1" applyBorder="1"/>
    <xf numFmtId="0" fontId="1" fillId="0" borderId="1" xfId="0" applyFont="1" applyBorder="1" applyAlignment="1">
      <alignment horizontal="justify"/>
    </xf>
    <xf numFmtId="0" fontId="1" fillId="0" borderId="2" xfId="0" applyFont="1" applyBorder="1" applyAlignment="1">
      <alignment horizontal="justify"/>
    </xf>
    <xf numFmtId="0" fontId="1" fillId="0" borderId="2" xfId="0" applyFont="1" applyBorder="1"/>
    <xf numFmtId="49" fontId="2" fillId="3" borderId="4" xfId="2" applyNumberFormat="1" applyFill="1" applyBorder="1" applyAlignment="1">
      <alignment wrapText="1"/>
    </xf>
    <xf numFmtId="0" fontId="0" fillId="3" borderId="4" xfId="0" applyFill="1" applyBorder="1"/>
    <xf numFmtId="0" fontId="4" fillId="3" borderId="4" xfId="0" applyFont="1" applyFill="1" applyBorder="1"/>
    <xf numFmtId="164" fontId="2" fillId="3" borderId="4" xfId="1" applyNumberFormat="1" applyFill="1" applyBorder="1"/>
    <xf numFmtId="0" fontId="4" fillId="3" borderId="7" xfId="0" applyFont="1" applyFill="1" applyBorder="1"/>
  </cellXfs>
  <cellStyles count="4">
    <cellStyle name="Обычный" xfId="0" builtinId="0"/>
    <cellStyle name="Обычный 2" xfId="1" xr:uid="{3F277044-F429-497B-B84F-62361D3D2795}"/>
    <cellStyle name="Обычный 3" xfId="2" xr:uid="{18B44C49-22BC-4BC9-88C7-481DB44DC0CF}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B98B-C57F-4BE3-A036-32AE2F4F1544}">
  <sheetPr>
    <tabColor rgb="FFFF0000"/>
  </sheetPr>
  <dimension ref="A2:N44"/>
  <sheetViews>
    <sheetView topLeftCell="A5" zoomScale="55" zoomScaleNormal="55" workbookViewId="0">
      <selection activeCell="C28" sqref="C28"/>
    </sheetView>
  </sheetViews>
  <sheetFormatPr defaultRowHeight="14.5"/>
  <cols>
    <col min="1" max="1" width="14.7265625" style="1" customWidth="1"/>
    <col min="2" max="2" width="53.26953125" bestFit="1" customWidth="1"/>
    <col min="3" max="3" width="102.7265625" customWidth="1"/>
    <col min="4" max="4" width="13.81640625" bestFit="1" customWidth="1"/>
    <col min="5" max="5" width="19.453125" bestFit="1" customWidth="1"/>
    <col min="6" max="6" width="13.81640625" bestFit="1" customWidth="1"/>
    <col min="7" max="7" width="14.26953125" bestFit="1" customWidth="1"/>
    <col min="9" max="9" width="10.7265625" bestFit="1" customWidth="1"/>
    <col min="10" max="10" width="13.453125" bestFit="1" customWidth="1"/>
    <col min="11" max="11" width="10.7265625" bestFit="1" customWidth="1"/>
    <col min="12" max="12" width="102.81640625" bestFit="1" customWidth="1"/>
    <col min="13" max="13" width="10.7265625" bestFit="1" customWidth="1"/>
  </cols>
  <sheetData>
    <row r="2" spans="1:11" ht="15" thickBot="1">
      <c r="D2" t="s">
        <v>0</v>
      </c>
      <c r="E2" t="s">
        <v>17</v>
      </c>
    </row>
    <row r="3" spans="1:11" ht="29.5" thickBot="1">
      <c r="B3" s="3" t="s">
        <v>83</v>
      </c>
      <c r="C3" s="4" t="s">
        <v>82</v>
      </c>
      <c r="D3" s="5">
        <v>1</v>
      </c>
      <c r="E3" s="6">
        <v>153773.16614525134</v>
      </c>
    </row>
    <row r="4" spans="1:11" ht="87">
      <c r="B4" s="7" t="s">
        <v>69</v>
      </c>
      <c r="C4" s="13" t="s">
        <v>70</v>
      </c>
      <c r="D4" s="7">
        <v>1</v>
      </c>
      <c r="E4" s="8"/>
    </row>
    <row r="5" spans="1:11">
      <c r="B5" s="9"/>
      <c r="C5" s="9"/>
      <c r="D5" s="9"/>
      <c r="E5" s="11"/>
    </row>
    <row r="6" spans="1:11">
      <c r="B6" s="9"/>
      <c r="C6" s="9" t="s">
        <v>21</v>
      </c>
      <c r="D6" s="9"/>
      <c r="E6" s="11"/>
    </row>
    <row r="7" spans="1:11">
      <c r="B7" s="7" t="s">
        <v>58</v>
      </c>
      <c r="C7" s="7" t="s">
        <v>22</v>
      </c>
      <c r="D7" s="7">
        <v>1</v>
      </c>
      <c r="E7" s="10">
        <v>164649.8823529412</v>
      </c>
    </row>
    <row r="9" spans="1:11">
      <c r="C9" t="s">
        <v>5</v>
      </c>
      <c r="D9" t="s">
        <v>0</v>
      </c>
      <c r="E9" t="s">
        <v>13</v>
      </c>
    </row>
    <row r="10" spans="1:11">
      <c r="B10" s="7" t="s">
        <v>59</v>
      </c>
      <c r="C10" s="7" t="s">
        <v>4</v>
      </c>
      <c r="D10" s="7">
        <v>1</v>
      </c>
      <c r="E10" s="10">
        <v>11393.3605125218</v>
      </c>
    </row>
    <row r="11" spans="1:11">
      <c r="B11" s="7" t="s">
        <v>60</v>
      </c>
      <c r="C11" s="7" t="s">
        <v>3</v>
      </c>
      <c r="D11" s="7">
        <v>1</v>
      </c>
      <c r="E11" s="10">
        <v>21652.563774024504</v>
      </c>
    </row>
    <row r="12" spans="1:11">
      <c r="B12" s="7" t="s">
        <v>59</v>
      </c>
      <c r="C12" s="14" t="s">
        <v>6</v>
      </c>
      <c r="D12" s="7">
        <v>1</v>
      </c>
      <c r="E12" s="10">
        <v>25894.001164822381</v>
      </c>
    </row>
    <row r="13" spans="1:11">
      <c r="B13" s="7" t="s">
        <v>61</v>
      </c>
      <c r="C13" s="7" t="s">
        <v>26</v>
      </c>
      <c r="D13" s="7">
        <v>1</v>
      </c>
      <c r="E13" s="10">
        <v>75499.694117647072</v>
      </c>
    </row>
    <row r="14" spans="1:11">
      <c r="B14" s="7" t="s">
        <v>97</v>
      </c>
      <c r="C14" s="14" t="s">
        <v>98</v>
      </c>
      <c r="D14" s="7">
        <v>1</v>
      </c>
      <c r="E14" s="10">
        <v>11543.521184697649</v>
      </c>
      <c r="K14" s="2"/>
    </row>
    <row r="15" spans="1:11">
      <c r="B15" s="7" t="s">
        <v>99</v>
      </c>
      <c r="C15" s="7" t="s">
        <v>100</v>
      </c>
      <c r="D15" s="7">
        <v>1</v>
      </c>
      <c r="E15" s="10">
        <v>21418.099547511341</v>
      </c>
      <c r="K15" s="2"/>
    </row>
    <row r="16" spans="1:11">
      <c r="A16"/>
      <c r="B16" s="7" t="s">
        <v>101</v>
      </c>
      <c r="C16" s="7" t="s">
        <v>102</v>
      </c>
      <c r="D16" s="7">
        <v>1</v>
      </c>
      <c r="E16" s="10">
        <v>39304.812834224555</v>
      </c>
      <c r="K16" s="2"/>
    </row>
    <row r="17" spans="1:14">
      <c r="B17" s="9"/>
      <c r="C17" s="9"/>
      <c r="D17" s="9"/>
      <c r="E17" s="11"/>
    </row>
    <row r="18" spans="1:14">
      <c r="C18" s="9" t="s">
        <v>10</v>
      </c>
      <c r="D18" t="s">
        <v>0</v>
      </c>
      <c r="E18" t="s">
        <v>13</v>
      </c>
    </row>
    <row r="19" spans="1:14">
      <c r="B19" s="7" t="s">
        <v>62</v>
      </c>
      <c r="C19" s="7" t="s">
        <v>7</v>
      </c>
      <c r="D19" s="7">
        <v>1</v>
      </c>
      <c r="E19" s="10">
        <v>54688.130460104636</v>
      </c>
    </row>
    <row r="20" spans="1:14">
      <c r="B20" s="7" t="s">
        <v>63</v>
      </c>
      <c r="C20" s="7" t="s">
        <v>8</v>
      </c>
      <c r="D20" s="7">
        <v>1</v>
      </c>
      <c r="E20" s="10">
        <v>103932.30611531762</v>
      </c>
    </row>
    <row r="21" spans="1:14">
      <c r="B21" s="7" t="s">
        <v>62</v>
      </c>
      <c r="C21" s="14" t="s">
        <v>9</v>
      </c>
      <c r="D21" s="7">
        <v>1</v>
      </c>
      <c r="E21" s="10">
        <v>124291.20559114746</v>
      </c>
      <c r="K21" s="9"/>
      <c r="L21" s="9"/>
      <c r="M21" s="9"/>
      <c r="N21" s="9"/>
    </row>
    <row r="22" spans="1:14">
      <c r="B22" s="7" t="s">
        <v>64</v>
      </c>
      <c r="C22" s="7" t="s">
        <v>27</v>
      </c>
      <c r="D22" s="7">
        <v>1</v>
      </c>
      <c r="E22" s="10">
        <v>362398.5317647059</v>
      </c>
      <c r="K22" s="9"/>
      <c r="L22" s="9"/>
      <c r="M22" s="9"/>
      <c r="N22" s="9"/>
    </row>
    <row r="23" spans="1:14">
      <c r="B23" s="7" t="s">
        <v>103</v>
      </c>
      <c r="C23" s="14" t="s">
        <v>104</v>
      </c>
      <c r="D23" s="7">
        <v>1</v>
      </c>
      <c r="E23" s="10">
        <v>55408.901686548888</v>
      </c>
      <c r="K23" s="2"/>
    </row>
    <row r="24" spans="1:14">
      <c r="B24" s="7" t="s">
        <v>105</v>
      </c>
      <c r="C24" s="7" t="s">
        <v>106</v>
      </c>
      <c r="D24" s="7">
        <v>1</v>
      </c>
      <c r="E24" s="10">
        <v>102806.87782805428</v>
      </c>
      <c r="K24" s="2"/>
    </row>
    <row r="25" spans="1:14">
      <c r="A25"/>
      <c r="B25" s="7" t="s">
        <v>107</v>
      </c>
      <c r="C25" s="7" t="s">
        <v>108</v>
      </c>
      <c r="D25" s="7">
        <v>1</v>
      </c>
      <c r="E25" s="10">
        <v>188663.10160427802</v>
      </c>
      <c r="K25" s="2"/>
    </row>
    <row r="27" spans="1:14">
      <c r="C27" t="s">
        <v>15</v>
      </c>
      <c r="M27" s="2"/>
    </row>
    <row r="28" spans="1:14">
      <c r="C28" t="s">
        <v>23</v>
      </c>
    </row>
    <row r="29" spans="1:14" s="9" customFormat="1">
      <c r="A29" s="12"/>
      <c r="B29"/>
      <c r="C29"/>
      <c r="D29"/>
      <c r="E29"/>
      <c r="K29"/>
      <c r="L29"/>
      <c r="M29"/>
      <c r="N29"/>
    </row>
    <row r="30" spans="1:14" s="9" customFormat="1" ht="15" thickBot="1">
      <c r="A30" s="12"/>
      <c r="B30"/>
      <c r="C30" s="19" t="s">
        <v>16</v>
      </c>
      <c r="D30" t="s">
        <v>0</v>
      </c>
      <c r="E30" t="s">
        <v>13</v>
      </c>
      <c r="F30" t="s">
        <v>24</v>
      </c>
      <c r="G30" t="s">
        <v>25</v>
      </c>
      <c r="K30"/>
      <c r="L30"/>
      <c r="M30"/>
      <c r="N30"/>
    </row>
    <row r="31" spans="1:14" ht="44" thickBot="1">
      <c r="B31" s="3" t="s">
        <v>93</v>
      </c>
      <c r="C31" s="4" t="s">
        <v>110</v>
      </c>
      <c r="D31" s="5">
        <v>1</v>
      </c>
      <c r="E31" s="6">
        <v>675692.36904023273</v>
      </c>
      <c r="F31" s="17">
        <v>0.5</v>
      </c>
      <c r="G31" s="6">
        <f>E31-E31*F31</f>
        <v>337846.18452011637</v>
      </c>
      <c r="I31" s="20"/>
      <c r="J31" s="21"/>
    </row>
    <row r="32" spans="1:14" ht="87">
      <c r="B32" s="7" t="s">
        <v>69</v>
      </c>
      <c r="C32" s="13" t="s">
        <v>70</v>
      </c>
      <c r="D32" s="7">
        <v>1</v>
      </c>
      <c r="E32" s="8"/>
      <c r="F32" s="15"/>
      <c r="G32" s="16"/>
    </row>
    <row r="33" spans="2:7" ht="29">
      <c r="B33" s="7" t="s">
        <v>83</v>
      </c>
      <c r="C33" s="13" t="s">
        <v>82</v>
      </c>
      <c r="D33" s="7">
        <v>1</v>
      </c>
      <c r="E33" s="8"/>
      <c r="F33" s="15"/>
      <c r="G33" s="16"/>
    </row>
    <row r="34" spans="2:7" ht="15" thickBot="1">
      <c r="B34" s="7" t="s">
        <v>60</v>
      </c>
      <c r="C34" s="7" t="s">
        <v>3</v>
      </c>
      <c r="D34" s="7">
        <v>18</v>
      </c>
      <c r="E34" s="10"/>
      <c r="F34" s="15"/>
      <c r="G34" s="16"/>
    </row>
    <row r="35" spans="2:7" ht="15" thickBot="1">
      <c r="B35" s="24" t="s">
        <v>90</v>
      </c>
      <c r="C35" s="25" t="s">
        <v>92</v>
      </c>
      <c r="D35" s="26">
        <v>1</v>
      </c>
      <c r="E35" s="6"/>
      <c r="F35" s="17"/>
      <c r="G35" s="6"/>
    </row>
    <row r="37" spans="2:7" ht="15" thickBot="1">
      <c r="B37" t="s">
        <v>51</v>
      </c>
    </row>
    <row r="38" spans="2:7" ht="15" thickBot="1">
      <c r="B38" s="24" t="s">
        <v>84</v>
      </c>
      <c r="C38" s="25" t="s">
        <v>52</v>
      </c>
      <c r="D38" s="26">
        <v>1</v>
      </c>
      <c r="E38" s="6">
        <v>67569.236904023273</v>
      </c>
      <c r="F38" s="17">
        <v>0.5</v>
      </c>
      <c r="G38" s="6">
        <f>E38-E38*F38</f>
        <v>33784.618452011637</v>
      </c>
    </row>
    <row r="39" spans="2:7" ht="15" thickBot="1">
      <c r="B39" s="24" t="s">
        <v>85</v>
      </c>
      <c r="C39" s="25" t="s">
        <v>53</v>
      </c>
      <c r="D39" s="26">
        <v>1</v>
      </c>
      <c r="E39" s="6">
        <v>137300.6893889753</v>
      </c>
      <c r="F39" s="17">
        <v>0.5</v>
      </c>
      <c r="G39" s="6">
        <f t="shared" ref="G39:G43" si="0">E39-E39*F39</f>
        <v>68650.344694487649</v>
      </c>
    </row>
    <row r="40" spans="2:7" ht="15" thickBot="1">
      <c r="B40" s="24" t="s">
        <v>86</v>
      </c>
      <c r="C40" s="25" t="s">
        <v>54</v>
      </c>
      <c r="D40" s="26">
        <v>1</v>
      </c>
      <c r="E40" s="6">
        <v>175680.01595046051</v>
      </c>
      <c r="F40" s="17">
        <v>0.5</v>
      </c>
      <c r="G40" s="6">
        <f t="shared" si="0"/>
        <v>87840.007975230255</v>
      </c>
    </row>
    <row r="41" spans="2:7" ht="15" thickBot="1">
      <c r="B41" s="24" t="s">
        <v>87</v>
      </c>
      <c r="C41" s="25" t="s">
        <v>55</v>
      </c>
      <c r="D41" s="26">
        <v>1</v>
      </c>
      <c r="E41" s="6">
        <v>137300.6893889753</v>
      </c>
      <c r="F41" s="17">
        <v>0.5</v>
      </c>
      <c r="G41" s="6">
        <f t="shared" si="0"/>
        <v>68650.344694487649</v>
      </c>
    </row>
    <row r="42" spans="2:7" ht="15" thickBot="1">
      <c r="B42" s="24" t="s">
        <v>88</v>
      </c>
      <c r="C42" s="25" t="s">
        <v>56</v>
      </c>
      <c r="D42" s="26">
        <v>1</v>
      </c>
      <c r="E42" s="6">
        <v>175680.01595046051</v>
      </c>
      <c r="F42" s="17">
        <v>0.5</v>
      </c>
      <c r="G42" s="6">
        <f t="shared" si="0"/>
        <v>87840.007975230255</v>
      </c>
    </row>
    <row r="43" spans="2:7" ht="15" thickBot="1">
      <c r="B43" s="24" t="s">
        <v>89</v>
      </c>
      <c r="C43" s="25" t="s">
        <v>91</v>
      </c>
      <c r="D43" s="26">
        <v>1</v>
      </c>
      <c r="E43" s="6">
        <v>93195.858269849297</v>
      </c>
      <c r="F43" s="17">
        <v>0.5</v>
      </c>
      <c r="G43" s="6">
        <f t="shared" si="0"/>
        <v>46597.929134924649</v>
      </c>
    </row>
    <row r="44" spans="2:7" ht="15" thickBot="1">
      <c r="B44" s="24" t="s">
        <v>90</v>
      </c>
      <c r="C44" s="25" t="s">
        <v>92</v>
      </c>
      <c r="D44" s="26">
        <v>1</v>
      </c>
      <c r="E44" s="6">
        <v>33337.8804990555</v>
      </c>
      <c r="F44" s="17">
        <v>0.5</v>
      </c>
      <c r="G44" s="6">
        <f>E44-E44*F44</f>
        <v>16668.94024952775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E11B-0662-4765-883E-5E971A7C9F42}">
  <sheetPr>
    <tabColor rgb="FFFF0000"/>
  </sheetPr>
  <dimension ref="A3:G78"/>
  <sheetViews>
    <sheetView topLeftCell="A54" zoomScale="55" zoomScaleNormal="55" workbookViewId="0">
      <selection activeCell="G6" sqref="G1:G1048576"/>
    </sheetView>
  </sheetViews>
  <sheetFormatPr defaultRowHeight="14.5"/>
  <cols>
    <col min="1" max="1" width="14.7265625" style="1" customWidth="1"/>
    <col min="2" max="2" width="53.26953125" bestFit="1" customWidth="1"/>
    <col min="3" max="3" width="111.453125" customWidth="1"/>
    <col min="4" max="4" width="13.81640625" bestFit="1" customWidth="1"/>
    <col min="5" max="5" width="19.453125" bestFit="1" customWidth="1"/>
    <col min="6" max="6" width="13.81640625" bestFit="1" customWidth="1"/>
    <col min="7" max="7" width="15.26953125" bestFit="1" customWidth="1"/>
    <col min="9" max="11" width="10.7265625" bestFit="1" customWidth="1"/>
    <col min="12" max="12" width="12.1796875" bestFit="1" customWidth="1"/>
    <col min="13" max="13" width="10.7265625" bestFit="1" customWidth="1"/>
  </cols>
  <sheetData>
    <row r="3" spans="2:5" ht="15" thickBot="1">
      <c r="C3" t="s">
        <v>14</v>
      </c>
      <c r="D3" t="s">
        <v>0</v>
      </c>
      <c r="E3" t="s">
        <v>17</v>
      </c>
    </row>
    <row r="4" spans="2:5" ht="29.5" thickBot="1">
      <c r="B4" s="3" t="s">
        <v>78</v>
      </c>
      <c r="C4" s="4" t="s">
        <v>81</v>
      </c>
      <c r="D4" s="5">
        <v>1</v>
      </c>
      <c r="E4" s="6">
        <v>173204.55748893856</v>
      </c>
    </row>
    <row r="5" spans="2:5" ht="72.5">
      <c r="B5" s="7" t="s">
        <v>69</v>
      </c>
      <c r="C5" s="13" t="s">
        <v>70</v>
      </c>
      <c r="D5" s="7">
        <v>1</v>
      </c>
      <c r="E5" s="8"/>
    </row>
    <row r="6" spans="2:5">
      <c r="B6" s="23"/>
      <c r="C6" s="18" t="s">
        <v>38</v>
      </c>
      <c r="D6" s="18">
        <v>2</v>
      </c>
      <c r="E6" s="10"/>
    </row>
    <row r="7" spans="2:5">
      <c r="B7" s="23"/>
      <c r="C7" s="18" t="s">
        <v>39</v>
      </c>
      <c r="D7" s="18">
        <v>2</v>
      </c>
      <c r="E7" s="10"/>
    </row>
    <row r="8" spans="2:5">
      <c r="B8" s="23"/>
      <c r="C8" s="18" t="s">
        <v>40</v>
      </c>
      <c r="D8" s="18">
        <v>1</v>
      </c>
      <c r="E8" s="10"/>
    </row>
    <row r="9" spans="2:5">
      <c r="B9" s="7"/>
      <c r="C9" s="18" t="s">
        <v>41</v>
      </c>
      <c r="D9" s="18">
        <v>2</v>
      </c>
      <c r="E9" s="10"/>
    </row>
    <row r="10" spans="2:5">
      <c r="B10" s="7"/>
      <c r="C10" s="18" t="s">
        <v>42</v>
      </c>
      <c r="D10" s="18">
        <v>1</v>
      </c>
      <c r="E10" s="10"/>
    </row>
    <row r="11" spans="2:5">
      <c r="B11" s="7"/>
      <c r="C11" s="18" t="s">
        <v>43</v>
      </c>
      <c r="D11" s="18">
        <v>2</v>
      </c>
      <c r="E11" s="10"/>
    </row>
    <row r="12" spans="2:5">
      <c r="B12" s="7"/>
      <c r="C12" s="18" t="s">
        <v>44</v>
      </c>
      <c r="D12" s="18">
        <v>24</v>
      </c>
      <c r="E12" s="10"/>
    </row>
    <row r="13" spans="2:5">
      <c r="B13" s="7"/>
      <c r="C13" s="18" t="s">
        <v>45</v>
      </c>
      <c r="D13" s="18">
        <v>4</v>
      </c>
      <c r="E13" s="10"/>
    </row>
    <row r="14" spans="2:5">
      <c r="B14" s="7"/>
      <c r="C14" s="18" t="s">
        <v>46</v>
      </c>
      <c r="D14" s="18">
        <v>2</v>
      </c>
      <c r="E14" s="10"/>
    </row>
    <row r="15" spans="2:5">
      <c r="B15" s="7"/>
      <c r="C15" s="18" t="s">
        <v>47</v>
      </c>
      <c r="D15" s="18">
        <v>2</v>
      </c>
      <c r="E15" s="10"/>
    </row>
    <row r="16" spans="2:5">
      <c r="B16" s="7"/>
      <c r="C16" s="18" t="s">
        <v>28</v>
      </c>
      <c r="D16" s="18">
        <v>1</v>
      </c>
      <c r="E16" s="10"/>
    </row>
    <row r="17" spans="1:5">
      <c r="B17" s="7"/>
      <c r="C17" s="18" t="s">
        <v>29</v>
      </c>
      <c r="D17" s="18">
        <v>1</v>
      </c>
      <c r="E17" s="10"/>
    </row>
    <row r="18" spans="1:5">
      <c r="B18" s="7"/>
      <c r="C18" s="18" t="s">
        <v>1</v>
      </c>
      <c r="D18" s="18">
        <v>2</v>
      </c>
      <c r="E18" s="10"/>
    </row>
    <row r="19" spans="1:5">
      <c r="B19" s="7"/>
      <c r="C19" s="18" t="s">
        <v>30</v>
      </c>
      <c r="D19" s="18">
        <v>2</v>
      </c>
      <c r="E19" s="10"/>
    </row>
    <row r="20" spans="1:5">
      <c r="B20" s="7"/>
      <c r="C20" s="18" t="s">
        <v>31</v>
      </c>
      <c r="D20" s="18">
        <v>4</v>
      </c>
      <c r="E20" s="10"/>
    </row>
    <row r="21" spans="1:5">
      <c r="B21" s="7"/>
      <c r="C21" s="18" t="s">
        <v>32</v>
      </c>
      <c r="D21" s="18">
        <v>2</v>
      </c>
      <c r="E21" s="10"/>
    </row>
    <row r="22" spans="1:5">
      <c r="B22" s="7"/>
      <c r="C22" s="18" t="s">
        <v>2</v>
      </c>
      <c r="D22" s="18">
        <v>12</v>
      </c>
      <c r="E22" s="10"/>
    </row>
    <row r="23" spans="1:5">
      <c r="B23" s="7"/>
      <c r="C23" s="18" t="s">
        <v>33</v>
      </c>
      <c r="D23" s="18">
        <v>4</v>
      </c>
      <c r="E23" s="10"/>
    </row>
    <row r="24" spans="1:5">
      <c r="B24" s="7"/>
      <c r="C24" s="18" t="s">
        <v>48</v>
      </c>
      <c r="D24" s="18">
        <v>32</v>
      </c>
      <c r="E24" s="10"/>
    </row>
    <row r="25" spans="1:5">
      <c r="B25" s="7"/>
      <c r="C25" s="18" t="s">
        <v>34</v>
      </c>
      <c r="D25" s="18">
        <v>4</v>
      </c>
      <c r="E25" s="10"/>
    </row>
    <row r="26" spans="1:5">
      <c r="A26"/>
      <c r="B26" s="7"/>
      <c r="C26" s="18" t="s">
        <v>35</v>
      </c>
      <c r="D26" s="18">
        <v>4</v>
      </c>
      <c r="E26" s="10"/>
    </row>
    <row r="27" spans="1:5">
      <c r="A27"/>
      <c r="B27" s="7"/>
      <c r="C27" s="18" t="s">
        <v>36</v>
      </c>
      <c r="D27" s="18">
        <v>2</v>
      </c>
      <c r="E27" s="10"/>
    </row>
    <row r="28" spans="1:5">
      <c r="B28" s="7"/>
      <c r="C28" s="14" t="s">
        <v>79</v>
      </c>
      <c r="D28" s="7">
        <v>2</v>
      </c>
      <c r="E28" s="10"/>
    </row>
    <row r="29" spans="1:5" ht="15">
      <c r="B29" s="7"/>
      <c r="C29" s="18" t="s">
        <v>57</v>
      </c>
      <c r="D29" s="22">
        <v>1</v>
      </c>
      <c r="E29" s="10"/>
    </row>
    <row r="30" spans="1:5" ht="15">
      <c r="B30" s="7"/>
      <c r="C30" s="28" t="s">
        <v>49</v>
      </c>
      <c r="D30" s="29">
        <v>2</v>
      </c>
      <c r="E30" s="30"/>
    </row>
    <row r="31" spans="1:5" ht="15">
      <c r="B31" s="7"/>
      <c r="C31" s="28" t="s">
        <v>50</v>
      </c>
      <c r="D31" s="31">
        <v>2</v>
      </c>
      <c r="E31" s="30"/>
    </row>
    <row r="32" spans="1:5">
      <c r="B32" s="7"/>
      <c r="C32" s="7" t="s">
        <v>37</v>
      </c>
      <c r="D32" s="7">
        <v>2</v>
      </c>
      <c r="E32" s="10"/>
    </row>
    <row r="33" spans="2:5">
      <c r="B33" s="7"/>
      <c r="C33" s="14" t="s">
        <v>50</v>
      </c>
      <c r="D33" s="7">
        <v>2</v>
      </c>
      <c r="E33" s="10"/>
    </row>
    <row r="34" spans="2:5">
      <c r="B34" s="7"/>
      <c r="C34" s="14" t="s">
        <v>74</v>
      </c>
      <c r="D34" s="7">
        <v>12</v>
      </c>
      <c r="E34" s="10"/>
    </row>
    <row r="35" spans="2:5">
      <c r="B35" s="9"/>
    </row>
    <row r="36" spans="2:5">
      <c r="B36" s="9"/>
      <c r="C36" s="9" t="s">
        <v>77</v>
      </c>
      <c r="D36" s="9"/>
      <c r="E36" s="11"/>
    </row>
    <row r="37" spans="2:5">
      <c r="B37" s="7" t="s">
        <v>58</v>
      </c>
      <c r="C37" s="7" t="s">
        <v>22</v>
      </c>
      <c r="D37" s="7">
        <v>1</v>
      </c>
      <c r="E37" s="10">
        <v>164649.8823529412</v>
      </c>
    </row>
    <row r="39" spans="2:5">
      <c r="C39" t="s">
        <v>5</v>
      </c>
      <c r="D39" t="s">
        <v>0</v>
      </c>
      <c r="E39" t="s">
        <v>13</v>
      </c>
    </row>
    <row r="40" spans="2:5">
      <c r="B40" s="7" t="s">
        <v>59</v>
      </c>
      <c r="C40" s="7" t="s">
        <v>4</v>
      </c>
      <c r="D40" s="7">
        <v>1</v>
      </c>
      <c r="E40" s="10">
        <v>11393.3605125218</v>
      </c>
    </row>
    <row r="41" spans="2:5">
      <c r="B41" s="7" t="s">
        <v>60</v>
      </c>
      <c r="C41" s="7" t="s">
        <v>3</v>
      </c>
      <c r="D41" s="7">
        <v>1</v>
      </c>
      <c r="E41" s="10">
        <v>21652.563774024504</v>
      </c>
    </row>
    <row r="42" spans="2:5">
      <c r="B42" s="7" t="s">
        <v>59</v>
      </c>
      <c r="C42" s="14" t="s">
        <v>6</v>
      </c>
      <c r="D42" s="7">
        <v>1</v>
      </c>
      <c r="E42" s="10">
        <v>25894.001164822381</v>
      </c>
    </row>
    <row r="43" spans="2:5">
      <c r="B43" s="7" t="s">
        <v>61</v>
      </c>
      <c r="C43" s="7" t="s">
        <v>26</v>
      </c>
      <c r="D43" s="7">
        <v>1</v>
      </c>
      <c r="E43" s="10">
        <v>75499.694117647072</v>
      </c>
    </row>
    <row r="44" spans="2:5">
      <c r="B44" s="7" t="s">
        <v>97</v>
      </c>
      <c r="C44" s="14" t="s">
        <v>98</v>
      </c>
      <c r="D44" s="7">
        <v>1</v>
      </c>
      <c r="E44" s="10">
        <v>11543.521184697649</v>
      </c>
    </row>
    <row r="45" spans="2:5">
      <c r="B45" s="7" t="s">
        <v>99</v>
      </c>
      <c r="C45" s="7" t="s">
        <v>100</v>
      </c>
      <c r="D45" s="7">
        <v>1</v>
      </c>
      <c r="E45" s="10">
        <v>21418.099547511341</v>
      </c>
    </row>
    <row r="46" spans="2:5">
      <c r="B46" s="7" t="s">
        <v>101</v>
      </c>
      <c r="C46" s="7" t="s">
        <v>102</v>
      </c>
      <c r="D46" s="7">
        <v>1</v>
      </c>
      <c r="E46" s="10">
        <v>39304.812834224555</v>
      </c>
    </row>
    <row r="47" spans="2:5">
      <c r="B47" s="9"/>
      <c r="C47" s="9"/>
      <c r="D47" s="9"/>
      <c r="E47" s="11"/>
    </row>
    <row r="48" spans="2:5">
      <c r="C48" s="9" t="s">
        <v>10</v>
      </c>
      <c r="D48" t="s">
        <v>0</v>
      </c>
      <c r="E48" t="s">
        <v>13</v>
      </c>
    </row>
    <row r="49" spans="1:7">
      <c r="B49" s="7" t="s">
        <v>62</v>
      </c>
      <c r="C49" s="7" t="s">
        <v>7</v>
      </c>
      <c r="D49" s="7">
        <v>1</v>
      </c>
      <c r="E49" s="10">
        <v>54688.130460104636</v>
      </c>
    </row>
    <row r="50" spans="1:7">
      <c r="B50" s="7" t="s">
        <v>63</v>
      </c>
      <c r="C50" s="7" t="s">
        <v>8</v>
      </c>
      <c r="D50" s="7">
        <v>1</v>
      </c>
      <c r="E50" s="10">
        <v>103932.30611531762</v>
      </c>
    </row>
    <row r="51" spans="1:7">
      <c r="B51" s="7" t="s">
        <v>62</v>
      </c>
      <c r="C51" s="14" t="s">
        <v>9</v>
      </c>
      <c r="D51" s="7">
        <v>1</v>
      </c>
      <c r="E51" s="10">
        <v>124291.20559114746</v>
      </c>
    </row>
    <row r="52" spans="1:7">
      <c r="B52" s="7" t="s">
        <v>64</v>
      </c>
      <c r="C52" s="7" t="s">
        <v>27</v>
      </c>
      <c r="D52" s="7">
        <v>1</v>
      </c>
      <c r="E52" s="10">
        <v>362398.5317647059</v>
      </c>
    </row>
    <row r="53" spans="1:7">
      <c r="B53" s="7" t="s">
        <v>103</v>
      </c>
      <c r="C53" s="14" t="s">
        <v>104</v>
      </c>
      <c r="D53" s="7">
        <v>1</v>
      </c>
      <c r="E53" s="10">
        <v>55408.901686548888</v>
      </c>
    </row>
    <row r="54" spans="1:7">
      <c r="B54" s="7" t="s">
        <v>105</v>
      </c>
      <c r="C54" s="7" t="s">
        <v>106</v>
      </c>
      <c r="D54" s="7">
        <v>1</v>
      </c>
      <c r="E54" s="10">
        <v>102806.87782805428</v>
      </c>
    </row>
    <row r="55" spans="1:7">
      <c r="A55"/>
      <c r="B55" s="7" t="s">
        <v>107</v>
      </c>
      <c r="C55" s="7" t="s">
        <v>108</v>
      </c>
      <c r="D55" s="7">
        <v>1</v>
      </c>
      <c r="E55" s="10">
        <v>188663.10160427802</v>
      </c>
    </row>
    <row r="57" spans="1:7">
      <c r="C57" t="s">
        <v>11</v>
      </c>
      <c r="D57" t="s">
        <v>0</v>
      </c>
      <c r="E57" t="s">
        <v>13</v>
      </c>
    </row>
    <row r="58" spans="1:7">
      <c r="B58" s="7" t="s">
        <v>65</v>
      </c>
      <c r="C58" s="7" t="s">
        <v>73</v>
      </c>
      <c r="D58" s="7">
        <v>1</v>
      </c>
      <c r="E58" s="10">
        <v>18823.529411764699</v>
      </c>
    </row>
    <row r="59" spans="1:7">
      <c r="B59" s="9"/>
      <c r="C59" s="9"/>
      <c r="D59" s="9"/>
      <c r="E59" s="11"/>
    </row>
    <row r="60" spans="1:7">
      <c r="B60" s="9"/>
      <c r="C60" s="9" t="s">
        <v>111</v>
      </c>
      <c r="D60" s="9"/>
      <c r="E60" s="11"/>
    </row>
    <row r="61" spans="1:7">
      <c r="B61" s="9"/>
      <c r="C61" s="9"/>
      <c r="D61" s="9"/>
      <c r="E61" s="11"/>
    </row>
    <row r="62" spans="1:7" ht="15" thickBot="1">
      <c r="C62" s="19" t="s">
        <v>16</v>
      </c>
      <c r="D62" t="s">
        <v>0</v>
      </c>
      <c r="E62" t="s">
        <v>13</v>
      </c>
      <c r="F62" t="s">
        <v>24</v>
      </c>
      <c r="G62" t="s">
        <v>25</v>
      </c>
    </row>
    <row r="63" spans="1:7" ht="29.5" thickBot="1">
      <c r="B63" s="3" t="s">
        <v>93</v>
      </c>
      <c r="C63" s="4" t="s">
        <v>94</v>
      </c>
      <c r="D63" s="5">
        <v>1</v>
      </c>
      <c r="E63" s="6">
        <v>1370171.895223082</v>
      </c>
      <c r="F63" s="17">
        <v>0.6</v>
      </c>
      <c r="G63" s="6">
        <f>E63-E63*F63</f>
        <v>548068.75808923284</v>
      </c>
    </row>
    <row r="64" spans="1:7" ht="72.5">
      <c r="B64" s="7" t="s">
        <v>69</v>
      </c>
      <c r="C64" s="13" t="s">
        <v>70</v>
      </c>
      <c r="D64" s="7">
        <v>1</v>
      </c>
      <c r="E64" s="10"/>
      <c r="F64" s="15"/>
      <c r="G64" s="16"/>
    </row>
    <row r="65" spans="2:7" ht="29">
      <c r="B65" s="7" t="s">
        <v>78</v>
      </c>
      <c r="C65" s="13" t="s">
        <v>80</v>
      </c>
      <c r="D65" s="7">
        <v>1</v>
      </c>
      <c r="E65" s="10"/>
      <c r="F65" s="15"/>
      <c r="G65" s="16"/>
    </row>
    <row r="66" spans="2:7">
      <c r="B66" s="7" t="s">
        <v>63</v>
      </c>
      <c r="C66" s="7" t="s">
        <v>8</v>
      </c>
      <c r="D66" s="7">
        <v>8</v>
      </c>
      <c r="E66" s="10"/>
      <c r="F66" s="15"/>
      <c r="G66" s="16"/>
    </row>
    <row r="67" spans="2:7" s="9" customFormat="1" ht="15" thickBot="1">
      <c r="B67" s="7" t="s">
        <v>58</v>
      </c>
      <c r="C67" s="7" t="s">
        <v>22</v>
      </c>
      <c r="D67" s="7">
        <v>1</v>
      </c>
      <c r="E67" s="10"/>
      <c r="F67" s="15"/>
      <c r="G67" s="16"/>
    </row>
    <row r="68" spans="2:7" ht="15" thickBot="1">
      <c r="B68" s="24" t="s">
        <v>90</v>
      </c>
      <c r="C68" s="25" t="s">
        <v>92</v>
      </c>
      <c r="D68" s="26">
        <v>1</v>
      </c>
      <c r="E68" s="10"/>
      <c r="F68" s="15"/>
      <c r="G68" s="16"/>
    </row>
    <row r="71" spans="2:7" ht="15" thickBot="1">
      <c r="B71" t="s">
        <v>51</v>
      </c>
    </row>
    <row r="72" spans="2:7" ht="15" thickBot="1">
      <c r="B72" s="24" t="s">
        <v>84</v>
      </c>
      <c r="C72" s="25" t="s">
        <v>52</v>
      </c>
      <c r="D72" s="26">
        <v>1</v>
      </c>
      <c r="E72" s="6">
        <v>137017.18952230821</v>
      </c>
      <c r="F72" s="17">
        <v>0.6</v>
      </c>
      <c r="G72" s="6">
        <f>E72-E72*F72</f>
        <v>54806.875808923287</v>
      </c>
    </row>
    <row r="73" spans="2:7" ht="15" thickBot="1">
      <c r="B73" s="24" t="s">
        <v>85</v>
      </c>
      <c r="C73" s="25" t="s">
        <v>53</v>
      </c>
      <c r="D73" s="26">
        <v>1</v>
      </c>
      <c r="E73" s="6">
        <v>278418.92910933029</v>
      </c>
      <c r="F73" s="17">
        <v>0.6</v>
      </c>
      <c r="G73" s="6">
        <f t="shared" ref="G73:G77" si="0">E73-E73*F73</f>
        <v>111367.57164373211</v>
      </c>
    </row>
    <row r="74" spans="2:7" ht="15" thickBot="1">
      <c r="B74" s="24" t="s">
        <v>86</v>
      </c>
      <c r="C74" s="25" t="s">
        <v>54</v>
      </c>
      <c r="D74" s="26">
        <v>1</v>
      </c>
      <c r="E74" s="6">
        <v>356244.69275800139</v>
      </c>
      <c r="F74" s="17">
        <v>0.6</v>
      </c>
      <c r="G74" s="6">
        <f t="shared" si="0"/>
        <v>142497.87710320056</v>
      </c>
    </row>
    <row r="75" spans="2:7" ht="15" thickBot="1">
      <c r="B75" s="24" t="s">
        <v>87</v>
      </c>
      <c r="C75" s="25" t="s">
        <v>55</v>
      </c>
      <c r="D75" s="26">
        <v>1</v>
      </c>
      <c r="E75" s="6">
        <v>278418.92910933029</v>
      </c>
      <c r="F75" s="17">
        <v>0.6</v>
      </c>
      <c r="G75" s="6">
        <f t="shared" si="0"/>
        <v>111367.57164373211</v>
      </c>
    </row>
    <row r="76" spans="2:7" ht="15" thickBot="1">
      <c r="B76" s="24" t="s">
        <v>88</v>
      </c>
      <c r="C76" s="25" t="s">
        <v>56</v>
      </c>
      <c r="D76" s="26">
        <v>1</v>
      </c>
      <c r="E76" s="6">
        <v>356244.69275800139</v>
      </c>
      <c r="F76" s="17">
        <v>0.6</v>
      </c>
      <c r="G76" s="6">
        <f t="shared" si="0"/>
        <v>142497.87710320056</v>
      </c>
    </row>
    <row r="77" spans="2:7" ht="15" thickBot="1">
      <c r="B77" s="24" t="s">
        <v>89</v>
      </c>
      <c r="C77" s="25" t="s">
        <v>91</v>
      </c>
      <c r="D77" s="26">
        <v>1</v>
      </c>
      <c r="E77" s="6">
        <v>22392.384000000005</v>
      </c>
      <c r="F77" s="17">
        <v>0.6</v>
      </c>
      <c r="G77" s="6">
        <f t="shared" si="0"/>
        <v>8956.9536000000026</v>
      </c>
    </row>
    <row r="78" spans="2:7" ht="15" thickBot="1">
      <c r="B78" s="24" t="s">
        <v>90</v>
      </c>
      <c r="C78" s="25" t="s">
        <v>92</v>
      </c>
      <c r="D78" s="26">
        <v>1</v>
      </c>
      <c r="E78" s="6">
        <v>68508.594761154105</v>
      </c>
      <c r="F78" s="17">
        <v>0.6</v>
      </c>
      <c r="G78" s="6">
        <f>E78-E78*F78</f>
        <v>27403.437904461643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5C0-02CA-460F-B00B-B64CD52E9463}">
  <sheetPr>
    <tabColor rgb="FFFF0000"/>
  </sheetPr>
  <dimension ref="A2:H52"/>
  <sheetViews>
    <sheetView tabSelected="1" zoomScale="40" zoomScaleNormal="40" workbookViewId="0">
      <selection activeCell="C6" sqref="C6"/>
    </sheetView>
  </sheetViews>
  <sheetFormatPr defaultRowHeight="14.5"/>
  <cols>
    <col min="1" max="1" width="14.7265625" style="1" customWidth="1"/>
    <col min="2" max="2" width="53.26953125" bestFit="1" customWidth="1"/>
    <col min="3" max="3" width="111.453125" customWidth="1"/>
    <col min="4" max="4" width="13.81640625" bestFit="1" customWidth="1"/>
    <col min="5" max="5" width="19.453125" bestFit="1" customWidth="1"/>
    <col min="6" max="6" width="16.1796875" bestFit="1" customWidth="1"/>
    <col min="7" max="7" width="14.26953125" bestFit="1" customWidth="1"/>
    <col min="8" max="8" width="17.1796875" customWidth="1"/>
    <col min="9" max="9" width="14.26953125" bestFit="1" customWidth="1"/>
    <col min="10" max="11" width="10.7265625" bestFit="1" customWidth="1"/>
    <col min="12" max="12" width="12.1796875" bestFit="1" customWidth="1"/>
    <col min="13" max="13" width="10.7265625" bestFit="1" customWidth="1"/>
  </cols>
  <sheetData>
    <row r="2" spans="2:5" ht="15" thickBot="1">
      <c r="C2" t="s">
        <v>14</v>
      </c>
      <c r="D2" t="s">
        <v>0</v>
      </c>
      <c r="E2" t="s">
        <v>17</v>
      </c>
    </row>
    <row r="3" spans="2:5" ht="29.5" thickBot="1">
      <c r="B3" s="3" t="s">
        <v>75</v>
      </c>
      <c r="C3" s="4" t="s">
        <v>95</v>
      </c>
      <c r="D3" s="5">
        <v>1</v>
      </c>
      <c r="E3" s="6">
        <v>205805.05116938552</v>
      </c>
    </row>
    <row r="4" spans="2:5" ht="72.5">
      <c r="B4" s="7" t="s">
        <v>69</v>
      </c>
      <c r="C4" s="13" t="s">
        <v>70</v>
      </c>
      <c r="D4" s="7">
        <v>1</v>
      </c>
      <c r="E4" s="8"/>
    </row>
    <row r="6" spans="2:5">
      <c r="B6" s="9"/>
      <c r="C6" s="9" t="s">
        <v>76</v>
      </c>
      <c r="D6" s="9"/>
      <c r="E6" s="11"/>
    </row>
    <row r="7" spans="2:5">
      <c r="B7" s="7" t="s">
        <v>58</v>
      </c>
      <c r="C7" s="7" t="s">
        <v>22</v>
      </c>
      <c r="D7" s="7">
        <v>1</v>
      </c>
      <c r="E7" s="10">
        <v>164649.8823529412</v>
      </c>
    </row>
    <row r="9" spans="2:5">
      <c r="C9" t="s">
        <v>5</v>
      </c>
      <c r="D9" t="s">
        <v>0</v>
      </c>
      <c r="E9" t="s">
        <v>13</v>
      </c>
    </row>
    <row r="10" spans="2:5">
      <c r="B10" s="7" t="s">
        <v>59</v>
      </c>
      <c r="C10" s="7" t="s">
        <v>4</v>
      </c>
      <c r="D10" s="7">
        <v>1</v>
      </c>
      <c r="E10" s="10">
        <v>11393.3605125218</v>
      </c>
    </row>
    <row r="11" spans="2:5">
      <c r="B11" s="7" t="s">
        <v>60</v>
      </c>
      <c r="C11" s="7" t="s">
        <v>3</v>
      </c>
      <c r="D11" s="7">
        <v>1</v>
      </c>
      <c r="E11" s="10">
        <v>21652.563774024504</v>
      </c>
    </row>
    <row r="12" spans="2:5">
      <c r="B12" s="7" t="s">
        <v>59</v>
      </c>
      <c r="C12" s="14" t="s">
        <v>6</v>
      </c>
      <c r="D12" s="7">
        <v>1</v>
      </c>
      <c r="E12" s="10">
        <v>25894.001164822381</v>
      </c>
    </row>
    <row r="13" spans="2:5">
      <c r="B13" s="7" t="s">
        <v>61</v>
      </c>
      <c r="C13" s="7" t="s">
        <v>26</v>
      </c>
      <c r="D13" s="7">
        <v>1</v>
      </c>
      <c r="E13" s="10">
        <v>75499.694117647072</v>
      </c>
    </row>
    <row r="14" spans="2:5">
      <c r="B14" s="7" t="s">
        <v>97</v>
      </c>
      <c r="C14" s="14" t="s">
        <v>98</v>
      </c>
      <c r="D14" s="7">
        <v>1</v>
      </c>
      <c r="E14" s="10">
        <v>11543.521184697649</v>
      </c>
    </row>
    <row r="15" spans="2:5">
      <c r="B15" s="7" t="s">
        <v>99</v>
      </c>
      <c r="C15" s="7" t="s">
        <v>100</v>
      </c>
      <c r="D15" s="7">
        <v>1</v>
      </c>
      <c r="E15" s="10">
        <v>21418.099547511341</v>
      </c>
    </row>
    <row r="16" spans="2:5">
      <c r="B16" s="7" t="s">
        <v>101</v>
      </c>
      <c r="C16" s="7" t="s">
        <v>102</v>
      </c>
      <c r="D16" s="7">
        <v>1</v>
      </c>
      <c r="E16" s="10">
        <v>39304.812834224555</v>
      </c>
    </row>
    <row r="17" spans="1:5">
      <c r="B17" s="9"/>
      <c r="C17" s="9"/>
      <c r="D17" s="9"/>
      <c r="E17" s="11"/>
    </row>
    <row r="18" spans="1:5">
      <c r="C18" s="9" t="s">
        <v>10</v>
      </c>
      <c r="D18" t="s">
        <v>0</v>
      </c>
      <c r="E18" t="s">
        <v>13</v>
      </c>
    </row>
    <row r="19" spans="1:5">
      <c r="B19" s="7" t="s">
        <v>62</v>
      </c>
      <c r="C19" s="7" t="s">
        <v>7</v>
      </c>
      <c r="D19" s="7">
        <v>1</v>
      </c>
      <c r="E19" s="10">
        <v>54688.130460104636</v>
      </c>
    </row>
    <row r="20" spans="1:5">
      <c r="B20" s="7" t="s">
        <v>63</v>
      </c>
      <c r="C20" s="7" t="s">
        <v>8</v>
      </c>
      <c r="D20" s="7">
        <v>1</v>
      </c>
      <c r="E20" s="10">
        <v>103932.30611531762</v>
      </c>
    </row>
    <row r="21" spans="1:5">
      <c r="B21" s="7" t="s">
        <v>62</v>
      </c>
      <c r="C21" s="14" t="s">
        <v>9</v>
      </c>
      <c r="D21" s="7">
        <v>1</v>
      </c>
      <c r="E21" s="10">
        <v>124291.20559114746</v>
      </c>
    </row>
    <row r="22" spans="1:5">
      <c r="B22" s="7" t="s">
        <v>64</v>
      </c>
      <c r="C22" s="7" t="s">
        <v>27</v>
      </c>
      <c r="D22" s="7">
        <v>1</v>
      </c>
      <c r="E22" s="10">
        <v>362398.5317647059</v>
      </c>
    </row>
    <row r="23" spans="1:5">
      <c r="B23" s="7" t="s">
        <v>103</v>
      </c>
      <c r="C23" s="14" t="s">
        <v>104</v>
      </c>
      <c r="D23" s="7">
        <v>1</v>
      </c>
      <c r="E23" s="10">
        <v>55408.901686548888</v>
      </c>
    </row>
    <row r="24" spans="1:5">
      <c r="B24" s="7" t="s">
        <v>105</v>
      </c>
      <c r="C24" s="7" t="s">
        <v>106</v>
      </c>
      <c r="D24" s="7">
        <v>1</v>
      </c>
      <c r="E24" s="10">
        <v>102806.87782805428</v>
      </c>
    </row>
    <row r="25" spans="1:5">
      <c r="A25"/>
      <c r="B25" s="7" t="s">
        <v>107</v>
      </c>
      <c r="C25" s="7" t="s">
        <v>108</v>
      </c>
      <c r="D25" s="7">
        <v>1</v>
      </c>
      <c r="E25" s="10">
        <v>188663.10160427802</v>
      </c>
    </row>
    <row r="26" spans="1:5">
      <c r="A26"/>
      <c r="B26" s="9"/>
      <c r="C26" s="9"/>
      <c r="D26" s="9"/>
    </row>
    <row r="27" spans="1:5">
      <c r="C27" t="s">
        <v>11</v>
      </c>
      <c r="D27" t="s">
        <v>0</v>
      </c>
      <c r="E27" t="s">
        <v>13</v>
      </c>
    </row>
    <row r="28" spans="1:5">
      <c r="B28" s="7" t="s">
        <v>65</v>
      </c>
      <c r="C28" s="7" t="s">
        <v>12</v>
      </c>
      <c r="D28" s="7">
        <v>1</v>
      </c>
      <c r="E28" s="10">
        <v>18823.529411764706</v>
      </c>
    </row>
    <row r="29" spans="1:5">
      <c r="B29" s="7" t="s">
        <v>66</v>
      </c>
      <c r="C29" s="7" t="s">
        <v>18</v>
      </c>
      <c r="D29" s="7">
        <v>1</v>
      </c>
      <c r="E29" s="10">
        <v>4235.2941176470586</v>
      </c>
    </row>
    <row r="30" spans="1:5">
      <c r="B30" s="7" t="s">
        <v>67</v>
      </c>
      <c r="C30" s="7" t="s">
        <v>19</v>
      </c>
      <c r="D30" s="7">
        <v>1</v>
      </c>
      <c r="E30" s="10">
        <v>5882.3529411764712</v>
      </c>
    </row>
    <row r="31" spans="1:5">
      <c r="B31" s="7" t="s">
        <v>68</v>
      </c>
      <c r="C31" s="7" t="s">
        <v>20</v>
      </c>
      <c r="D31" s="7">
        <v>1</v>
      </c>
      <c r="E31" s="10">
        <v>14117.64705882353</v>
      </c>
    </row>
    <row r="32" spans="1:5">
      <c r="B32" s="9"/>
      <c r="C32" s="9"/>
      <c r="D32" s="9"/>
      <c r="E32" s="11"/>
    </row>
    <row r="33" spans="2:8">
      <c r="B33" s="9"/>
      <c r="C33" s="9" t="s">
        <v>96</v>
      </c>
      <c r="D33" s="9"/>
      <c r="E33" s="11"/>
    </row>
    <row r="34" spans="2:8" ht="87">
      <c r="B34" s="7" t="s">
        <v>71</v>
      </c>
      <c r="C34" s="27" t="s">
        <v>72</v>
      </c>
      <c r="D34" s="7">
        <v>1</v>
      </c>
      <c r="E34" s="10">
        <v>65882.352941176476</v>
      </c>
    </row>
    <row r="35" spans="2:8">
      <c r="B35" s="9"/>
      <c r="C35" s="9"/>
      <c r="D35" s="9"/>
      <c r="E35" s="11"/>
    </row>
    <row r="36" spans="2:8">
      <c r="B36" s="9"/>
      <c r="C36" s="9"/>
      <c r="D36" s="9"/>
      <c r="E36" s="11"/>
    </row>
    <row r="38" spans="2:8" ht="15" thickBot="1">
      <c r="C38" s="19" t="s">
        <v>16</v>
      </c>
      <c r="D38" t="s">
        <v>0</v>
      </c>
      <c r="E38" t="s">
        <v>13</v>
      </c>
      <c r="F38" t="s">
        <v>24</v>
      </c>
      <c r="G38" t="s">
        <v>25</v>
      </c>
    </row>
    <row r="39" spans="2:8" ht="29.5" thickBot="1">
      <c r="B39" s="3" t="s">
        <v>93</v>
      </c>
      <c r="C39" s="4" t="s">
        <v>109</v>
      </c>
      <c r="D39" s="5">
        <v>1</v>
      </c>
      <c r="E39" s="6">
        <v>1424589.639878103</v>
      </c>
      <c r="F39" s="17">
        <v>0.7</v>
      </c>
      <c r="G39" s="6">
        <f>E39-E39*F39</f>
        <v>427376.89196343103</v>
      </c>
      <c r="H39" s="2"/>
    </row>
    <row r="40" spans="2:8" ht="87">
      <c r="B40" s="7" t="s">
        <v>71</v>
      </c>
      <c r="C40" s="27" t="s">
        <v>72</v>
      </c>
      <c r="D40" s="7">
        <v>1</v>
      </c>
      <c r="E40" s="10">
        <v>65882.352941176476</v>
      </c>
      <c r="F40" s="15"/>
      <c r="G40" s="16"/>
    </row>
    <row r="41" spans="2:8" ht="29">
      <c r="B41" s="7" t="s">
        <v>75</v>
      </c>
      <c r="C41" s="13" t="s">
        <v>80</v>
      </c>
      <c r="D41" s="7">
        <v>1</v>
      </c>
      <c r="E41" s="10"/>
      <c r="F41" s="15"/>
      <c r="G41" s="16"/>
    </row>
    <row r="42" spans="2:8" ht="15" thickBot="1">
      <c r="B42" s="7" t="s">
        <v>59</v>
      </c>
      <c r="C42" s="7" t="s">
        <v>4</v>
      </c>
      <c r="D42" s="7">
        <v>14</v>
      </c>
      <c r="E42" s="10"/>
      <c r="F42" s="15"/>
      <c r="G42" s="16"/>
    </row>
    <row r="43" spans="2:8" ht="15" thickBot="1">
      <c r="B43" s="24" t="s">
        <v>90</v>
      </c>
      <c r="C43" s="25" t="s">
        <v>92</v>
      </c>
      <c r="D43" s="26">
        <v>1</v>
      </c>
      <c r="E43" s="6">
        <v>41593.080212354893</v>
      </c>
      <c r="F43" s="17">
        <v>0.7</v>
      </c>
      <c r="G43" s="6">
        <f>E43-E43*F43</f>
        <v>12477.924063706469</v>
      </c>
    </row>
    <row r="45" spans="2:8" ht="15" thickBot="1">
      <c r="B45" t="s">
        <v>51</v>
      </c>
    </row>
    <row r="46" spans="2:8" ht="15" thickBot="1">
      <c r="B46" s="24" t="s">
        <v>84</v>
      </c>
      <c r="C46" s="25" t="s">
        <v>52</v>
      </c>
      <c r="D46" s="26">
        <v>1</v>
      </c>
      <c r="E46" s="6">
        <v>135870.72869369265</v>
      </c>
      <c r="F46" s="17">
        <v>0.7</v>
      </c>
      <c r="G46" s="6">
        <f>E46-E46*F46</f>
        <v>40761.218608107796</v>
      </c>
    </row>
    <row r="47" spans="2:8" ht="15" thickBot="1">
      <c r="B47" s="24" t="s">
        <v>85</v>
      </c>
      <c r="C47" s="25" t="s">
        <v>53</v>
      </c>
      <c r="D47" s="26">
        <v>1</v>
      </c>
      <c r="E47" s="6">
        <v>276089.32070558349</v>
      </c>
      <c r="F47" s="17">
        <v>0.7</v>
      </c>
      <c r="G47" s="6">
        <f t="shared" ref="G47:G51" si="0">E47-E47*F47</f>
        <v>82826.796211675071</v>
      </c>
    </row>
    <row r="48" spans="2:8" ht="15" thickBot="1">
      <c r="B48" s="24" t="s">
        <v>86</v>
      </c>
      <c r="C48" s="25" t="s">
        <v>54</v>
      </c>
      <c r="D48" s="26">
        <v>1</v>
      </c>
      <c r="E48" s="6">
        <v>353263.89460360096</v>
      </c>
      <c r="F48" s="17">
        <v>0.7</v>
      </c>
      <c r="G48" s="6">
        <f t="shared" si="0"/>
        <v>105979.16838108029</v>
      </c>
    </row>
    <row r="49" spans="2:7" ht="15" thickBot="1">
      <c r="B49" s="24" t="s">
        <v>87</v>
      </c>
      <c r="C49" s="25" t="s">
        <v>55</v>
      </c>
      <c r="D49" s="26">
        <v>1</v>
      </c>
      <c r="E49" s="6">
        <v>276089.32070558349</v>
      </c>
      <c r="F49" s="17">
        <v>0.7</v>
      </c>
      <c r="G49" s="6">
        <f t="shared" si="0"/>
        <v>82826.796211675071</v>
      </c>
    </row>
    <row r="50" spans="2:7" ht="15" thickBot="1">
      <c r="B50" s="24" t="s">
        <v>88</v>
      </c>
      <c r="C50" s="25" t="s">
        <v>56</v>
      </c>
      <c r="D50" s="26">
        <v>1</v>
      </c>
      <c r="E50" s="6">
        <v>353263.89460360096</v>
      </c>
      <c r="F50" s="17">
        <v>0.7</v>
      </c>
      <c r="G50" s="6">
        <f t="shared" si="0"/>
        <v>105979.16838108029</v>
      </c>
    </row>
    <row r="51" spans="2:7" ht="15" thickBot="1">
      <c r="B51" s="24" t="s">
        <v>89</v>
      </c>
      <c r="C51" s="25" t="s">
        <v>91</v>
      </c>
      <c r="D51" s="26">
        <v>1</v>
      </c>
      <c r="E51" s="6">
        <v>30129.108910890969</v>
      </c>
      <c r="F51" s="17">
        <v>0.7</v>
      </c>
      <c r="G51" s="6">
        <f t="shared" si="0"/>
        <v>9038.7326732672918</v>
      </c>
    </row>
    <row r="52" spans="2:7" ht="15" thickBot="1">
      <c r="B52" s="24" t="s">
        <v>90</v>
      </c>
      <c r="C52" s="25" t="s">
        <v>92</v>
      </c>
      <c r="D52" s="26">
        <v>1</v>
      </c>
      <c r="E52" s="6">
        <v>64700.346996996501</v>
      </c>
      <c r="F52" s="17">
        <v>0.7</v>
      </c>
      <c r="G52" s="6">
        <f>E52-E52*F52</f>
        <v>19410.10409909895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Молния 210(SMB)</vt:lpstr>
      <vt:lpstr>Молния 220(Midrange)</vt:lpstr>
      <vt:lpstr>Молния 230(Enterprise)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Kruglov Aleksey</dc:creator>
  <cp:lastModifiedBy>Poroshin Mikhail</cp:lastModifiedBy>
  <dcterms:created xsi:type="dcterms:W3CDTF">2021-08-06T08:42:35Z</dcterms:created>
  <dcterms:modified xsi:type="dcterms:W3CDTF">2025-09-01T10:05:20Z</dcterms:modified>
</cp:coreProperties>
</file>