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Codefiles\COVID19Analysis\Results\"/>
    </mc:Choice>
  </mc:AlternateContent>
  <xr:revisionPtr revIDLastSave="0" documentId="13_ncr:1_{BD0BFB24-0E9B-4496-B6C1-C2778EC01C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6" i="1"/>
  <c r="H2" i="1"/>
</calcChain>
</file>

<file path=xl/sharedStrings.xml><?xml version="1.0" encoding="utf-8"?>
<sst xmlns="http://schemas.openxmlformats.org/spreadsheetml/2006/main" count="55" uniqueCount="42">
  <si>
    <t>Model</t>
  </si>
  <si>
    <t>Order</t>
  </si>
  <si>
    <t>Sr</t>
  </si>
  <si>
    <t>AR</t>
  </si>
  <si>
    <t>(10,0,0)</t>
  </si>
  <si>
    <t>AIC</t>
  </si>
  <si>
    <t>Bias</t>
  </si>
  <si>
    <t>MAE</t>
  </si>
  <si>
    <t>MSE</t>
  </si>
  <si>
    <t>RMSE</t>
  </si>
  <si>
    <t>Coeffs</t>
  </si>
  <si>
    <t>(5,0,0)</t>
  </si>
  <si>
    <t>(8,0,0)</t>
  </si>
  <si>
    <t>1,2,3,6,7,8</t>
  </si>
  <si>
    <t>1,3,4,6,7,8,9,10</t>
  </si>
  <si>
    <t>15,0,0</t>
  </si>
  <si>
    <t>1,3-13</t>
  </si>
  <si>
    <t>MA</t>
  </si>
  <si>
    <t>0,0,5</t>
  </si>
  <si>
    <t>1,2,4,5</t>
  </si>
  <si>
    <t>0,0,10</t>
  </si>
  <si>
    <t>1,3,6-9</t>
  </si>
  <si>
    <t>ARIMA</t>
  </si>
  <si>
    <t>5,0,5</t>
  </si>
  <si>
    <t>1-5,1-5</t>
  </si>
  <si>
    <t>3,0,3</t>
  </si>
  <si>
    <t>1-3,1-3</t>
  </si>
  <si>
    <t>1,0,3</t>
  </si>
  <si>
    <t>1, 1,3</t>
  </si>
  <si>
    <t>2,0,3</t>
  </si>
  <si>
    <t>5,0,3</t>
  </si>
  <si>
    <t>1-2,1-3</t>
  </si>
  <si>
    <t>1-4,1-3</t>
  </si>
  <si>
    <t>(15,0,0)</t>
  </si>
  <si>
    <t>(0,0,5)</t>
  </si>
  <si>
    <t>(0,0,10)</t>
  </si>
  <si>
    <t>(5,0,5)</t>
  </si>
  <si>
    <t>(3,0,3)</t>
  </si>
  <si>
    <t>(1,0,3)</t>
  </si>
  <si>
    <t>(2,0,3)</t>
  </si>
  <si>
    <t>(5,0,3)</t>
  </si>
  <si>
    <t>Average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</si>
</sst>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Sheet1!$B$2:$C$12</c:f>
              <c:multiLvlStrCache>
                <c:ptCount val="11"/>
                <c:lvl>
                  <c:pt idx="0">
                    <c:v>(5,0,0)</c:v>
                  </c:pt>
                  <c:pt idx="1">
                    <c:v>(8,0,0)</c:v>
                  </c:pt>
                  <c:pt idx="2">
                    <c:v>(10,0,0)</c:v>
                  </c:pt>
                  <c:pt idx="3">
                    <c:v>(15,0,0)</c:v>
                  </c:pt>
                  <c:pt idx="4">
                    <c:v>(0,0,5)</c:v>
                  </c:pt>
                  <c:pt idx="5">
                    <c:v>(0,0,10)</c:v>
                  </c:pt>
                  <c:pt idx="6">
                    <c:v>(1,0,3)</c:v>
                  </c:pt>
                  <c:pt idx="7">
                    <c:v>(2,0,3)</c:v>
                  </c:pt>
                  <c:pt idx="8">
                    <c:v>(3,0,3)</c:v>
                  </c:pt>
                  <c:pt idx="9">
                    <c:v>(5,0,3)</c:v>
                  </c:pt>
                  <c:pt idx="10">
                    <c:v>(5,0,5)</c:v>
                  </c:pt>
                </c:lvl>
                <c:lvl>
                  <c:pt idx="0">
                    <c:v>AR</c:v>
                  </c:pt>
                  <c:pt idx="4">
                    <c:v>MA</c:v>
                  </c:pt>
                  <c:pt idx="6">
                    <c:v>ARIMA</c:v>
                  </c:pt>
                </c:lvl>
              </c:multiLvlStrCache>
            </c:multiLvl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9902</c:v>
                </c:pt>
                <c:pt idx="1">
                  <c:v>9671.91</c:v>
                </c:pt>
                <c:pt idx="2">
                  <c:v>9650.8700000000008</c:v>
                </c:pt>
                <c:pt idx="3">
                  <c:v>9604</c:v>
                </c:pt>
                <c:pt idx="4">
                  <c:v>9853.7139999999999</c:v>
                </c:pt>
                <c:pt idx="5">
                  <c:v>9771.6679999999997</c:v>
                </c:pt>
                <c:pt idx="6">
                  <c:v>9821.1299999999992</c:v>
                </c:pt>
                <c:pt idx="7">
                  <c:v>9874.9599999999991</c:v>
                </c:pt>
                <c:pt idx="8">
                  <c:v>9827.43</c:v>
                </c:pt>
                <c:pt idx="9">
                  <c:v>9851.1200000000008</c:v>
                </c:pt>
                <c:pt idx="10">
                  <c:v>9677.8799999999992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7-4072-83CB-8F6F3A2C1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18366776"/>
        <c:axId val="418363168"/>
      </c:barChart>
      <c:catAx>
        <c:axId val="41836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3168"/>
        <c:crosses val="autoZero"/>
        <c:auto val="1"/>
        <c:lblAlgn val="ctr"/>
        <c:lblOffset val="100"/>
        <c:noMultiLvlLbl val="0"/>
      </c:catAx>
      <c:valAx>
        <c:axId val="4183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Sheet1!$B$2:$C$12</c:f>
              <c:multiLvlStrCache>
                <c:ptCount val="11"/>
                <c:lvl>
                  <c:pt idx="0">
                    <c:v>(5,0,0)</c:v>
                  </c:pt>
                  <c:pt idx="1">
                    <c:v>(8,0,0)</c:v>
                  </c:pt>
                  <c:pt idx="2">
                    <c:v>(10,0,0)</c:v>
                  </c:pt>
                  <c:pt idx="3">
                    <c:v>(15,0,0)</c:v>
                  </c:pt>
                  <c:pt idx="4">
                    <c:v>(0,0,5)</c:v>
                  </c:pt>
                  <c:pt idx="5">
                    <c:v>(0,0,10)</c:v>
                  </c:pt>
                  <c:pt idx="6">
                    <c:v>(1,0,3)</c:v>
                  </c:pt>
                  <c:pt idx="7">
                    <c:v>(2,0,3)</c:v>
                  </c:pt>
                  <c:pt idx="8">
                    <c:v>(3,0,3)</c:v>
                  </c:pt>
                  <c:pt idx="9">
                    <c:v>(5,0,3)</c:v>
                  </c:pt>
                  <c:pt idx="10">
                    <c:v>(5,0,5)</c:v>
                  </c:pt>
                </c:lvl>
                <c:lvl>
                  <c:pt idx="0">
                    <c:v>AR</c:v>
                  </c:pt>
                  <c:pt idx="4">
                    <c:v>MA</c:v>
                  </c:pt>
                  <c:pt idx="6">
                    <c:v>ARIMA</c:v>
                  </c:pt>
                </c:lvl>
              </c:multiLvlStrCache>
            </c:multiLvl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-3156.04</c:v>
                </c:pt>
                <c:pt idx="1">
                  <c:v>2099.0100000000002</c:v>
                </c:pt>
                <c:pt idx="2">
                  <c:v>-168.84</c:v>
                </c:pt>
                <c:pt idx="3">
                  <c:v>-925.34</c:v>
                </c:pt>
                <c:pt idx="4">
                  <c:v>-2853.86</c:v>
                </c:pt>
                <c:pt idx="5">
                  <c:v>-2826.29</c:v>
                </c:pt>
                <c:pt idx="6">
                  <c:v>-156.96</c:v>
                </c:pt>
                <c:pt idx="7">
                  <c:v>-3126.36</c:v>
                </c:pt>
                <c:pt idx="8">
                  <c:v>-2581</c:v>
                </c:pt>
                <c:pt idx="9">
                  <c:v>-2258.7199999999998</c:v>
                </c:pt>
                <c:pt idx="10">
                  <c:v>73.17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6-49EC-A2C3-99C6B628D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630136"/>
        <c:axId val="542626200"/>
      </c:lineChart>
      <c:catAx>
        <c:axId val="54263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26200"/>
        <c:crosses val="autoZero"/>
        <c:auto val="1"/>
        <c:lblAlgn val="ctr"/>
        <c:lblOffset val="100"/>
        <c:noMultiLvlLbl val="0"/>
      </c:catAx>
      <c:valAx>
        <c:axId val="54262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Sheet1!$B$2:$C$12</c:f>
              <c:multiLvlStrCache>
                <c:ptCount val="11"/>
                <c:lvl>
                  <c:pt idx="0">
                    <c:v>(5,0,0)</c:v>
                  </c:pt>
                  <c:pt idx="1">
                    <c:v>(8,0,0)</c:v>
                  </c:pt>
                  <c:pt idx="2">
                    <c:v>(10,0,0)</c:v>
                  </c:pt>
                  <c:pt idx="3">
                    <c:v>(15,0,0)</c:v>
                  </c:pt>
                  <c:pt idx="4">
                    <c:v>(0,0,5)</c:v>
                  </c:pt>
                  <c:pt idx="5">
                    <c:v>(0,0,10)</c:v>
                  </c:pt>
                  <c:pt idx="6">
                    <c:v>(1,0,3)</c:v>
                  </c:pt>
                  <c:pt idx="7">
                    <c:v>(2,0,3)</c:v>
                  </c:pt>
                  <c:pt idx="8">
                    <c:v>(3,0,3)</c:v>
                  </c:pt>
                  <c:pt idx="9">
                    <c:v>(5,0,3)</c:v>
                  </c:pt>
                  <c:pt idx="10">
                    <c:v>(5,0,5)</c:v>
                  </c:pt>
                </c:lvl>
                <c:lvl>
                  <c:pt idx="0">
                    <c:v>AR</c:v>
                  </c:pt>
                  <c:pt idx="4">
                    <c:v>MA</c:v>
                  </c:pt>
                  <c:pt idx="6">
                    <c:v>ARIMA</c:v>
                  </c:pt>
                </c:lvl>
              </c:multiLvlStrCache>
            </c:multiLvl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7559.59</c:v>
                </c:pt>
                <c:pt idx="1">
                  <c:v>5886.45</c:v>
                </c:pt>
                <c:pt idx="2">
                  <c:v>7325.04</c:v>
                </c:pt>
                <c:pt idx="3">
                  <c:v>8989.93</c:v>
                </c:pt>
                <c:pt idx="4">
                  <c:v>7376.7</c:v>
                </c:pt>
                <c:pt idx="5">
                  <c:v>7173.15</c:v>
                </c:pt>
                <c:pt idx="6">
                  <c:v>6753.38</c:v>
                </c:pt>
                <c:pt idx="7">
                  <c:v>7736.76</c:v>
                </c:pt>
                <c:pt idx="8">
                  <c:v>7293.83</c:v>
                </c:pt>
                <c:pt idx="9">
                  <c:v>7073.49</c:v>
                </c:pt>
                <c:pt idx="10">
                  <c:v>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7-471B-9450-C95F5BC21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637352"/>
        <c:axId val="542643584"/>
      </c:barChart>
      <c:catAx>
        <c:axId val="54263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43584"/>
        <c:crosses val="autoZero"/>
        <c:auto val="1"/>
        <c:lblAlgn val="ctr"/>
        <c:lblOffset val="100"/>
        <c:noMultiLvlLbl val="0"/>
      </c:catAx>
      <c:valAx>
        <c:axId val="5426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Sheet1!$B$2:$C$12</c:f>
              <c:multiLvlStrCache>
                <c:ptCount val="11"/>
                <c:lvl>
                  <c:pt idx="0">
                    <c:v>(5,0,0)</c:v>
                  </c:pt>
                  <c:pt idx="1">
                    <c:v>(8,0,0)</c:v>
                  </c:pt>
                  <c:pt idx="2">
                    <c:v>(10,0,0)</c:v>
                  </c:pt>
                  <c:pt idx="3">
                    <c:v>(15,0,0)</c:v>
                  </c:pt>
                  <c:pt idx="4">
                    <c:v>(0,0,5)</c:v>
                  </c:pt>
                  <c:pt idx="5">
                    <c:v>(0,0,10)</c:v>
                  </c:pt>
                  <c:pt idx="6">
                    <c:v>(1,0,3)</c:v>
                  </c:pt>
                  <c:pt idx="7">
                    <c:v>(2,0,3)</c:v>
                  </c:pt>
                  <c:pt idx="8">
                    <c:v>(3,0,3)</c:v>
                  </c:pt>
                  <c:pt idx="9">
                    <c:v>(5,0,3)</c:v>
                  </c:pt>
                  <c:pt idx="10">
                    <c:v>(5,0,5)</c:v>
                  </c:pt>
                </c:lvl>
                <c:lvl>
                  <c:pt idx="0">
                    <c:v>AR</c:v>
                  </c:pt>
                  <c:pt idx="4">
                    <c:v>MA</c:v>
                  </c:pt>
                  <c:pt idx="6">
                    <c:v>ARIMA</c:v>
                  </c:pt>
                </c:lvl>
              </c:multiLvlStrCache>
            </c:multiLvl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12248.69</c:v>
                </c:pt>
                <c:pt idx="1">
                  <c:v>10571.03</c:v>
                </c:pt>
                <c:pt idx="2">
                  <c:v>11254.85</c:v>
                </c:pt>
                <c:pt idx="3">
                  <c:v>13096.88</c:v>
                </c:pt>
                <c:pt idx="4">
                  <c:v>11994.65</c:v>
                </c:pt>
                <c:pt idx="5">
                  <c:v>11803.74</c:v>
                </c:pt>
                <c:pt idx="6">
                  <c:v>11402.19</c:v>
                </c:pt>
                <c:pt idx="7">
                  <c:v>12456.25</c:v>
                </c:pt>
                <c:pt idx="8">
                  <c:v>11199</c:v>
                </c:pt>
                <c:pt idx="9">
                  <c:v>11443.53</c:v>
                </c:pt>
                <c:pt idx="10">
                  <c:v>11464.68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5-4B7B-9EDB-CBCAACA27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950904"/>
        <c:axId val="539954840"/>
      </c:barChart>
      <c:catAx>
        <c:axId val="53995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54840"/>
        <c:crosses val="autoZero"/>
        <c:auto val="1"/>
        <c:lblAlgn val="ctr"/>
        <c:lblOffset val="100"/>
        <c:noMultiLvlLbl val="0"/>
      </c:catAx>
      <c:valAx>
        <c:axId val="53995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5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3</xdr:row>
      <xdr:rowOff>190500</xdr:rowOff>
    </xdr:from>
    <xdr:to>
      <xdr:col>20</xdr:col>
      <xdr:colOff>525780</xdr:colOff>
      <xdr:row>15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88561-9867-4955-B519-F57F28A2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297180</xdr:colOff>
      <xdr:row>14</xdr:row>
      <xdr:rowOff>7620</xdr:rowOff>
    </xdr:from>
    <xdr:to>
      <xdr:col>9</xdr:col>
      <xdr:colOff>601980</xdr:colOff>
      <xdr:row>26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E54FFC-A1D4-449F-8AF6-2F108F5AF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373380</xdr:colOff>
      <xdr:row>20</xdr:row>
      <xdr:rowOff>220980</xdr:rowOff>
    </xdr:from>
    <xdr:to>
      <xdr:col>19</xdr:col>
      <xdr:colOff>68580</xdr:colOff>
      <xdr:row>32</xdr:row>
      <xdr:rowOff>220980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3B6896-C2EE-4931-AC6E-100D23ABF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502920</xdr:colOff>
      <xdr:row>29</xdr:row>
      <xdr:rowOff>198120</xdr:rowOff>
    </xdr:from>
    <xdr:to>
      <xdr:col>9</xdr:col>
      <xdr:colOff>198120</xdr:colOff>
      <xdr:row>41</xdr:row>
      <xdr:rowOff>198120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6DD893-5A4C-4B42-90AE-D221C2395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7</xdr:row>
      <xdr:rowOff>121920</xdr:rowOff>
    </xdr:from>
    <xdr:to>
      <xdr:col>19</xdr:col>
      <xdr:colOff>83069</xdr:colOff>
      <xdr:row>22</xdr:row>
      <xdr:rowOff>3040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FA732-73D4-4F74-85AF-C34EE38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1722120"/>
          <a:ext cx="3435869" cy="285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8" sqref="I8"/>
    </sheetView>
  </sheetViews>
  <sheetFormatPr defaultRowHeight="18" x14ac:dyDescent="0.35"/>
  <cols>
    <col min="1" max="7" width="8.88671875" style="2"/>
    <col min="8" max="8" width="10" style="2" bestFit="1" customWidth="1"/>
    <col min="9" max="16384" width="8.88671875" style="2"/>
  </cols>
  <sheetData>
    <row r="1" spans="1:8" s="1" customFormat="1" x14ac:dyDescent="0.35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41</v>
      </c>
    </row>
    <row r="2" spans="1:8" x14ac:dyDescent="0.35">
      <c r="A2" s="3">
        <v>1</v>
      </c>
      <c r="B2" s="3" t="s">
        <v>3</v>
      </c>
      <c r="C2" s="2" t="s">
        <v>11</v>
      </c>
      <c r="D2" s="2">
        <v>9902</v>
      </c>
      <c r="E2" s="2">
        <v>-3156.04</v>
      </c>
      <c r="F2" s="2">
        <v>7559.59</v>
      </c>
      <c r="G2" s="2">
        <v>12248.69</v>
      </c>
      <c r="H2" s="2">
        <f>AVERAGE(F2:F5)</f>
        <v>7440.2525000000005</v>
      </c>
    </row>
    <row r="3" spans="1:8" x14ac:dyDescent="0.35">
      <c r="A3" s="3"/>
      <c r="B3" s="3"/>
      <c r="C3" s="2" t="s">
        <v>12</v>
      </c>
      <c r="D3" s="2">
        <v>9671.91</v>
      </c>
      <c r="E3" s="2">
        <v>2099.0100000000002</v>
      </c>
      <c r="F3" s="2">
        <v>5886.45</v>
      </c>
      <c r="G3" s="2">
        <v>10571.03</v>
      </c>
    </row>
    <row r="4" spans="1:8" x14ac:dyDescent="0.35">
      <c r="A4" s="3"/>
      <c r="B4" s="3"/>
      <c r="C4" s="2" t="s">
        <v>4</v>
      </c>
      <c r="D4" s="2">
        <v>9650.8700000000008</v>
      </c>
      <c r="E4" s="2">
        <v>-168.84</v>
      </c>
      <c r="F4" s="2">
        <v>7325.04</v>
      </c>
      <c r="G4" s="2">
        <v>11254.85</v>
      </c>
    </row>
    <row r="5" spans="1:8" x14ac:dyDescent="0.35">
      <c r="A5" s="3"/>
      <c r="B5" s="3"/>
      <c r="C5" s="2" t="s">
        <v>33</v>
      </c>
      <c r="D5" s="2">
        <v>9604</v>
      </c>
      <c r="E5" s="2">
        <v>-925.34</v>
      </c>
      <c r="F5" s="2">
        <v>8989.93</v>
      </c>
      <c r="G5" s="2">
        <v>13096.88</v>
      </c>
    </row>
    <row r="6" spans="1:8" x14ac:dyDescent="0.35">
      <c r="A6" s="3">
        <v>2</v>
      </c>
      <c r="B6" s="3" t="s">
        <v>17</v>
      </c>
      <c r="C6" s="2" t="s">
        <v>34</v>
      </c>
      <c r="D6" s="2">
        <v>9853.7139999999999</v>
      </c>
      <c r="E6" s="2">
        <v>-2853.86</v>
      </c>
      <c r="F6" s="2">
        <v>7376.7</v>
      </c>
      <c r="G6" s="2">
        <v>11994.65</v>
      </c>
      <c r="H6" s="2">
        <f>AVERAGE(F6:F7)</f>
        <v>7274.9249999999993</v>
      </c>
    </row>
    <row r="7" spans="1:8" x14ac:dyDescent="0.35">
      <c r="A7" s="3"/>
      <c r="B7" s="3"/>
      <c r="C7" s="2" t="s">
        <v>35</v>
      </c>
      <c r="D7" s="2">
        <v>9771.6679999999997</v>
      </c>
      <c r="E7" s="2">
        <v>-2826.29</v>
      </c>
      <c r="F7" s="2">
        <v>7173.15</v>
      </c>
      <c r="G7" s="2">
        <v>11803.74</v>
      </c>
    </row>
    <row r="8" spans="1:8" x14ac:dyDescent="0.35">
      <c r="A8" s="3">
        <v>3</v>
      </c>
      <c r="B8" s="3" t="s">
        <v>22</v>
      </c>
      <c r="C8" s="2" t="s">
        <v>38</v>
      </c>
      <c r="D8" s="2">
        <v>9821.1299999999992</v>
      </c>
      <c r="E8" s="2">
        <v>-156.96</v>
      </c>
      <c r="F8" s="2">
        <v>6753.38</v>
      </c>
      <c r="G8" s="2">
        <v>11402.19</v>
      </c>
      <c r="H8" s="2">
        <f>AVERAGE(F8:F12)</f>
        <v>7396.0919999999996</v>
      </c>
    </row>
    <row r="9" spans="1:8" x14ac:dyDescent="0.35">
      <c r="A9" s="3"/>
      <c r="B9" s="3"/>
      <c r="C9" s="2" t="s">
        <v>39</v>
      </c>
      <c r="D9" s="2">
        <v>9874.9599999999991</v>
      </c>
      <c r="E9" s="2">
        <v>-3126.36</v>
      </c>
      <c r="F9" s="2">
        <v>7736.76</v>
      </c>
      <c r="G9" s="2">
        <v>12456.25</v>
      </c>
    </row>
    <row r="10" spans="1:8" x14ac:dyDescent="0.35">
      <c r="A10" s="3"/>
      <c r="B10" s="3"/>
      <c r="C10" s="2" t="s">
        <v>37</v>
      </c>
      <c r="D10" s="2">
        <v>9827.43</v>
      </c>
      <c r="E10" s="2">
        <v>-2581</v>
      </c>
      <c r="F10" s="2">
        <v>7293.83</v>
      </c>
      <c r="G10" s="2">
        <v>11199</v>
      </c>
    </row>
    <row r="11" spans="1:8" x14ac:dyDescent="0.35">
      <c r="A11" s="3"/>
      <c r="B11" s="3"/>
      <c r="C11" s="2" t="s">
        <v>40</v>
      </c>
      <c r="D11" s="2">
        <v>9851.1200000000008</v>
      </c>
      <c r="E11" s="2">
        <v>-2258.7199999999998</v>
      </c>
      <c r="F11" s="2">
        <v>7073.49</v>
      </c>
      <c r="G11" s="2">
        <v>11443.53</v>
      </c>
    </row>
    <row r="12" spans="1:8" x14ac:dyDescent="0.35">
      <c r="A12" s="3"/>
      <c r="B12" s="3"/>
      <c r="C12" s="2" t="s">
        <v>36</v>
      </c>
      <c r="D12" s="2">
        <v>9677.8799999999992</v>
      </c>
      <c r="E12" s="2">
        <v>73.17</v>
      </c>
      <c r="F12" s="2">
        <v>8123</v>
      </c>
      <c r="G12" s="2">
        <v>11464.68</v>
      </c>
    </row>
  </sheetData>
  <mergeCells count="6">
    <mergeCell ref="B8:B12"/>
    <mergeCell ref="A8:A12"/>
    <mergeCell ref="B6:B7"/>
    <mergeCell ref="A6:A7"/>
    <mergeCell ref="B2:B5"/>
    <mergeCell ref="A2:A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3CE6-393F-457F-8872-76FD97BAA540}">
  <dimension ref="A1:I12"/>
  <sheetViews>
    <sheetView workbookViewId="0">
      <selection activeCell="D18" sqref="D18"/>
    </sheetView>
  </sheetViews>
  <sheetFormatPr defaultRowHeight="14.4" x14ac:dyDescent="0.3"/>
  <sheetData>
    <row r="1" spans="1:9" ht="18" x14ac:dyDescent="0.35">
      <c r="A1" s="1" t="s">
        <v>2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8" x14ac:dyDescent="0.35">
      <c r="A2" s="3">
        <v>1</v>
      </c>
      <c r="B2" s="3" t="s">
        <v>3</v>
      </c>
      <c r="C2" s="2" t="s">
        <v>11</v>
      </c>
      <c r="D2" s="2">
        <v>3</v>
      </c>
      <c r="E2" s="2">
        <v>9902</v>
      </c>
      <c r="F2" s="2">
        <v>-3156.04</v>
      </c>
      <c r="G2" s="2">
        <v>7559.59</v>
      </c>
      <c r="H2" s="2">
        <v>150030485.62799999</v>
      </c>
      <c r="I2" s="2">
        <v>12248.69</v>
      </c>
    </row>
    <row r="3" spans="1:9" ht="18" x14ac:dyDescent="0.35">
      <c r="A3" s="3"/>
      <c r="B3" s="3"/>
      <c r="C3" s="2" t="s">
        <v>12</v>
      </c>
      <c r="D3" s="2" t="s">
        <v>13</v>
      </c>
      <c r="E3" s="2">
        <v>9671.91</v>
      </c>
      <c r="F3" s="2">
        <v>2099.0100000000002</v>
      </c>
      <c r="G3" s="2">
        <v>5886.45</v>
      </c>
      <c r="H3" s="2">
        <v>111746743.68000001</v>
      </c>
      <c r="I3" s="2">
        <v>10571.03</v>
      </c>
    </row>
    <row r="4" spans="1:9" ht="18" x14ac:dyDescent="0.35">
      <c r="A4" s="3"/>
      <c r="B4" s="3"/>
      <c r="C4" s="2" t="s">
        <v>4</v>
      </c>
      <c r="D4" s="2" t="s">
        <v>14</v>
      </c>
      <c r="E4" s="2">
        <v>9650.8700000000008</v>
      </c>
      <c r="F4" s="2">
        <v>-168.84</v>
      </c>
      <c r="G4" s="2">
        <v>7325.04</v>
      </c>
      <c r="H4" s="2">
        <v>126671810.42</v>
      </c>
      <c r="I4" s="2">
        <v>11254.85</v>
      </c>
    </row>
    <row r="5" spans="1:9" ht="18" x14ac:dyDescent="0.35">
      <c r="A5" s="3"/>
      <c r="B5" s="3"/>
      <c r="C5" s="2" t="s">
        <v>15</v>
      </c>
      <c r="D5" s="2" t="s">
        <v>16</v>
      </c>
      <c r="E5" s="2">
        <v>9604</v>
      </c>
      <c r="F5" s="2">
        <v>-925.34</v>
      </c>
      <c r="G5" s="2">
        <v>8989.93</v>
      </c>
      <c r="H5" s="2">
        <v>171528281.94999999</v>
      </c>
      <c r="I5" s="2">
        <v>13096.88</v>
      </c>
    </row>
    <row r="6" spans="1:9" ht="18" x14ac:dyDescent="0.35">
      <c r="A6" s="3">
        <v>2</v>
      </c>
      <c r="B6" s="3" t="s">
        <v>17</v>
      </c>
      <c r="C6" s="2" t="s">
        <v>18</v>
      </c>
      <c r="D6" s="2" t="s">
        <v>19</v>
      </c>
      <c r="E6" s="2">
        <v>9853.7139999999999</v>
      </c>
      <c r="F6" s="2">
        <v>-2853.86</v>
      </c>
      <c r="G6" s="2">
        <v>7376.7</v>
      </c>
      <c r="H6" s="2">
        <v>143871735.36000001</v>
      </c>
      <c r="I6" s="2">
        <v>11994.65</v>
      </c>
    </row>
    <row r="7" spans="1:9" ht="18" x14ac:dyDescent="0.35">
      <c r="A7" s="3"/>
      <c r="B7" s="3"/>
      <c r="C7" s="2" t="s">
        <v>20</v>
      </c>
      <c r="D7" s="2" t="s">
        <v>21</v>
      </c>
      <c r="E7" s="2">
        <v>9771.6679999999997</v>
      </c>
      <c r="F7" s="2">
        <v>-2826.29</v>
      </c>
      <c r="G7" s="2">
        <v>7173.15</v>
      </c>
      <c r="H7" s="2">
        <v>139328387.56999999</v>
      </c>
      <c r="I7" s="2">
        <v>11803.74</v>
      </c>
    </row>
    <row r="8" spans="1:9" ht="18" x14ac:dyDescent="0.35">
      <c r="A8" s="3">
        <v>3</v>
      </c>
      <c r="B8" s="3" t="s">
        <v>22</v>
      </c>
      <c r="C8" s="2" t="s">
        <v>23</v>
      </c>
      <c r="D8" s="2" t="s">
        <v>24</v>
      </c>
      <c r="E8" s="2">
        <v>9677.8799999999992</v>
      </c>
      <c r="F8" s="2">
        <v>73.17</v>
      </c>
      <c r="G8" s="2">
        <v>8123</v>
      </c>
      <c r="H8" s="2">
        <v>131438974.8</v>
      </c>
      <c r="I8" s="2">
        <v>11464.68</v>
      </c>
    </row>
    <row r="9" spans="1:9" ht="18" x14ac:dyDescent="0.35">
      <c r="A9" s="3"/>
      <c r="B9" s="3"/>
      <c r="C9" s="2" t="s">
        <v>25</v>
      </c>
      <c r="D9" s="2" t="s">
        <v>26</v>
      </c>
      <c r="E9" s="2">
        <v>9827.43</v>
      </c>
      <c r="F9" s="2">
        <v>-2581</v>
      </c>
      <c r="G9" s="2">
        <v>7293.83</v>
      </c>
      <c r="H9" s="2">
        <v>125417667.09999999</v>
      </c>
      <c r="I9" s="2">
        <v>11199</v>
      </c>
    </row>
    <row r="10" spans="1:9" ht="18" x14ac:dyDescent="0.35">
      <c r="A10" s="3"/>
      <c r="B10" s="3"/>
      <c r="C10" s="2" t="s">
        <v>27</v>
      </c>
      <c r="D10" s="2" t="s">
        <v>28</v>
      </c>
      <c r="E10" s="2">
        <v>9821.1299999999992</v>
      </c>
      <c r="F10" s="2">
        <v>-156.96</v>
      </c>
      <c r="G10" s="2">
        <v>6753.38</v>
      </c>
      <c r="H10" s="2">
        <v>130010114.92</v>
      </c>
      <c r="I10" s="2">
        <v>11402.19</v>
      </c>
    </row>
    <row r="11" spans="1:9" ht="18" x14ac:dyDescent="0.35">
      <c r="A11" s="3"/>
      <c r="B11" s="3"/>
      <c r="C11" s="2" t="s">
        <v>29</v>
      </c>
      <c r="D11" s="2" t="s">
        <v>31</v>
      </c>
      <c r="E11" s="2">
        <v>9874.9599999999991</v>
      </c>
      <c r="F11" s="2">
        <v>-3126.36</v>
      </c>
      <c r="G11" s="2">
        <v>7736.76</v>
      </c>
      <c r="H11" s="2">
        <v>155158393.28</v>
      </c>
      <c r="I11" s="2">
        <v>12456.25</v>
      </c>
    </row>
    <row r="12" spans="1:9" ht="18" x14ac:dyDescent="0.35">
      <c r="A12" s="3"/>
      <c r="B12" s="3"/>
      <c r="C12" s="2" t="s">
        <v>30</v>
      </c>
      <c r="D12" s="2" t="s">
        <v>32</v>
      </c>
      <c r="E12" s="2">
        <v>9851.1200000000008</v>
      </c>
      <c r="F12" s="2">
        <v>-2258.7199999999998</v>
      </c>
      <c r="G12" s="2">
        <v>7073.49</v>
      </c>
      <c r="H12" s="2">
        <v>130954552.61</v>
      </c>
      <c r="I12" s="2">
        <v>11443.53</v>
      </c>
    </row>
  </sheetData>
  <mergeCells count="6">
    <mergeCell ref="A2:A5"/>
    <mergeCell ref="B2:B5"/>
    <mergeCell ref="A6:A7"/>
    <mergeCell ref="B6:B7"/>
    <mergeCell ref="A8:A12"/>
    <mergeCell ref="B8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Sawalkar</dc:creator>
  <cp:lastModifiedBy>A Sawalkar</cp:lastModifiedBy>
  <dcterms:created xsi:type="dcterms:W3CDTF">2015-06-05T18:17:20Z</dcterms:created>
  <dcterms:modified xsi:type="dcterms:W3CDTF">2021-12-07T13:08:30Z</dcterms:modified>
</cp:coreProperties>
</file>