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10"/>
  </bookViews>
  <sheets>
    <sheet name="Rating_challenges" sheetId="1" r:id="rId1"/>
    <sheet name="Age_greater_35" sheetId="2" r:id="rId2"/>
    <sheet name="AGe_less_35" sheetId="3" r:id="rId3"/>
    <sheet name="sex_male" sheetId="4" r:id="rId4"/>
    <sheet name="sex_female" sheetId="5" r:id="rId5"/>
    <sheet name="Scamo" sheetId="6" r:id="rId6"/>
    <sheet name="SSN" sheetId="7" r:id="rId7"/>
    <sheet name="MO" sheetId="8" r:id="rId8"/>
    <sheet name="UHC" sheetId="9" r:id="rId9"/>
    <sheet name="USC" sheetId="10" r:id="rId10"/>
    <sheet name="DH" sheetId="11" r:id="rId11"/>
  </sheets>
  <definedNames>
    <definedName name="_Hlk81316059" localSheetId="0">Rating_challenges!$H$25</definedName>
  </definedNames>
  <calcPr calcId="144525"/>
</workbook>
</file>

<file path=xl/calcChain.xml><?xml version="1.0" encoding="utf-8"?>
<calcChain xmlns="http://schemas.openxmlformats.org/spreadsheetml/2006/main">
  <c r="J9" i="11" l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I12" i="10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H10" i="9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G10" i="7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C29" i="1"/>
  <c r="C30" i="1" s="1"/>
  <c r="C31" i="1" s="1"/>
  <c r="C32" i="1" s="1"/>
  <c r="C33" i="1" s="1"/>
  <c r="C34" i="1" s="1"/>
  <c r="C35" i="1" s="1"/>
  <c r="C27" i="1"/>
  <c r="C28" i="1" s="1"/>
  <c r="C23" i="1"/>
  <c r="C24" i="1" s="1"/>
  <c r="C25" i="1" s="1"/>
  <c r="C26" i="1" s="1"/>
  <c r="C20" i="1"/>
  <c r="C21" i="1"/>
  <c r="C22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8" i="1"/>
</calcChain>
</file>

<file path=xl/sharedStrings.xml><?xml version="1.0" encoding="utf-8"?>
<sst xmlns="http://schemas.openxmlformats.org/spreadsheetml/2006/main" count="802" uniqueCount="82">
  <si>
    <t>Mean</t>
  </si>
  <si>
    <t>Standard deviation (SD)</t>
  </si>
  <si>
    <t xml:space="preserve">Question </t>
  </si>
  <si>
    <t>Question  no</t>
  </si>
  <si>
    <t xml:space="preserve">Main  Concepts </t>
  </si>
  <si>
    <t>The probes are hard for children</t>
  </si>
  <si>
    <r>
      <t>The probes are not of accurate size for all children</t>
    </r>
    <r>
      <rPr>
        <sz val="12"/>
        <color theme="1"/>
        <rFont val="Kalpurush"/>
      </rPr>
      <t xml:space="preserve"> </t>
    </r>
  </si>
  <si>
    <t>The pulse oximeters take longer time to give stable reading</t>
  </si>
  <si>
    <t>The pulse oximeters sometimes produce wrong reading</t>
  </si>
  <si>
    <t>Difficult to clean the pulse oximeter every time before using on other children</t>
  </si>
  <si>
    <t>Maintenance of pulse oximeter is difficult</t>
  </si>
  <si>
    <t>Ensuring the security of the pulse oximeter is challenging</t>
  </si>
  <si>
    <t>Battery of Pulse Oximeter does not last long</t>
  </si>
  <si>
    <t>Less theoretical sessions were conducted on the use of pulse oximetry during the training</t>
  </si>
  <si>
    <t xml:space="preserve">Training section </t>
  </si>
  <si>
    <t xml:space="preserve">Pulse Oximeter </t>
  </si>
  <si>
    <t xml:space="preserve">Types </t>
  </si>
  <si>
    <t>Less practical sessions were conducted on the use of pulse oximetry during the training</t>
  </si>
  <si>
    <t>Practical sessions were conducted on adults during the training</t>
  </si>
  <si>
    <t xml:space="preserve">The importance of using Pulse Oximeter was not emphasized during the training </t>
  </si>
  <si>
    <t>No user guideline was provided during the training on Pulse Oximeter</t>
  </si>
  <si>
    <t>No guideline was provided during the training on maintenance of Pulse Oximeter</t>
  </si>
  <si>
    <t xml:space="preserve">No guideline was provided during the training on which reading should have taken in case of taking multiple reading </t>
  </si>
  <si>
    <r>
      <t>I am</t>
    </r>
    <r>
      <rPr>
        <sz val="12"/>
        <color theme="1"/>
        <rFont val="Kalpurush"/>
      </rPr>
      <t xml:space="preserve"> </t>
    </r>
    <r>
      <rPr>
        <sz val="11"/>
        <color theme="1"/>
        <rFont val="Calibri"/>
        <family val="2"/>
        <scheme val="minor"/>
      </rPr>
      <t>not sure on whom to use pulse oximeter</t>
    </r>
  </si>
  <si>
    <t xml:space="preserve">Patient problem </t>
  </si>
  <si>
    <t>Children crying and moving frequently causing repeated use of pulse oximeter on a single child</t>
  </si>
  <si>
    <t>Unclean finger/toe</t>
  </si>
  <si>
    <t>Sometimes children have unclean finger/toe</t>
  </si>
  <si>
    <t>Extensive time required to calm down children before using pulse oximeters</t>
  </si>
  <si>
    <t>Difficult to manage children for using pulse oximeter by a single service provider</t>
  </si>
  <si>
    <t xml:space="preserve">Attendent problem </t>
  </si>
  <si>
    <t>Difficult to convince attendants of the patient to wait until stable reading is taken by pulse oximeter</t>
  </si>
  <si>
    <t>Attendants of the patient are not aware of the importance of using pulse oximetry</t>
  </si>
  <si>
    <t xml:space="preserve">Environmental problem </t>
  </si>
  <si>
    <t>Difficult to accommodate pulse oximeter along with other logistics and instruments required to provide IMCI service in a single table</t>
  </si>
  <si>
    <t>High patient load in the IMCI service corners which requires fast patient management</t>
  </si>
  <si>
    <t>Fear of getting infected by Coronavirus during the use of pulse oximeters as social distancing cannot be maintained during measurements</t>
  </si>
  <si>
    <r>
      <t>Sometimes I have less confidence in using pulse oximeter</t>
    </r>
    <r>
      <rPr>
        <sz val="12"/>
        <color theme="1"/>
        <rFont val="Kalpurush"/>
      </rPr>
      <t xml:space="preserve"> </t>
    </r>
  </si>
  <si>
    <t xml:space="preserve">I don’t think using pulse oximeter in IMCI corner is important </t>
  </si>
  <si>
    <t>I don’t want to wait for a stable reading</t>
  </si>
  <si>
    <t>I cannot pay proper attention to my patient when I am working with Pulse Oximeter</t>
  </si>
  <si>
    <t xml:space="preserve">Service problem </t>
  </si>
  <si>
    <t>Hard Probe</t>
  </si>
  <si>
    <t>Size of probe</t>
  </si>
  <si>
    <t>Longer time</t>
  </si>
  <si>
    <t>Wrong reading</t>
  </si>
  <si>
    <t>Cleaning</t>
  </si>
  <si>
    <t>Maintenance</t>
  </si>
  <si>
    <t>security</t>
  </si>
  <si>
    <t>Battery</t>
  </si>
  <si>
    <t>Less theoretical sessions</t>
  </si>
  <si>
    <t>Less practical sessions</t>
  </si>
  <si>
    <t>Practical sessions on adults</t>
  </si>
  <si>
    <t>Importance of using Pulse Oximeter</t>
  </si>
  <si>
    <t>User guideline</t>
  </si>
  <si>
    <t>Maintenance guideline</t>
  </si>
  <si>
    <t xml:space="preserve">Acceptable reading in case of taking multiple reading </t>
  </si>
  <si>
    <t>Not sure on whom to use</t>
  </si>
  <si>
    <t>Children crying and frequent moving</t>
  </si>
  <si>
    <t>Extensive time required to calm down children</t>
  </si>
  <si>
    <t>Difficult to use alone</t>
  </si>
  <si>
    <t>Waiting</t>
  </si>
  <si>
    <t>Idea on importance</t>
  </si>
  <si>
    <t>Lack of space</t>
  </si>
  <si>
    <t>Excessive pressure</t>
  </si>
  <si>
    <t>Social Distancing</t>
  </si>
  <si>
    <t>Less Confident</t>
  </si>
  <si>
    <t>Importance of use</t>
  </si>
  <si>
    <t>Time</t>
  </si>
  <si>
    <t>Attention to patient</t>
  </si>
  <si>
    <t>Column1</t>
  </si>
  <si>
    <t>Column2</t>
  </si>
  <si>
    <t xml:space="preserve">Age &lt; 35 </t>
  </si>
  <si>
    <t>Table for Age &gt; 35</t>
  </si>
  <si>
    <t xml:space="preserve">Male </t>
  </si>
  <si>
    <t xml:space="preserve">Female </t>
  </si>
  <si>
    <t>Scamo</t>
  </si>
  <si>
    <t>SSN</t>
  </si>
  <si>
    <t>Mo</t>
  </si>
  <si>
    <t>UHC</t>
  </si>
  <si>
    <t>USC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</si>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</sst>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Kalpurush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7" borderId="7" xfId="0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6:I35" totalsRowShown="0" headerRowDxfId="131" headerRowBorderDxfId="130" tableBorderDxfId="129" totalsRowBorderDxfId="128">
  <autoFilter ref="B6:I35"/>
  <tableColumns count="8">
    <tableColumn id="1" name="Types " dataDxfId="127"/>
    <tableColumn id="2" name="Question  no" dataDxfId="126">
      <calculatedColumnFormula>C6+1</calculatedColumnFormula>
    </tableColumn>
    <tableColumn id="3" name="Main  Concepts " dataDxfId="125"/>
    <tableColumn id="4" name="Column1" dataDxfId="124"/>
    <tableColumn id="5" name="Column2" dataDxfId="123"/>
    <tableColumn id="6" name="Question " dataDxfId="122"/>
    <tableColumn id="7" name="Mean" dataDxfId="121"/>
    <tableColumn id="8" name="Standard deviation (SD)" dataDxfId="1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45671011" displayName="Table145671011" ref="H10:O39" totalsRowShown="0" headerRowDxfId="23" headerRowBorderDxfId="21" tableBorderDxfId="22" totalsRowBorderDxfId="20">
  <autoFilter ref="H10:O39"/>
  <tableColumns count="8">
    <tableColumn id="1" name="Types " dataDxfId="19"/>
    <tableColumn id="2" name="Question  no" dataDxfId="18">
      <calculatedColumnFormula>I10+1</calculatedColumnFormula>
    </tableColumn>
    <tableColumn id="3" name="Main  Concepts " dataDxfId="17"/>
    <tableColumn id="4" name="Column1" dataDxfId="16"/>
    <tableColumn id="5" name="Column2" dataDxfId="15"/>
    <tableColumn id="6" name="Question " dataDxfId="14"/>
    <tableColumn id="7" name="Mean" dataDxfId="13"/>
    <tableColumn id="8" name="Standard deviation (SD)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45671012" displayName="Table145671012" ref="I7:P36" totalsRowShown="0" headerRowDxfId="11" headerRowBorderDxfId="9" tableBorderDxfId="10" totalsRowBorderDxfId="8">
  <autoFilter ref="I7:P36"/>
  <tableColumns count="8">
    <tableColumn id="1" name="Types " dataDxfId="7"/>
    <tableColumn id="2" name="Question  no" dataDxfId="6">
      <calculatedColumnFormula>J7+1</calculatedColumnFormula>
    </tableColumn>
    <tableColumn id="3" name="Main  Concepts " dataDxfId="5"/>
    <tableColumn id="4" name="Column1" dataDxfId="4"/>
    <tableColumn id="5" name="Column2" dataDxfId="3"/>
    <tableColumn id="6" name="Question " dataDxfId="2"/>
    <tableColumn id="7" name="Mean" dataDxfId="1"/>
    <tableColumn id="8" name="Standard deviation (SD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H4:O33" totalsRowShown="0" headerRowDxfId="119" headerRowBorderDxfId="118" tableBorderDxfId="117" totalsRowBorderDxfId="116">
  <autoFilter ref="H4:O33"/>
  <tableColumns count="8">
    <tableColumn id="1" name="Types " dataDxfId="115"/>
    <tableColumn id="2" name="Question  no" dataDxfId="114">
      <calculatedColumnFormula>I4+1</calculatedColumnFormula>
    </tableColumn>
    <tableColumn id="3" name="Main  Concepts " dataDxfId="113"/>
    <tableColumn id="4" name="Column1" dataDxfId="112"/>
    <tableColumn id="5" name="Column2" dataDxfId="111"/>
    <tableColumn id="6" name="Question " dataDxfId="110"/>
    <tableColumn id="7" name="Mean" dataDxfId="109"/>
    <tableColumn id="8" name="Standard deviation (SD)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I7:P36" totalsRowShown="0" headerRowDxfId="107" headerRowBorderDxfId="106" tableBorderDxfId="105" totalsRowBorderDxfId="104">
  <autoFilter ref="I7:P36"/>
  <tableColumns count="8">
    <tableColumn id="1" name="Types " dataDxfId="103"/>
    <tableColumn id="2" name="Question  no" dataDxfId="102">
      <calculatedColumnFormula>J7+1</calculatedColumnFormula>
    </tableColumn>
    <tableColumn id="3" name="Main  Concepts " dataDxfId="101"/>
    <tableColumn id="4" name="Column1" dataDxfId="100"/>
    <tableColumn id="5" name="Column2" dataDxfId="99"/>
    <tableColumn id="6" name="Question " dataDxfId="98"/>
    <tableColumn id="7" name="Mean" dataDxfId="97"/>
    <tableColumn id="8" name="Standard deviation (SD)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G9:N38" totalsRowShown="0" headerRowDxfId="95" headerRowBorderDxfId="94" tableBorderDxfId="93" totalsRowBorderDxfId="92">
  <autoFilter ref="G9:N38"/>
  <tableColumns count="8">
    <tableColumn id="1" name="Types " dataDxfId="91"/>
    <tableColumn id="2" name="Question  no" dataDxfId="90">
      <calculatedColumnFormula>H9+1</calculatedColumnFormula>
    </tableColumn>
    <tableColumn id="3" name="Main  Concepts " dataDxfId="89"/>
    <tableColumn id="4" name="Column1" dataDxfId="88"/>
    <tableColumn id="5" name="Column2" dataDxfId="87"/>
    <tableColumn id="6" name="Question " dataDxfId="86"/>
    <tableColumn id="7" name="Mean" dataDxfId="85"/>
    <tableColumn id="8" name="Standard deviation (SD)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14567" displayName="Table14567" ref="I7:P36" totalsRowShown="0" headerRowDxfId="83" headerRowBorderDxfId="82" tableBorderDxfId="81" totalsRowBorderDxfId="80">
  <autoFilter ref="I7:P36"/>
  <tableColumns count="8">
    <tableColumn id="1" name="Types " dataDxfId="79"/>
    <tableColumn id="2" name="Question  no" dataDxfId="78">
      <calculatedColumnFormula>J7+1</calculatedColumnFormula>
    </tableColumn>
    <tableColumn id="3" name="Main  Concepts " dataDxfId="77"/>
    <tableColumn id="4" name="Column1" dataDxfId="76"/>
    <tableColumn id="5" name="Column2" dataDxfId="75"/>
    <tableColumn id="6" name="Question " dataDxfId="74"/>
    <tableColumn id="7" name="Mean" dataDxfId="73"/>
    <tableColumn id="8" name="Standard deviation (SD)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678" displayName="Table145678" ref="E8:L37" totalsRowShown="0" headerRowDxfId="71" headerRowBorderDxfId="70" tableBorderDxfId="69" totalsRowBorderDxfId="68">
  <autoFilter ref="E8:L37"/>
  <tableColumns count="8">
    <tableColumn id="1" name="Types " dataDxfId="67"/>
    <tableColumn id="2" name="Question  no" dataDxfId="66">
      <calculatedColumnFormula>F8+1</calculatedColumnFormula>
    </tableColumn>
    <tableColumn id="3" name="Main  Concepts " dataDxfId="65"/>
    <tableColumn id="4" name="Column1" dataDxfId="64"/>
    <tableColumn id="5" name="Column2" dataDxfId="63"/>
    <tableColumn id="6" name="Question " dataDxfId="62"/>
    <tableColumn id="7" name="Mean" dataDxfId="61"/>
    <tableColumn id="8" name="Standard deviation (SD)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145679" displayName="Table145679" ref="F8:M37" totalsRowShown="0" headerRowDxfId="59" headerRowBorderDxfId="58" tableBorderDxfId="57" totalsRowBorderDxfId="56">
  <autoFilter ref="F8:M37"/>
  <tableColumns count="8">
    <tableColumn id="1" name="Types " dataDxfId="55"/>
    <tableColumn id="2" name="Question  no" dataDxfId="54">
      <calculatedColumnFormula>G8+1</calculatedColumnFormula>
    </tableColumn>
    <tableColumn id="3" name="Main  Concepts " dataDxfId="53"/>
    <tableColumn id="4" name="Column1" dataDxfId="52"/>
    <tableColumn id="5" name="Column2" dataDxfId="51"/>
    <tableColumn id="6" name="Question " dataDxfId="50"/>
    <tableColumn id="7" name="Mean" dataDxfId="49"/>
    <tableColumn id="8" name="Standard deviation (SD)" dataDxfId="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1456710" displayName="Table1456710" ref="G8:N37" totalsRowShown="0" headerRowDxfId="47" headerRowBorderDxfId="46" tableBorderDxfId="45" totalsRowBorderDxfId="44">
  <autoFilter ref="G8:N37"/>
  <tableColumns count="8">
    <tableColumn id="1" name="Types " dataDxfId="43"/>
    <tableColumn id="2" name="Question  no" dataDxfId="42">
      <calculatedColumnFormula>H8+1</calculatedColumnFormula>
    </tableColumn>
    <tableColumn id="3" name="Main  Concepts " dataDxfId="41"/>
    <tableColumn id="4" name="Column1" dataDxfId="40"/>
    <tableColumn id="5" name="Column2" dataDxfId="39"/>
    <tableColumn id="6" name="Question " dataDxfId="38"/>
    <tableColumn id="7" name="Mean" dataDxfId="37"/>
    <tableColumn id="8" name="Standard deviation (SD)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14567103" displayName="Table14567103" ref="G8:N37" totalsRowShown="0" headerRowDxfId="35" headerRowBorderDxfId="33" tableBorderDxfId="34" totalsRowBorderDxfId="32">
  <autoFilter ref="G8:N37"/>
  <tableColumns count="8">
    <tableColumn id="1" name="Types " dataDxfId="31"/>
    <tableColumn id="2" name="Question  no" dataDxfId="30">
      <calculatedColumnFormula>H8+1</calculatedColumnFormula>
    </tableColumn>
    <tableColumn id="3" name="Main  Concepts " dataDxfId="29"/>
    <tableColumn id="4" name="Column1" dataDxfId="28"/>
    <tableColumn id="5" name="Column2" dataDxfId="27"/>
    <tableColumn id="6" name="Question " dataDxfId="26"/>
    <tableColumn id="7" name="Mean" dataDxfId="25"/>
    <tableColumn id="8" name="Standard deviation (SD)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5"/>
  <sheetViews>
    <sheetView topLeftCell="B10" workbookViewId="0">
      <selection activeCell="C9" sqref="C9"/>
    </sheetView>
  </sheetViews>
  <sheetFormatPr defaultRowHeight="15" x14ac:dyDescent="0.25"/>
  <cols>
    <col min="2" max="2" width="19" customWidth="1"/>
    <col min="3" max="3" width="14.42578125" customWidth="1"/>
    <col min="4" max="4" width="19.140625" customWidth="1"/>
    <col min="5" max="6" width="9.140625" hidden="1" customWidth="1"/>
    <col min="7" max="7" width="78.7109375" customWidth="1"/>
    <col min="8" max="8" width="28.5703125" customWidth="1"/>
    <col min="9" max="9" width="24" customWidth="1"/>
  </cols>
  <sheetData>
    <row r="6" spans="2:9" x14ac:dyDescent="0.25">
      <c r="B6" s="11" t="s">
        <v>16</v>
      </c>
      <c r="C6" s="12" t="s">
        <v>3</v>
      </c>
      <c r="D6" s="12" t="s">
        <v>4</v>
      </c>
      <c r="E6" s="12" t="s">
        <v>70</v>
      </c>
      <c r="F6" s="12" t="s">
        <v>71</v>
      </c>
      <c r="G6" s="12" t="s">
        <v>2</v>
      </c>
      <c r="H6" s="12" t="s">
        <v>0</v>
      </c>
      <c r="I6" s="13" t="s">
        <v>1</v>
      </c>
    </row>
    <row r="7" spans="2:9" x14ac:dyDescent="0.25">
      <c r="B7" s="4" t="s">
        <v>15</v>
      </c>
      <c r="C7" s="1">
        <v>1</v>
      </c>
      <c r="D7" s="2" t="s">
        <v>42</v>
      </c>
      <c r="E7" s="1"/>
      <c r="F7" s="1"/>
      <c r="G7" s="2" t="s">
        <v>5</v>
      </c>
      <c r="H7" s="1">
        <v>1.9090909090909092</v>
      </c>
      <c r="I7" s="10">
        <v>1.2309149097933272</v>
      </c>
    </row>
    <row r="8" spans="2:9" ht="21" x14ac:dyDescent="0.25">
      <c r="B8" s="4"/>
      <c r="C8" s="1">
        <f>C7+1</f>
        <v>2</v>
      </c>
      <c r="D8" s="2" t="s">
        <v>43</v>
      </c>
      <c r="E8" s="1"/>
      <c r="F8" s="1"/>
      <c r="G8" s="2" t="s">
        <v>6</v>
      </c>
      <c r="H8" s="1">
        <v>3.2272727272727271</v>
      </c>
      <c r="I8" s="10">
        <v>1.6015414652562279</v>
      </c>
    </row>
    <row r="9" spans="2:9" x14ac:dyDescent="0.25">
      <c r="B9" s="4"/>
      <c r="C9" s="1">
        <f t="shared" ref="C9:C18" si="0">C8+1</f>
        <v>3</v>
      </c>
      <c r="D9" s="2" t="s">
        <v>44</v>
      </c>
      <c r="E9" s="1"/>
      <c r="F9" s="1"/>
      <c r="G9" s="2" t="s">
        <v>7</v>
      </c>
      <c r="H9" s="1">
        <v>3.1818181818181817</v>
      </c>
      <c r="I9" s="10">
        <v>1.3675269175156555</v>
      </c>
    </row>
    <row r="10" spans="2:9" x14ac:dyDescent="0.25">
      <c r="B10" s="4"/>
      <c r="C10" s="1">
        <f t="shared" si="0"/>
        <v>4</v>
      </c>
      <c r="D10" s="2" t="s">
        <v>45</v>
      </c>
      <c r="E10" s="1"/>
      <c r="F10" s="1"/>
      <c r="G10" s="2" t="s">
        <v>8</v>
      </c>
      <c r="H10" s="1">
        <v>2.4545454545454546</v>
      </c>
      <c r="I10" s="10">
        <v>1.4384936806479443</v>
      </c>
    </row>
    <row r="11" spans="2:9" ht="21" x14ac:dyDescent="0.25">
      <c r="B11" s="4"/>
      <c r="C11" s="1">
        <f t="shared" si="0"/>
        <v>5</v>
      </c>
      <c r="D11" s="3" t="s">
        <v>46</v>
      </c>
      <c r="E11" s="1"/>
      <c r="F11" s="1"/>
      <c r="G11" s="2" t="s">
        <v>9</v>
      </c>
      <c r="H11" s="1">
        <v>2.6818181818181817</v>
      </c>
      <c r="I11" s="10">
        <v>1.4924050144892731</v>
      </c>
    </row>
    <row r="12" spans="2:9" x14ac:dyDescent="0.25">
      <c r="B12" s="4"/>
      <c r="C12" s="1">
        <f t="shared" si="0"/>
        <v>6</v>
      </c>
      <c r="D12" s="2" t="s">
        <v>47</v>
      </c>
      <c r="E12" s="1"/>
      <c r="F12" s="1"/>
      <c r="G12" s="2" t="s">
        <v>10</v>
      </c>
      <c r="H12" s="1">
        <v>2.2727272727272729</v>
      </c>
      <c r="I12" s="10">
        <v>1.4858641283079039</v>
      </c>
    </row>
    <row r="13" spans="2:9" x14ac:dyDescent="0.25">
      <c r="B13" s="4"/>
      <c r="C13" s="1">
        <f t="shared" si="0"/>
        <v>7</v>
      </c>
      <c r="D13" s="2" t="s">
        <v>48</v>
      </c>
      <c r="E13" s="1"/>
      <c r="F13" s="1"/>
      <c r="G13" s="1" t="s">
        <v>11</v>
      </c>
      <c r="H13" s="1">
        <v>2.2272727272727271</v>
      </c>
      <c r="I13" s="10">
        <v>1.5097088392205893</v>
      </c>
    </row>
    <row r="14" spans="2:9" x14ac:dyDescent="0.25">
      <c r="B14" s="4"/>
      <c r="C14" s="1">
        <f t="shared" si="0"/>
        <v>8</v>
      </c>
      <c r="D14" s="2" t="s">
        <v>49</v>
      </c>
      <c r="E14" s="1"/>
      <c r="F14" s="1"/>
      <c r="G14" s="1" t="s">
        <v>12</v>
      </c>
      <c r="H14" s="1">
        <v>3.8181818181818183</v>
      </c>
      <c r="I14" s="10">
        <v>1.0970247050377682</v>
      </c>
    </row>
    <row r="15" spans="2:9" x14ac:dyDescent="0.25">
      <c r="B15" s="5" t="s">
        <v>14</v>
      </c>
      <c r="C15" s="1">
        <f t="shared" si="0"/>
        <v>9</v>
      </c>
      <c r="D15" s="1" t="s">
        <v>50</v>
      </c>
      <c r="E15" s="1"/>
      <c r="F15" s="1"/>
      <c r="G15" s="2" t="s">
        <v>13</v>
      </c>
      <c r="H15" s="1">
        <v>2.2727272727272729</v>
      </c>
      <c r="I15" s="10">
        <v>1.2024506001859061</v>
      </c>
    </row>
    <row r="16" spans="2:9" x14ac:dyDescent="0.25">
      <c r="B16" s="5"/>
      <c r="C16" s="1">
        <f t="shared" si="0"/>
        <v>10</v>
      </c>
      <c r="D16" s="2" t="s">
        <v>51</v>
      </c>
      <c r="E16" s="1"/>
      <c r="F16" s="1"/>
      <c r="G16" s="2" t="s">
        <v>17</v>
      </c>
      <c r="H16" s="1">
        <v>2.4545454545454546</v>
      </c>
      <c r="I16" s="10">
        <v>1.3354960814430659</v>
      </c>
    </row>
    <row r="17" spans="2:9" x14ac:dyDescent="0.25">
      <c r="B17" s="5"/>
      <c r="C17" s="1">
        <f t="shared" si="0"/>
        <v>11</v>
      </c>
      <c r="D17" s="2" t="s">
        <v>52</v>
      </c>
      <c r="E17" s="1"/>
      <c r="F17" s="1"/>
      <c r="G17" s="2" t="s">
        <v>18</v>
      </c>
      <c r="H17" s="1">
        <v>2.5</v>
      </c>
      <c r="I17" s="10">
        <v>1.4392458342578489</v>
      </c>
    </row>
    <row r="18" spans="2:9" x14ac:dyDescent="0.25">
      <c r="B18" s="5"/>
      <c r="C18" s="1">
        <f t="shared" si="0"/>
        <v>12</v>
      </c>
      <c r="D18" s="2" t="s">
        <v>53</v>
      </c>
      <c r="E18" s="1"/>
      <c r="F18" s="1"/>
      <c r="G18" s="2" t="s">
        <v>19</v>
      </c>
      <c r="H18" s="1">
        <v>1.6818181818181819</v>
      </c>
      <c r="I18" s="10">
        <v>0.71623111701950859</v>
      </c>
    </row>
    <row r="19" spans="2:9" x14ac:dyDescent="0.25">
      <c r="B19" s="5"/>
      <c r="C19" s="1">
        <f>C18+1</f>
        <v>13</v>
      </c>
      <c r="D19" s="1" t="s">
        <v>54</v>
      </c>
      <c r="E19" s="1"/>
      <c r="F19" s="1"/>
      <c r="G19" s="1" t="s">
        <v>20</v>
      </c>
      <c r="H19" s="1">
        <v>1.9545454545454546</v>
      </c>
      <c r="I19" s="10">
        <v>1.0900971004051374</v>
      </c>
    </row>
    <row r="20" spans="2:9" x14ac:dyDescent="0.25">
      <c r="B20" s="5"/>
      <c r="C20" s="1">
        <f t="shared" ref="C20:C35" si="1">C19+1</f>
        <v>14</v>
      </c>
      <c r="D20" s="2" t="s">
        <v>55</v>
      </c>
      <c r="E20" s="1"/>
      <c r="F20" s="1"/>
      <c r="G20" s="2" t="s">
        <v>21</v>
      </c>
      <c r="H20" s="1">
        <v>1.9545454545454546</v>
      </c>
      <c r="I20" s="10">
        <v>1.2140947137789433</v>
      </c>
    </row>
    <row r="21" spans="2:9" x14ac:dyDescent="0.25">
      <c r="B21" s="5"/>
      <c r="C21" s="1">
        <f t="shared" si="1"/>
        <v>15</v>
      </c>
      <c r="D21" s="1" t="s">
        <v>56</v>
      </c>
      <c r="E21" s="1"/>
      <c r="F21" s="1"/>
      <c r="G21" s="2" t="s">
        <v>22</v>
      </c>
      <c r="H21" s="1">
        <v>2.5</v>
      </c>
      <c r="I21" s="10">
        <v>1.4392458342578489</v>
      </c>
    </row>
    <row r="22" spans="2:9" ht="21" x14ac:dyDescent="0.25">
      <c r="B22" s="5"/>
      <c r="C22" s="1">
        <f t="shared" si="1"/>
        <v>16</v>
      </c>
      <c r="D22" s="1" t="s">
        <v>57</v>
      </c>
      <c r="E22" s="1"/>
      <c r="F22" s="1"/>
      <c r="G22" s="2" t="s">
        <v>23</v>
      </c>
      <c r="H22" s="1">
        <v>1.7727272727272727</v>
      </c>
      <c r="I22" s="10">
        <v>1.3068252399583533</v>
      </c>
    </row>
    <row r="23" spans="2:9" x14ac:dyDescent="0.25">
      <c r="B23" s="6" t="s">
        <v>24</v>
      </c>
      <c r="C23" s="1">
        <f t="shared" si="1"/>
        <v>17</v>
      </c>
      <c r="D23" s="2" t="s">
        <v>58</v>
      </c>
      <c r="E23" s="1"/>
      <c r="F23" s="1"/>
      <c r="G23" s="1" t="s">
        <v>25</v>
      </c>
      <c r="H23" s="1">
        <v>4.1818181818181817</v>
      </c>
      <c r="I23" s="10">
        <v>1.0064725594803925</v>
      </c>
    </row>
    <row r="24" spans="2:9" x14ac:dyDescent="0.25">
      <c r="B24" s="6"/>
      <c r="C24" s="1">
        <f t="shared" si="1"/>
        <v>18</v>
      </c>
      <c r="D24" s="1" t="s">
        <v>26</v>
      </c>
      <c r="E24" s="1"/>
      <c r="F24" s="1"/>
      <c r="G24" s="1" t="s">
        <v>27</v>
      </c>
      <c r="H24" s="1">
        <v>4</v>
      </c>
      <c r="I24" s="10">
        <v>0.9759000729485332</v>
      </c>
    </row>
    <row r="25" spans="2:9" x14ac:dyDescent="0.25">
      <c r="B25" s="6"/>
      <c r="C25" s="1">
        <f t="shared" si="1"/>
        <v>19</v>
      </c>
      <c r="D25" s="2" t="s">
        <v>59</v>
      </c>
      <c r="E25" s="1"/>
      <c r="F25" s="1"/>
      <c r="G25" s="1" t="s">
        <v>28</v>
      </c>
      <c r="H25" s="1">
        <v>4.0909090909090908</v>
      </c>
      <c r="I25" s="10">
        <v>1.019294382875251</v>
      </c>
    </row>
    <row r="26" spans="2:9" x14ac:dyDescent="0.25">
      <c r="B26" s="6"/>
      <c r="C26" s="1">
        <f t="shared" si="1"/>
        <v>20</v>
      </c>
      <c r="D26" s="1" t="s">
        <v>60</v>
      </c>
      <c r="E26" s="1"/>
      <c r="F26" s="1"/>
      <c r="G26" s="2" t="s">
        <v>29</v>
      </c>
      <c r="H26" s="1">
        <v>4</v>
      </c>
      <c r="I26" s="10">
        <v>1.3093073414159542</v>
      </c>
    </row>
    <row r="27" spans="2:9" x14ac:dyDescent="0.25">
      <c r="B27" s="7" t="s">
        <v>30</v>
      </c>
      <c r="C27" s="1">
        <f t="shared" si="1"/>
        <v>21</v>
      </c>
      <c r="D27" s="1" t="s">
        <v>61</v>
      </c>
      <c r="E27" s="1"/>
      <c r="F27" s="1"/>
      <c r="G27" s="2" t="s">
        <v>31</v>
      </c>
      <c r="H27" s="1">
        <v>2.5454545454545454</v>
      </c>
      <c r="I27" s="10">
        <v>1.5345938729769371</v>
      </c>
    </row>
    <row r="28" spans="2:9" x14ac:dyDescent="0.25">
      <c r="B28" s="7"/>
      <c r="C28" s="1">
        <f t="shared" si="1"/>
        <v>22</v>
      </c>
      <c r="D28" s="1" t="s">
        <v>62</v>
      </c>
      <c r="E28" s="1"/>
      <c r="F28" s="1"/>
      <c r="G28" s="2" t="s">
        <v>32</v>
      </c>
      <c r="H28" s="1">
        <v>3.2727272727272729</v>
      </c>
      <c r="I28" s="10">
        <v>1.5486343655842068</v>
      </c>
    </row>
    <row r="29" spans="2:9" x14ac:dyDescent="0.25">
      <c r="B29" s="8" t="s">
        <v>33</v>
      </c>
      <c r="C29" s="1">
        <f t="shared" si="1"/>
        <v>23</v>
      </c>
      <c r="D29" s="2" t="s">
        <v>63</v>
      </c>
      <c r="E29" s="1"/>
      <c r="F29" s="1"/>
      <c r="G29" s="1" t="s">
        <v>34</v>
      </c>
      <c r="H29" s="1">
        <v>3.1363636363636362</v>
      </c>
      <c r="I29" s="10">
        <v>1.3556040489989463</v>
      </c>
    </row>
    <row r="30" spans="2:9" x14ac:dyDescent="0.25">
      <c r="B30" s="8"/>
      <c r="C30" s="1">
        <f t="shared" si="1"/>
        <v>24</v>
      </c>
      <c r="D30" s="1" t="s">
        <v>64</v>
      </c>
      <c r="E30" s="1"/>
      <c r="F30" s="1"/>
      <c r="G30" s="1" t="s">
        <v>35</v>
      </c>
      <c r="H30" s="1">
        <v>4.3181818181818183</v>
      </c>
      <c r="I30" s="10">
        <v>1.0413527665568394</v>
      </c>
    </row>
    <row r="31" spans="2:9" x14ac:dyDescent="0.25">
      <c r="B31" s="8"/>
      <c r="C31" s="1">
        <f t="shared" si="1"/>
        <v>25</v>
      </c>
      <c r="D31" s="2" t="s">
        <v>65</v>
      </c>
      <c r="E31" s="1"/>
      <c r="F31" s="1"/>
      <c r="G31" s="2" t="s">
        <v>36</v>
      </c>
      <c r="H31" s="1">
        <v>4.3181818181818183</v>
      </c>
      <c r="I31" s="10">
        <v>1.1705254675272423</v>
      </c>
    </row>
    <row r="32" spans="2:9" ht="21" x14ac:dyDescent="0.25">
      <c r="B32" s="9" t="s">
        <v>41</v>
      </c>
      <c r="C32" s="1">
        <f t="shared" si="1"/>
        <v>26</v>
      </c>
      <c r="D32" s="2" t="s">
        <v>66</v>
      </c>
      <c r="E32" s="1"/>
      <c r="F32" s="1"/>
      <c r="G32" s="2" t="s">
        <v>37</v>
      </c>
      <c r="H32" s="1">
        <v>1.7272727272727273</v>
      </c>
      <c r="I32" s="10">
        <v>0.88273482950474946</v>
      </c>
    </row>
    <row r="33" spans="2:9" x14ac:dyDescent="0.25">
      <c r="B33" s="9"/>
      <c r="C33" s="1">
        <f t="shared" si="1"/>
        <v>27</v>
      </c>
      <c r="D33" s="2" t="s">
        <v>67</v>
      </c>
      <c r="E33" s="1"/>
      <c r="F33" s="1"/>
      <c r="G33" s="2" t="s">
        <v>38</v>
      </c>
      <c r="H33" s="1">
        <v>1.5909090909090908</v>
      </c>
      <c r="I33" s="10">
        <v>1.0537502599713133</v>
      </c>
    </row>
    <row r="34" spans="2:9" x14ac:dyDescent="0.25">
      <c r="B34" s="9"/>
      <c r="C34" s="1">
        <f t="shared" si="1"/>
        <v>28</v>
      </c>
      <c r="D34" s="2" t="s">
        <v>68</v>
      </c>
      <c r="E34" s="1"/>
      <c r="F34" s="1"/>
      <c r="G34" s="2" t="s">
        <v>39</v>
      </c>
      <c r="H34" s="1">
        <v>1.8181818181818181</v>
      </c>
      <c r="I34" s="10">
        <v>1.1396057645963793</v>
      </c>
    </row>
    <row r="35" spans="2:9" x14ac:dyDescent="0.25">
      <c r="B35" s="14"/>
      <c r="C35" s="15">
        <f t="shared" si="1"/>
        <v>29</v>
      </c>
      <c r="D35" s="16" t="s">
        <v>69</v>
      </c>
      <c r="E35" s="15"/>
      <c r="F35" s="15"/>
      <c r="G35" s="15" t="s">
        <v>40</v>
      </c>
      <c r="H35" s="15">
        <v>2.5</v>
      </c>
      <c r="I35" s="17">
        <v>1.5961262630566064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O39"/>
  <sheetViews>
    <sheetView topLeftCell="G28" workbookViewId="0">
      <selection activeCell="O6" sqref="O6"/>
    </sheetView>
  </sheetViews>
  <sheetFormatPr defaultRowHeight="15" x14ac:dyDescent="0.25"/>
  <cols>
    <col min="8" max="8" width="20.85546875" customWidth="1"/>
    <col min="10" max="10" width="21.5703125" customWidth="1"/>
    <col min="11" max="11" width="9.140625" hidden="1" customWidth="1"/>
    <col min="12" max="12" width="0.140625" customWidth="1"/>
    <col min="13" max="13" width="53.85546875" customWidth="1"/>
    <col min="14" max="14" width="17.28515625" customWidth="1"/>
    <col min="15" max="15" width="29.28515625" customWidth="1"/>
  </cols>
  <sheetData>
    <row r="3" spans="8:15" x14ac:dyDescent="0.25">
      <c r="J3" s="21" t="s">
        <v>80</v>
      </c>
      <c r="K3" s="21"/>
      <c r="L3" s="21"/>
      <c r="M3" s="21"/>
      <c r="N3" s="21"/>
    </row>
    <row r="4" spans="8:15" x14ac:dyDescent="0.25">
      <c r="J4" s="21"/>
      <c r="K4" s="21"/>
      <c r="L4" s="21"/>
      <c r="M4" s="21"/>
      <c r="N4" s="21"/>
    </row>
    <row r="5" spans="8:15" x14ac:dyDescent="0.25">
      <c r="J5" s="21"/>
      <c r="K5" s="21"/>
      <c r="L5" s="21"/>
      <c r="M5" s="21"/>
      <c r="N5" s="21"/>
    </row>
    <row r="6" spans="8:15" x14ac:dyDescent="0.25">
      <c r="J6" s="21"/>
      <c r="K6" s="21"/>
      <c r="L6" s="21"/>
      <c r="M6" s="21"/>
      <c r="N6" s="21"/>
    </row>
    <row r="7" spans="8:15" x14ac:dyDescent="0.25">
      <c r="J7" s="21"/>
      <c r="K7" s="21"/>
      <c r="L7" s="21"/>
      <c r="M7" s="21"/>
      <c r="N7" s="21"/>
    </row>
    <row r="8" spans="8:15" x14ac:dyDescent="0.25">
      <c r="J8" s="21"/>
      <c r="K8" s="21"/>
      <c r="L8" s="21"/>
      <c r="M8" s="21"/>
      <c r="N8" s="21"/>
    </row>
    <row r="10" spans="8:15" x14ac:dyDescent="0.25">
      <c r="H10" s="11" t="s">
        <v>16</v>
      </c>
      <c r="I10" s="12" t="s">
        <v>3</v>
      </c>
      <c r="J10" s="12" t="s">
        <v>4</v>
      </c>
      <c r="K10" s="12" t="s">
        <v>70</v>
      </c>
      <c r="L10" s="12" t="s">
        <v>71</v>
      </c>
      <c r="M10" s="12" t="s">
        <v>2</v>
      </c>
      <c r="N10" s="12" t="s">
        <v>0</v>
      </c>
      <c r="O10" s="13" t="s">
        <v>1</v>
      </c>
    </row>
    <row r="11" spans="8:15" x14ac:dyDescent="0.25">
      <c r="H11" s="4" t="s">
        <v>15</v>
      </c>
      <c r="I11" s="1">
        <v>1</v>
      </c>
      <c r="J11" s="2" t="s">
        <v>42</v>
      </c>
      <c r="K11" s="1"/>
      <c r="L11" s="1"/>
      <c r="M11" s="2" t="s">
        <v>5</v>
      </c>
      <c r="N11" s="18">
        <v>1</v>
      </c>
      <c r="O11" s="18">
        <v>0</v>
      </c>
    </row>
    <row r="12" spans="8:15" ht="21" x14ac:dyDescent="0.25">
      <c r="H12" s="4"/>
      <c r="I12" s="1">
        <f>I11+1</f>
        <v>2</v>
      </c>
      <c r="J12" s="2" t="s">
        <v>43</v>
      </c>
      <c r="K12" s="1"/>
      <c r="L12" s="1"/>
      <c r="M12" s="2" t="s">
        <v>6</v>
      </c>
      <c r="N12" s="18">
        <v>3</v>
      </c>
      <c r="O12" s="18">
        <v>1.8973665961010275</v>
      </c>
    </row>
    <row r="13" spans="8:15" x14ac:dyDescent="0.25">
      <c r="H13" s="4"/>
      <c r="I13" s="1">
        <f t="shared" ref="I13:I22" si="0">I12+1</f>
        <v>3</v>
      </c>
      <c r="J13" s="2" t="s">
        <v>44</v>
      </c>
      <c r="K13" s="1"/>
      <c r="L13" s="1"/>
      <c r="M13" s="2" t="s">
        <v>7</v>
      </c>
      <c r="N13" s="18">
        <v>2.5</v>
      </c>
      <c r="O13" s="18">
        <v>1.3784048752090221</v>
      </c>
    </row>
    <row r="14" spans="8:15" x14ac:dyDescent="0.25">
      <c r="H14" s="4"/>
      <c r="I14" s="1">
        <f t="shared" si="0"/>
        <v>4</v>
      </c>
      <c r="J14" s="2" t="s">
        <v>45</v>
      </c>
      <c r="K14" s="1"/>
      <c r="L14" s="1"/>
      <c r="M14" s="2" t="s">
        <v>8</v>
      </c>
      <c r="N14" s="18">
        <v>2</v>
      </c>
      <c r="O14" s="18">
        <v>1.5491933384829668</v>
      </c>
    </row>
    <row r="15" spans="8:15" ht="21" x14ac:dyDescent="0.25">
      <c r="H15" s="4"/>
      <c r="I15" s="1">
        <f t="shared" si="0"/>
        <v>5</v>
      </c>
      <c r="J15" s="3" t="s">
        <v>46</v>
      </c>
      <c r="K15" s="1"/>
      <c r="L15" s="1"/>
      <c r="M15" s="2" t="s">
        <v>9</v>
      </c>
      <c r="N15" s="18">
        <v>2.5</v>
      </c>
      <c r="O15" s="18">
        <v>1.3784048752090221</v>
      </c>
    </row>
    <row r="16" spans="8:15" x14ac:dyDescent="0.25">
      <c r="H16" s="4"/>
      <c r="I16" s="1">
        <f t="shared" si="0"/>
        <v>6</v>
      </c>
      <c r="J16" s="2" t="s">
        <v>47</v>
      </c>
      <c r="K16" s="1"/>
      <c r="L16" s="1"/>
      <c r="M16" s="2" t="s">
        <v>10</v>
      </c>
      <c r="N16" s="18">
        <v>1.8333333333333333</v>
      </c>
      <c r="O16" s="18">
        <v>1.602081978759722</v>
      </c>
    </row>
    <row r="17" spans="8:15" x14ac:dyDescent="0.25">
      <c r="H17" s="4"/>
      <c r="I17" s="1">
        <f t="shared" si="0"/>
        <v>7</v>
      </c>
      <c r="J17" s="2" t="s">
        <v>48</v>
      </c>
      <c r="K17" s="1"/>
      <c r="L17" s="1"/>
      <c r="M17" s="1" t="s">
        <v>11</v>
      </c>
      <c r="N17" s="18">
        <v>1.8333333333333333</v>
      </c>
      <c r="O17" s="18">
        <v>1.602081978759722</v>
      </c>
    </row>
    <row r="18" spans="8:15" x14ac:dyDescent="0.25">
      <c r="H18" s="4"/>
      <c r="I18" s="1">
        <f t="shared" si="0"/>
        <v>8</v>
      </c>
      <c r="J18" s="2" t="s">
        <v>49</v>
      </c>
      <c r="K18" s="1"/>
      <c r="L18" s="1"/>
      <c r="M18" s="1" t="s">
        <v>12</v>
      </c>
      <c r="N18" s="18">
        <v>4.5</v>
      </c>
      <c r="O18" s="18">
        <v>0.54772255750516607</v>
      </c>
    </row>
    <row r="19" spans="8:15" x14ac:dyDescent="0.25">
      <c r="H19" s="5" t="s">
        <v>14</v>
      </c>
      <c r="I19" s="1">
        <f t="shared" si="0"/>
        <v>9</v>
      </c>
      <c r="J19" s="1" t="s">
        <v>50</v>
      </c>
      <c r="K19" s="1"/>
      <c r="L19" s="1"/>
      <c r="M19" s="2" t="s">
        <v>13</v>
      </c>
      <c r="N19" s="18">
        <v>2</v>
      </c>
      <c r="O19" s="18">
        <v>1.5491933384829668</v>
      </c>
    </row>
    <row r="20" spans="8:15" x14ac:dyDescent="0.25">
      <c r="H20" s="5"/>
      <c r="I20" s="1">
        <f t="shared" si="0"/>
        <v>10</v>
      </c>
      <c r="J20" s="2" t="s">
        <v>51</v>
      </c>
      <c r="K20" s="1"/>
      <c r="L20" s="1"/>
      <c r="M20" s="2" t="s">
        <v>17</v>
      </c>
      <c r="N20" s="18">
        <v>2.6666666666666665</v>
      </c>
      <c r="O20" s="18">
        <v>1.8618986725025257</v>
      </c>
    </row>
    <row r="21" spans="8:15" x14ac:dyDescent="0.25">
      <c r="H21" s="5"/>
      <c r="I21" s="1">
        <f t="shared" si="0"/>
        <v>11</v>
      </c>
      <c r="J21" s="2" t="s">
        <v>52</v>
      </c>
      <c r="K21" s="1"/>
      <c r="L21" s="1"/>
      <c r="M21" s="2" t="s">
        <v>18</v>
      </c>
      <c r="N21" s="18">
        <v>3.1666666666666665</v>
      </c>
      <c r="O21" s="18">
        <v>1.7224014243685086</v>
      </c>
    </row>
    <row r="22" spans="8:15" x14ac:dyDescent="0.25">
      <c r="H22" s="5"/>
      <c r="I22" s="1">
        <f t="shared" si="0"/>
        <v>12</v>
      </c>
      <c r="J22" s="2" t="s">
        <v>53</v>
      </c>
      <c r="K22" s="1"/>
      <c r="L22" s="1"/>
      <c r="M22" s="2" t="s">
        <v>19</v>
      </c>
      <c r="N22" s="18">
        <v>1.5</v>
      </c>
      <c r="O22" s="18">
        <v>0.54772255750516607</v>
      </c>
    </row>
    <row r="23" spans="8:15" x14ac:dyDescent="0.25">
      <c r="H23" s="5"/>
      <c r="I23" s="1">
        <f>I22+1</f>
        <v>13</v>
      </c>
      <c r="J23" s="1" t="s">
        <v>54</v>
      </c>
      <c r="K23" s="1"/>
      <c r="L23" s="1"/>
      <c r="M23" s="1" t="s">
        <v>20</v>
      </c>
      <c r="N23" s="18">
        <v>2</v>
      </c>
      <c r="O23" s="18">
        <v>1.5491933384829668</v>
      </c>
    </row>
    <row r="24" spans="8:15" x14ac:dyDescent="0.25">
      <c r="H24" s="5"/>
      <c r="I24" s="1">
        <f t="shared" ref="I24:I39" si="1">I23+1</f>
        <v>14</v>
      </c>
      <c r="J24" s="2" t="s">
        <v>55</v>
      </c>
      <c r="K24" s="1"/>
      <c r="L24" s="1"/>
      <c r="M24" s="2" t="s">
        <v>21</v>
      </c>
      <c r="N24" s="18">
        <v>1.8333333333333333</v>
      </c>
      <c r="O24" s="18">
        <v>1.602081978759722</v>
      </c>
    </row>
    <row r="25" spans="8:15" x14ac:dyDescent="0.25">
      <c r="H25" s="5"/>
      <c r="I25" s="1">
        <f t="shared" si="1"/>
        <v>15</v>
      </c>
      <c r="J25" s="1" t="s">
        <v>56</v>
      </c>
      <c r="K25" s="1"/>
      <c r="L25" s="1"/>
      <c r="M25" s="2" t="s">
        <v>22</v>
      </c>
      <c r="N25" s="18">
        <v>2.3333333333333335</v>
      </c>
      <c r="O25" s="18">
        <v>1.7511900715418265</v>
      </c>
    </row>
    <row r="26" spans="8:15" ht="21" x14ac:dyDescent="0.25">
      <c r="H26" s="5"/>
      <c r="I26" s="1">
        <f t="shared" si="1"/>
        <v>16</v>
      </c>
      <c r="J26" s="1" t="s">
        <v>57</v>
      </c>
      <c r="K26" s="1"/>
      <c r="L26" s="1"/>
      <c r="M26" s="2" t="s">
        <v>23</v>
      </c>
      <c r="N26" s="18">
        <v>1.6666666666666667</v>
      </c>
      <c r="O26" s="18">
        <v>1.6329931618554521</v>
      </c>
    </row>
    <row r="27" spans="8:15" x14ac:dyDescent="0.25">
      <c r="H27" s="6" t="s">
        <v>24</v>
      </c>
      <c r="I27" s="1">
        <f t="shared" si="1"/>
        <v>17</v>
      </c>
      <c r="J27" s="2" t="s">
        <v>58</v>
      </c>
      <c r="K27" s="1"/>
      <c r="L27" s="1"/>
      <c r="M27" s="1" t="s">
        <v>25</v>
      </c>
      <c r="N27" s="18">
        <v>4.166666666666667</v>
      </c>
      <c r="O27" s="18">
        <v>1.6020819787597218</v>
      </c>
    </row>
    <row r="28" spans="8:15" x14ac:dyDescent="0.25">
      <c r="H28" s="6"/>
      <c r="I28" s="1">
        <f t="shared" si="1"/>
        <v>18</v>
      </c>
      <c r="J28" s="1" t="s">
        <v>26</v>
      </c>
      <c r="K28" s="1"/>
      <c r="L28" s="1"/>
      <c r="M28" s="1" t="s">
        <v>27</v>
      </c>
      <c r="N28" s="18">
        <v>4</v>
      </c>
      <c r="O28" s="18">
        <v>1.5491933384829668</v>
      </c>
    </row>
    <row r="29" spans="8:15" x14ac:dyDescent="0.25">
      <c r="H29" s="6"/>
      <c r="I29" s="1">
        <f t="shared" si="1"/>
        <v>19</v>
      </c>
      <c r="J29" s="2" t="s">
        <v>59</v>
      </c>
      <c r="K29" s="1"/>
      <c r="L29" s="1"/>
      <c r="M29" s="1" t="s">
        <v>28</v>
      </c>
      <c r="N29" s="18">
        <v>4</v>
      </c>
      <c r="O29" s="18">
        <v>1.6733200530681511</v>
      </c>
    </row>
    <row r="30" spans="8:15" x14ac:dyDescent="0.25">
      <c r="H30" s="6"/>
      <c r="I30" s="1">
        <f t="shared" si="1"/>
        <v>20</v>
      </c>
      <c r="J30" s="1" t="s">
        <v>60</v>
      </c>
      <c r="K30" s="1"/>
      <c r="L30" s="1"/>
      <c r="M30" s="2" t="s">
        <v>29</v>
      </c>
      <c r="N30" s="18">
        <v>4</v>
      </c>
      <c r="O30" s="18">
        <v>1.5491933384829668</v>
      </c>
    </row>
    <row r="31" spans="8:15" x14ac:dyDescent="0.25">
      <c r="H31" s="7" t="s">
        <v>30</v>
      </c>
      <c r="I31" s="1">
        <f t="shared" si="1"/>
        <v>21</v>
      </c>
      <c r="J31" s="1" t="s">
        <v>61</v>
      </c>
      <c r="K31" s="1"/>
      <c r="L31" s="1"/>
      <c r="M31" s="2" t="s">
        <v>31</v>
      </c>
      <c r="N31" s="18">
        <v>2</v>
      </c>
      <c r="O31" s="18">
        <v>1.5491933384829668</v>
      </c>
    </row>
    <row r="32" spans="8:15" x14ac:dyDescent="0.25">
      <c r="H32" s="7"/>
      <c r="I32" s="1">
        <f t="shared" si="1"/>
        <v>22</v>
      </c>
      <c r="J32" s="1" t="s">
        <v>62</v>
      </c>
      <c r="K32" s="1"/>
      <c r="L32" s="1"/>
      <c r="M32" s="2" t="s">
        <v>32</v>
      </c>
      <c r="N32" s="18">
        <v>3.5</v>
      </c>
      <c r="O32" s="18">
        <v>1.7606816861659009</v>
      </c>
    </row>
    <row r="33" spans="8:15" x14ac:dyDescent="0.25">
      <c r="H33" s="8" t="s">
        <v>33</v>
      </c>
      <c r="I33" s="1">
        <f t="shared" si="1"/>
        <v>23</v>
      </c>
      <c r="J33" s="2" t="s">
        <v>63</v>
      </c>
      <c r="K33" s="1"/>
      <c r="L33" s="1"/>
      <c r="M33" s="1" t="s">
        <v>34</v>
      </c>
      <c r="N33" s="18">
        <v>3</v>
      </c>
      <c r="O33" s="18">
        <v>1.8973665961010275</v>
      </c>
    </row>
    <row r="34" spans="8:15" x14ac:dyDescent="0.25">
      <c r="H34" s="8"/>
      <c r="I34" s="1">
        <f t="shared" si="1"/>
        <v>24</v>
      </c>
      <c r="J34" s="1" t="s">
        <v>64</v>
      </c>
      <c r="K34" s="1"/>
      <c r="L34" s="1"/>
      <c r="M34" s="1" t="s">
        <v>35</v>
      </c>
      <c r="N34" s="18">
        <v>4.833333333333333</v>
      </c>
      <c r="O34" s="18">
        <v>0.40824829046386302</v>
      </c>
    </row>
    <row r="35" spans="8:15" x14ac:dyDescent="0.25">
      <c r="H35" s="8"/>
      <c r="I35" s="1">
        <f t="shared" si="1"/>
        <v>25</v>
      </c>
      <c r="J35" s="2" t="s">
        <v>65</v>
      </c>
      <c r="K35" s="1"/>
      <c r="L35" s="1"/>
      <c r="M35" s="2" t="s">
        <v>36</v>
      </c>
      <c r="N35" s="18">
        <v>4.833333333333333</v>
      </c>
      <c r="O35" s="18">
        <v>0.40824829046386302</v>
      </c>
    </row>
    <row r="36" spans="8:15" ht="21" x14ac:dyDescent="0.25">
      <c r="H36" s="9" t="s">
        <v>41</v>
      </c>
      <c r="I36" s="1">
        <f t="shared" si="1"/>
        <v>26</v>
      </c>
      <c r="J36" s="2" t="s">
        <v>66</v>
      </c>
      <c r="K36" s="1"/>
      <c r="L36" s="1"/>
      <c r="M36" s="2" t="s">
        <v>37</v>
      </c>
      <c r="N36" s="18">
        <v>1.1666666666666667</v>
      </c>
      <c r="O36" s="18">
        <v>0.40824829046386318</v>
      </c>
    </row>
    <row r="37" spans="8:15" x14ac:dyDescent="0.25">
      <c r="H37" s="9"/>
      <c r="I37" s="1">
        <f t="shared" si="1"/>
        <v>27</v>
      </c>
      <c r="J37" s="2" t="s">
        <v>67</v>
      </c>
      <c r="K37" s="1"/>
      <c r="L37" s="1"/>
      <c r="M37" s="2" t="s">
        <v>38</v>
      </c>
      <c r="N37" s="18">
        <v>1.6666666666666667</v>
      </c>
      <c r="O37" s="18">
        <v>1.6329931618554521</v>
      </c>
    </row>
    <row r="38" spans="8:15" x14ac:dyDescent="0.25">
      <c r="H38" s="9"/>
      <c r="I38" s="1">
        <f t="shared" si="1"/>
        <v>28</v>
      </c>
      <c r="J38" s="2" t="s">
        <v>68</v>
      </c>
      <c r="K38" s="1"/>
      <c r="L38" s="1"/>
      <c r="M38" s="2" t="s">
        <v>39</v>
      </c>
      <c r="N38" s="18">
        <v>2</v>
      </c>
      <c r="O38" s="18">
        <v>1.5491933384829668</v>
      </c>
    </row>
    <row r="39" spans="8:15" x14ac:dyDescent="0.25">
      <c r="H39" s="14"/>
      <c r="I39" s="15">
        <f t="shared" si="1"/>
        <v>29</v>
      </c>
      <c r="J39" s="16" t="s">
        <v>69</v>
      </c>
      <c r="K39" s="15"/>
      <c r="L39" s="15"/>
      <c r="M39" s="15" t="s">
        <v>40</v>
      </c>
      <c r="N39" s="18">
        <v>3.1666666666666665</v>
      </c>
      <c r="O39" s="18">
        <v>2.0412414523193152</v>
      </c>
    </row>
  </sheetData>
  <mergeCells count="1">
    <mergeCell ref="J3:N8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P36"/>
  <sheetViews>
    <sheetView tabSelected="1" topLeftCell="H1" workbookViewId="0">
      <selection activeCell="P4" sqref="P4"/>
    </sheetView>
  </sheetViews>
  <sheetFormatPr defaultRowHeight="15" x14ac:dyDescent="0.25"/>
  <cols>
    <col min="9" max="9" width="24.7109375" customWidth="1"/>
    <col min="11" max="11" width="25.85546875" customWidth="1"/>
    <col min="12" max="13" width="9.140625" hidden="1" customWidth="1"/>
    <col min="14" max="14" width="61.85546875" customWidth="1"/>
    <col min="15" max="15" width="14.85546875" customWidth="1"/>
    <col min="16" max="16" width="30.28515625" customWidth="1"/>
  </cols>
  <sheetData>
    <row r="2" spans="9:16" x14ac:dyDescent="0.25">
      <c r="K2" s="21" t="s">
        <v>81</v>
      </c>
      <c r="L2" s="21"/>
      <c r="M2" s="21"/>
      <c r="N2" s="21"/>
      <c r="O2" s="21"/>
    </row>
    <row r="3" spans="9:16" x14ac:dyDescent="0.25">
      <c r="K3" s="21"/>
      <c r="L3" s="21"/>
      <c r="M3" s="21"/>
      <c r="N3" s="21"/>
      <c r="O3" s="21"/>
    </row>
    <row r="4" spans="9:16" x14ac:dyDescent="0.25">
      <c r="K4" s="21"/>
      <c r="L4" s="21"/>
      <c r="M4" s="21"/>
      <c r="N4" s="21"/>
      <c r="O4" s="21"/>
    </row>
    <row r="5" spans="9:16" x14ac:dyDescent="0.25">
      <c r="K5" s="21"/>
      <c r="L5" s="21"/>
      <c r="M5" s="21"/>
      <c r="N5" s="21"/>
      <c r="O5" s="21"/>
    </row>
    <row r="6" spans="9:16" x14ac:dyDescent="0.25">
      <c r="K6" s="21"/>
      <c r="L6" s="21"/>
      <c r="M6" s="21"/>
      <c r="N6" s="21"/>
      <c r="O6" s="21"/>
    </row>
    <row r="7" spans="9:16" x14ac:dyDescent="0.25">
      <c r="I7" s="11" t="s">
        <v>16</v>
      </c>
      <c r="J7" s="12" t="s">
        <v>3</v>
      </c>
      <c r="K7" s="12" t="s">
        <v>4</v>
      </c>
      <c r="L7" s="12" t="s">
        <v>70</v>
      </c>
      <c r="M7" s="12" t="s">
        <v>71</v>
      </c>
      <c r="N7" s="12" t="s">
        <v>2</v>
      </c>
      <c r="O7" s="12" t="s">
        <v>0</v>
      </c>
      <c r="P7" s="13" t="s">
        <v>1</v>
      </c>
    </row>
    <row r="8" spans="9:16" x14ac:dyDescent="0.25">
      <c r="I8" s="4" t="s">
        <v>15</v>
      </c>
      <c r="J8" s="1">
        <v>1</v>
      </c>
      <c r="K8" s="2" t="s">
        <v>42</v>
      </c>
      <c r="L8" s="1"/>
      <c r="M8" s="1"/>
      <c r="N8" s="2" t="s">
        <v>5</v>
      </c>
      <c r="O8" s="18">
        <v>2.6666666666666665</v>
      </c>
      <c r="P8" s="18">
        <v>1.1547005383792517</v>
      </c>
    </row>
    <row r="9" spans="9:16" ht="21" x14ac:dyDescent="0.25">
      <c r="I9" s="4"/>
      <c r="J9" s="1">
        <f>J8+1</f>
        <v>2</v>
      </c>
      <c r="K9" s="2" t="s">
        <v>43</v>
      </c>
      <c r="L9" s="1"/>
      <c r="M9" s="1"/>
      <c r="N9" s="2" t="s">
        <v>6</v>
      </c>
      <c r="O9" s="18">
        <v>4</v>
      </c>
      <c r="P9" s="18">
        <v>0</v>
      </c>
    </row>
    <row r="10" spans="9:16" x14ac:dyDescent="0.25">
      <c r="I10" s="4"/>
      <c r="J10" s="1">
        <f t="shared" ref="J10:J19" si="0">J9+1</f>
        <v>3</v>
      </c>
      <c r="K10" s="2" t="s">
        <v>44</v>
      </c>
      <c r="L10" s="1"/>
      <c r="M10" s="1"/>
      <c r="N10" s="2" t="s">
        <v>7</v>
      </c>
      <c r="O10" s="18">
        <v>2.6666666666666665</v>
      </c>
      <c r="P10" s="18">
        <v>1.1547005383792517</v>
      </c>
    </row>
    <row r="11" spans="9:16" x14ac:dyDescent="0.25">
      <c r="I11" s="4"/>
      <c r="J11" s="1">
        <f t="shared" si="0"/>
        <v>4</v>
      </c>
      <c r="K11" s="2" t="s">
        <v>45</v>
      </c>
      <c r="L11" s="1"/>
      <c r="M11" s="1"/>
      <c r="N11" s="2" t="s">
        <v>8</v>
      </c>
      <c r="O11" s="18">
        <v>2.6666666666666665</v>
      </c>
      <c r="P11" s="18">
        <v>1.1547005383792517</v>
      </c>
    </row>
    <row r="12" spans="9:16" ht="21" x14ac:dyDescent="0.25">
      <c r="I12" s="4"/>
      <c r="J12" s="1">
        <f t="shared" si="0"/>
        <v>5</v>
      </c>
      <c r="K12" s="3" t="s">
        <v>46</v>
      </c>
      <c r="L12" s="1"/>
      <c r="M12" s="1"/>
      <c r="N12" s="2" t="s">
        <v>9</v>
      </c>
      <c r="O12" s="18">
        <v>3.6666666666666665</v>
      </c>
      <c r="P12" s="18">
        <v>0.57735026918962473</v>
      </c>
    </row>
    <row r="13" spans="9:16" x14ac:dyDescent="0.25">
      <c r="I13" s="4"/>
      <c r="J13" s="1">
        <f t="shared" si="0"/>
        <v>6</v>
      </c>
      <c r="K13" s="2" t="s">
        <v>47</v>
      </c>
      <c r="L13" s="1"/>
      <c r="M13" s="1"/>
      <c r="N13" s="2" t="s">
        <v>10</v>
      </c>
      <c r="O13" s="18">
        <v>3.3333333333333335</v>
      </c>
      <c r="P13" s="18">
        <v>1.154700538379251</v>
      </c>
    </row>
    <row r="14" spans="9:16" x14ac:dyDescent="0.25">
      <c r="I14" s="4"/>
      <c r="J14" s="1">
        <f t="shared" si="0"/>
        <v>7</v>
      </c>
      <c r="K14" s="2" t="s">
        <v>48</v>
      </c>
      <c r="L14" s="1"/>
      <c r="M14" s="1"/>
      <c r="N14" s="1" t="s">
        <v>11</v>
      </c>
      <c r="O14" s="18">
        <v>3.3333333333333335</v>
      </c>
      <c r="P14" s="18">
        <v>1.154700538379251</v>
      </c>
    </row>
    <row r="15" spans="9:16" x14ac:dyDescent="0.25">
      <c r="I15" s="4"/>
      <c r="J15" s="1">
        <f t="shared" si="0"/>
        <v>8</v>
      </c>
      <c r="K15" s="2" t="s">
        <v>49</v>
      </c>
      <c r="L15" s="1"/>
      <c r="M15" s="1"/>
      <c r="N15" s="1" t="s">
        <v>12</v>
      </c>
      <c r="O15" s="18">
        <v>3.3333333333333335</v>
      </c>
      <c r="P15" s="18">
        <v>1.154700538379251</v>
      </c>
    </row>
    <row r="16" spans="9:16" x14ac:dyDescent="0.25">
      <c r="I16" s="5" t="s">
        <v>14</v>
      </c>
      <c r="J16" s="1">
        <f t="shared" si="0"/>
        <v>9</v>
      </c>
      <c r="K16" s="1" t="s">
        <v>50</v>
      </c>
      <c r="L16" s="1"/>
      <c r="M16" s="1"/>
      <c r="N16" s="2" t="s">
        <v>13</v>
      </c>
      <c r="O16" s="18">
        <v>2.6666666666666665</v>
      </c>
      <c r="P16" s="18">
        <v>1.1547005383792517</v>
      </c>
    </row>
    <row r="17" spans="9:16" x14ac:dyDescent="0.25">
      <c r="I17" s="5"/>
      <c r="J17" s="1">
        <f t="shared" si="0"/>
        <v>10</v>
      </c>
      <c r="K17" s="2" t="s">
        <v>51</v>
      </c>
      <c r="L17" s="1"/>
      <c r="M17" s="1"/>
      <c r="N17" s="2" t="s">
        <v>17</v>
      </c>
      <c r="O17" s="18">
        <v>2</v>
      </c>
      <c r="P17" s="18">
        <v>0</v>
      </c>
    </row>
    <row r="18" spans="9:16" x14ac:dyDescent="0.25">
      <c r="I18" s="5"/>
      <c r="J18" s="1">
        <f t="shared" si="0"/>
        <v>11</v>
      </c>
      <c r="K18" s="2" t="s">
        <v>52</v>
      </c>
      <c r="L18" s="1"/>
      <c r="M18" s="1"/>
      <c r="N18" s="2" t="s">
        <v>18</v>
      </c>
      <c r="O18" s="18">
        <v>2</v>
      </c>
      <c r="P18" s="18">
        <v>0</v>
      </c>
    </row>
    <row r="19" spans="9:16" x14ac:dyDescent="0.25">
      <c r="I19" s="5"/>
      <c r="J19" s="1">
        <f t="shared" si="0"/>
        <v>12</v>
      </c>
      <c r="K19" s="2" t="s">
        <v>53</v>
      </c>
      <c r="L19" s="1"/>
      <c r="M19" s="1"/>
      <c r="N19" s="2" t="s">
        <v>19</v>
      </c>
      <c r="O19" s="18">
        <v>2</v>
      </c>
      <c r="P19" s="18">
        <v>0</v>
      </c>
    </row>
    <row r="20" spans="9:16" x14ac:dyDescent="0.25">
      <c r="I20" s="5"/>
      <c r="J20" s="1">
        <f>J19+1</f>
        <v>13</v>
      </c>
      <c r="K20" s="1" t="s">
        <v>54</v>
      </c>
      <c r="L20" s="1"/>
      <c r="M20" s="1"/>
      <c r="N20" s="1" t="s">
        <v>20</v>
      </c>
      <c r="O20" s="18">
        <v>2</v>
      </c>
      <c r="P20" s="18">
        <v>0</v>
      </c>
    </row>
    <row r="21" spans="9:16" x14ac:dyDescent="0.25">
      <c r="I21" s="5"/>
      <c r="J21" s="1">
        <f t="shared" ref="J21:J36" si="1">J20+1</f>
        <v>14</v>
      </c>
      <c r="K21" s="2" t="s">
        <v>55</v>
      </c>
      <c r="L21" s="1"/>
      <c r="M21" s="1"/>
      <c r="N21" s="2" t="s">
        <v>21</v>
      </c>
      <c r="O21" s="18">
        <v>2</v>
      </c>
      <c r="P21" s="18">
        <v>0</v>
      </c>
    </row>
    <row r="22" spans="9:16" x14ac:dyDescent="0.25">
      <c r="I22" s="5"/>
      <c r="J22" s="1">
        <f t="shared" si="1"/>
        <v>15</v>
      </c>
      <c r="K22" s="1" t="s">
        <v>56</v>
      </c>
      <c r="L22" s="1"/>
      <c r="M22" s="1"/>
      <c r="N22" s="2" t="s">
        <v>22</v>
      </c>
      <c r="O22" s="18">
        <v>2.6666666666666665</v>
      </c>
      <c r="P22" s="18">
        <v>1.1547005383792517</v>
      </c>
    </row>
    <row r="23" spans="9:16" ht="21" x14ac:dyDescent="0.25">
      <c r="I23" s="5"/>
      <c r="J23" s="1">
        <f t="shared" si="1"/>
        <v>16</v>
      </c>
      <c r="K23" s="1" t="s">
        <v>57</v>
      </c>
      <c r="L23" s="1"/>
      <c r="M23" s="1"/>
      <c r="N23" s="2" t="s">
        <v>23</v>
      </c>
      <c r="O23" s="18">
        <v>2.6666666666666665</v>
      </c>
      <c r="P23" s="18">
        <v>1.1547005383792517</v>
      </c>
    </row>
    <row r="24" spans="9:16" x14ac:dyDescent="0.25">
      <c r="I24" s="6" t="s">
        <v>24</v>
      </c>
      <c r="J24" s="1">
        <f t="shared" si="1"/>
        <v>17</v>
      </c>
      <c r="K24" s="2" t="s">
        <v>58</v>
      </c>
      <c r="L24" s="1"/>
      <c r="M24" s="1"/>
      <c r="N24" s="1" t="s">
        <v>25</v>
      </c>
      <c r="O24" s="18">
        <v>4</v>
      </c>
      <c r="P24" s="18">
        <v>0</v>
      </c>
    </row>
    <row r="25" spans="9:16" x14ac:dyDescent="0.25">
      <c r="I25" s="6"/>
      <c r="J25" s="1">
        <f t="shared" si="1"/>
        <v>18</v>
      </c>
      <c r="K25" s="1" t="s">
        <v>26</v>
      </c>
      <c r="L25" s="1"/>
      <c r="M25" s="1"/>
      <c r="N25" s="1" t="s">
        <v>27</v>
      </c>
      <c r="O25" s="18">
        <v>4</v>
      </c>
      <c r="P25" s="18">
        <v>0</v>
      </c>
    </row>
    <row r="26" spans="9:16" x14ac:dyDescent="0.25">
      <c r="I26" s="6"/>
      <c r="J26" s="1">
        <f t="shared" si="1"/>
        <v>19</v>
      </c>
      <c r="K26" s="2" t="s">
        <v>59</v>
      </c>
      <c r="L26" s="1"/>
      <c r="M26" s="1"/>
      <c r="N26" s="1" t="s">
        <v>28</v>
      </c>
      <c r="O26" s="18">
        <v>4</v>
      </c>
      <c r="P26" s="18">
        <v>0</v>
      </c>
    </row>
    <row r="27" spans="9:16" x14ac:dyDescent="0.25">
      <c r="I27" s="6"/>
      <c r="J27" s="1">
        <f t="shared" si="1"/>
        <v>20</v>
      </c>
      <c r="K27" s="1" t="s">
        <v>60</v>
      </c>
      <c r="L27" s="1"/>
      <c r="M27" s="1"/>
      <c r="N27" s="2" t="s">
        <v>29</v>
      </c>
      <c r="O27" s="18">
        <v>4</v>
      </c>
      <c r="P27" s="18">
        <v>0</v>
      </c>
    </row>
    <row r="28" spans="9:16" x14ac:dyDescent="0.25">
      <c r="I28" s="7" t="s">
        <v>30</v>
      </c>
      <c r="J28" s="1">
        <f t="shared" si="1"/>
        <v>21</v>
      </c>
      <c r="K28" s="1" t="s">
        <v>61</v>
      </c>
      <c r="L28" s="1"/>
      <c r="M28" s="1"/>
      <c r="N28" s="2" t="s">
        <v>31</v>
      </c>
      <c r="O28" s="18">
        <v>2.6666666666666665</v>
      </c>
      <c r="P28" s="18">
        <v>1.1547005383792517</v>
      </c>
    </row>
    <row r="29" spans="9:16" x14ac:dyDescent="0.25">
      <c r="I29" s="7"/>
      <c r="J29" s="1">
        <f t="shared" si="1"/>
        <v>22</v>
      </c>
      <c r="K29" s="1" t="s">
        <v>62</v>
      </c>
      <c r="L29" s="1"/>
      <c r="M29" s="1"/>
      <c r="N29" s="2" t="s">
        <v>32</v>
      </c>
      <c r="O29" s="18">
        <v>3.3333333333333335</v>
      </c>
      <c r="P29" s="18">
        <v>1.154700538379251</v>
      </c>
    </row>
    <row r="30" spans="9:16" x14ac:dyDescent="0.25">
      <c r="I30" s="8" t="s">
        <v>33</v>
      </c>
      <c r="J30" s="1">
        <f t="shared" si="1"/>
        <v>23</v>
      </c>
      <c r="K30" s="2" t="s">
        <v>63</v>
      </c>
      <c r="L30" s="1"/>
      <c r="M30" s="1"/>
      <c r="N30" s="1" t="s">
        <v>34</v>
      </c>
      <c r="O30" s="18">
        <v>3.6666666666666665</v>
      </c>
      <c r="P30" s="18">
        <v>0.57735026918962473</v>
      </c>
    </row>
    <row r="31" spans="9:16" x14ac:dyDescent="0.25">
      <c r="I31" s="8"/>
      <c r="J31" s="1">
        <f t="shared" si="1"/>
        <v>24</v>
      </c>
      <c r="K31" s="1" t="s">
        <v>64</v>
      </c>
      <c r="L31" s="1"/>
      <c r="M31" s="1"/>
      <c r="N31" s="1" t="s">
        <v>35</v>
      </c>
      <c r="O31" s="18">
        <v>3.3333333333333335</v>
      </c>
      <c r="P31" s="18">
        <v>1.154700538379251</v>
      </c>
    </row>
    <row r="32" spans="9:16" x14ac:dyDescent="0.25">
      <c r="I32" s="8"/>
      <c r="J32" s="1">
        <f t="shared" si="1"/>
        <v>25</v>
      </c>
      <c r="K32" s="2" t="s">
        <v>65</v>
      </c>
      <c r="L32" s="1"/>
      <c r="M32" s="1"/>
      <c r="N32" s="2" t="s">
        <v>36</v>
      </c>
      <c r="O32" s="18">
        <v>4</v>
      </c>
      <c r="P32" s="18">
        <v>0</v>
      </c>
    </row>
    <row r="33" spans="9:16" ht="21" x14ac:dyDescent="0.25">
      <c r="I33" s="9" t="s">
        <v>41</v>
      </c>
      <c r="J33" s="1">
        <f t="shared" si="1"/>
        <v>26</v>
      </c>
      <c r="K33" s="2" t="s">
        <v>66</v>
      </c>
      <c r="L33" s="1"/>
      <c r="M33" s="1"/>
      <c r="N33" s="2" t="s">
        <v>37</v>
      </c>
      <c r="O33" s="18">
        <v>2.6666666666666665</v>
      </c>
      <c r="P33" s="18">
        <v>1.1547005383792517</v>
      </c>
    </row>
    <row r="34" spans="9:16" x14ac:dyDescent="0.25">
      <c r="I34" s="9"/>
      <c r="J34" s="1">
        <f t="shared" si="1"/>
        <v>27</v>
      </c>
      <c r="K34" s="2" t="s">
        <v>67</v>
      </c>
      <c r="L34" s="1"/>
      <c r="M34" s="1"/>
      <c r="N34" s="2" t="s">
        <v>38</v>
      </c>
      <c r="O34" s="18">
        <v>2</v>
      </c>
      <c r="P34" s="18">
        <v>0</v>
      </c>
    </row>
    <row r="35" spans="9:16" x14ac:dyDescent="0.25">
      <c r="I35" s="9"/>
      <c r="J35" s="1">
        <f t="shared" si="1"/>
        <v>28</v>
      </c>
      <c r="K35" s="2" t="s">
        <v>68</v>
      </c>
      <c r="L35" s="1"/>
      <c r="M35" s="1"/>
      <c r="N35" s="2" t="s">
        <v>39</v>
      </c>
      <c r="O35" s="18">
        <v>2</v>
      </c>
      <c r="P35" s="18">
        <v>0</v>
      </c>
    </row>
    <row r="36" spans="9:16" x14ac:dyDescent="0.25">
      <c r="I36" s="14"/>
      <c r="J36" s="15">
        <f t="shared" si="1"/>
        <v>29</v>
      </c>
      <c r="K36" s="16" t="s">
        <v>69</v>
      </c>
      <c r="L36" s="15"/>
      <c r="M36" s="15"/>
      <c r="N36" s="15" t="s">
        <v>40</v>
      </c>
      <c r="O36" s="18">
        <v>2</v>
      </c>
      <c r="P36" s="18">
        <v>0</v>
      </c>
    </row>
  </sheetData>
  <mergeCells count="1">
    <mergeCell ref="K2:O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33"/>
  <sheetViews>
    <sheetView workbookViewId="0">
      <selection activeCell="I1" sqref="I1:M3"/>
    </sheetView>
  </sheetViews>
  <sheetFormatPr defaultRowHeight="15" x14ac:dyDescent="0.25"/>
  <cols>
    <col min="5" max="5" width="6.85546875" customWidth="1"/>
    <col min="6" max="6" width="1.140625" hidden="1" customWidth="1"/>
    <col min="7" max="7" width="9.140625" hidden="1" customWidth="1"/>
    <col min="8" max="8" width="31.42578125" customWidth="1"/>
    <col min="9" max="9" width="11.7109375" customWidth="1"/>
    <col min="10" max="10" width="51.5703125" customWidth="1"/>
    <col min="11" max="11" width="0.140625" hidden="1" customWidth="1"/>
    <col min="12" max="12" width="26.85546875" hidden="1" customWidth="1"/>
    <col min="13" max="13" width="74" customWidth="1"/>
    <col min="14" max="14" width="16.28515625" customWidth="1"/>
    <col min="15" max="15" width="19.140625" customWidth="1"/>
  </cols>
  <sheetData>
    <row r="1" spans="8:15" x14ac:dyDescent="0.25">
      <c r="I1" s="19" t="s">
        <v>73</v>
      </c>
      <c r="J1" s="19"/>
      <c r="K1" s="19"/>
      <c r="L1" s="19"/>
      <c r="M1" s="19"/>
    </row>
    <row r="2" spans="8:15" x14ac:dyDescent="0.25">
      <c r="I2" s="19"/>
      <c r="J2" s="19"/>
      <c r="K2" s="19"/>
      <c r="L2" s="19"/>
      <c r="M2" s="19"/>
    </row>
    <row r="3" spans="8:15" x14ac:dyDescent="0.25">
      <c r="I3" s="19"/>
      <c r="J3" s="19"/>
      <c r="K3" s="19"/>
      <c r="L3" s="19"/>
      <c r="M3" s="19"/>
    </row>
    <row r="4" spans="8:15" x14ac:dyDescent="0.25">
      <c r="H4" s="11" t="s">
        <v>16</v>
      </c>
      <c r="I4" s="12" t="s">
        <v>3</v>
      </c>
      <c r="J4" s="12" t="s">
        <v>4</v>
      </c>
      <c r="K4" s="12" t="s">
        <v>70</v>
      </c>
      <c r="L4" s="12" t="s">
        <v>71</v>
      </c>
      <c r="M4" s="12" t="s">
        <v>2</v>
      </c>
      <c r="N4" s="12" t="s">
        <v>0</v>
      </c>
      <c r="O4" s="13" t="s">
        <v>1</v>
      </c>
    </row>
    <row r="5" spans="8:15" x14ac:dyDescent="0.25">
      <c r="H5" s="4" t="s">
        <v>15</v>
      </c>
      <c r="I5" s="1">
        <v>1</v>
      </c>
      <c r="J5" s="2" t="s">
        <v>42</v>
      </c>
      <c r="K5" s="1"/>
      <c r="L5" s="1"/>
      <c r="M5" s="2" t="s">
        <v>5</v>
      </c>
      <c r="N5">
        <v>1.6666666666666667</v>
      </c>
      <c r="O5">
        <v>0.88762536459859442</v>
      </c>
    </row>
    <row r="6" spans="8:15" ht="21" x14ac:dyDescent="0.25">
      <c r="H6" s="4"/>
      <c r="I6" s="1">
        <f>I5+1</f>
        <v>2</v>
      </c>
      <c r="J6" s="2" t="s">
        <v>43</v>
      </c>
      <c r="K6" s="1"/>
      <c r="L6" s="1"/>
      <c r="M6" s="2" t="s">
        <v>6</v>
      </c>
      <c r="N6">
        <v>2.5</v>
      </c>
      <c r="O6">
        <v>1.5666989036012806</v>
      </c>
    </row>
    <row r="7" spans="8:15" x14ac:dyDescent="0.25">
      <c r="H7" s="4"/>
      <c r="I7" s="1">
        <f t="shared" ref="I7:I16" si="0">I6+1</f>
        <v>3</v>
      </c>
      <c r="J7" s="2" t="s">
        <v>44</v>
      </c>
      <c r="K7" s="1"/>
      <c r="L7" s="1"/>
      <c r="M7" s="2" t="s">
        <v>7</v>
      </c>
      <c r="N7">
        <v>2.9166666666666665</v>
      </c>
      <c r="O7">
        <v>1.3113721705515067</v>
      </c>
    </row>
    <row r="8" spans="8:15" x14ac:dyDescent="0.25">
      <c r="H8" s="4"/>
      <c r="I8" s="1">
        <f t="shared" si="0"/>
        <v>4</v>
      </c>
      <c r="J8" s="2" t="s">
        <v>45</v>
      </c>
      <c r="K8" s="1"/>
      <c r="L8" s="1"/>
      <c r="M8" s="2" t="s">
        <v>8</v>
      </c>
      <c r="N8">
        <v>2</v>
      </c>
      <c r="O8">
        <v>1.3483997249264841</v>
      </c>
    </row>
    <row r="9" spans="8:15" ht="21" x14ac:dyDescent="0.25">
      <c r="H9" s="4"/>
      <c r="I9" s="1">
        <f t="shared" si="0"/>
        <v>5</v>
      </c>
      <c r="J9" s="3" t="s">
        <v>46</v>
      </c>
      <c r="K9" s="1"/>
      <c r="L9" s="1"/>
      <c r="M9" s="2" t="s">
        <v>9</v>
      </c>
      <c r="N9">
        <v>2.3333333333333335</v>
      </c>
      <c r="O9">
        <v>1.435481125130547</v>
      </c>
    </row>
    <row r="10" spans="8:15" x14ac:dyDescent="0.25">
      <c r="H10" s="4"/>
      <c r="I10" s="1">
        <f t="shared" si="0"/>
        <v>6</v>
      </c>
      <c r="J10" s="2" t="s">
        <v>47</v>
      </c>
      <c r="K10" s="1"/>
      <c r="L10" s="1"/>
      <c r="M10" s="2" t="s">
        <v>10</v>
      </c>
      <c r="N10">
        <v>2.3333333333333335</v>
      </c>
      <c r="O10">
        <v>1.6696942198734439</v>
      </c>
    </row>
    <row r="11" spans="8:15" x14ac:dyDescent="0.25">
      <c r="H11" s="4"/>
      <c r="I11" s="1">
        <f t="shared" si="0"/>
        <v>7</v>
      </c>
      <c r="J11" s="2" t="s">
        <v>48</v>
      </c>
      <c r="K11" s="1"/>
      <c r="L11" s="1"/>
      <c r="M11" s="1" t="s">
        <v>11</v>
      </c>
      <c r="N11">
        <v>2</v>
      </c>
      <c r="O11">
        <v>1.4770978917519928</v>
      </c>
    </row>
    <row r="12" spans="8:15" x14ac:dyDescent="0.25">
      <c r="H12" s="4"/>
      <c r="I12" s="1">
        <f t="shared" si="0"/>
        <v>8</v>
      </c>
      <c r="J12" s="2" t="s">
        <v>49</v>
      </c>
      <c r="K12" s="1"/>
      <c r="L12" s="1"/>
      <c r="M12" s="1" t="s">
        <v>12</v>
      </c>
      <c r="N12">
        <v>3.75</v>
      </c>
      <c r="O12">
        <v>0.8660254037844386</v>
      </c>
    </row>
    <row r="13" spans="8:15" x14ac:dyDescent="0.25">
      <c r="H13" s="5" t="s">
        <v>14</v>
      </c>
      <c r="I13" s="1">
        <f t="shared" si="0"/>
        <v>9</v>
      </c>
      <c r="J13" s="1" t="s">
        <v>50</v>
      </c>
      <c r="K13" s="1"/>
      <c r="L13" s="1"/>
      <c r="M13" s="2" t="s">
        <v>13</v>
      </c>
      <c r="N13">
        <v>2.25</v>
      </c>
      <c r="O13">
        <v>1.1381803659589922</v>
      </c>
    </row>
    <row r="14" spans="8:15" x14ac:dyDescent="0.25">
      <c r="H14" s="5"/>
      <c r="I14" s="1">
        <f t="shared" si="0"/>
        <v>10</v>
      </c>
      <c r="J14" s="2" t="s">
        <v>51</v>
      </c>
      <c r="K14" s="1"/>
      <c r="L14" s="1"/>
      <c r="M14" s="2" t="s">
        <v>17</v>
      </c>
      <c r="N14">
        <v>2.0833333333333335</v>
      </c>
      <c r="O14">
        <v>1.0836246694508316</v>
      </c>
    </row>
    <row r="15" spans="8:15" x14ac:dyDescent="0.25">
      <c r="H15" s="5"/>
      <c r="I15" s="1">
        <f t="shared" si="0"/>
        <v>11</v>
      </c>
      <c r="J15" s="2" t="s">
        <v>52</v>
      </c>
      <c r="K15" s="1"/>
      <c r="L15" s="1"/>
      <c r="M15" s="2" t="s">
        <v>18</v>
      </c>
      <c r="N15">
        <v>2.0833333333333335</v>
      </c>
      <c r="O15">
        <v>0.99620491989562177</v>
      </c>
    </row>
    <row r="16" spans="8:15" x14ac:dyDescent="0.25">
      <c r="H16" s="5"/>
      <c r="I16" s="1">
        <f t="shared" si="0"/>
        <v>12</v>
      </c>
      <c r="J16" s="2" t="s">
        <v>53</v>
      </c>
      <c r="K16" s="1"/>
      <c r="L16" s="1"/>
      <c r="M16" s="2" t="s">
        <v>19</v>
      </c>
      <c r="N16">
        <v>1.75</v>
      </c>
      <c r="O16">
        <v>0.8660254037844386</v>
      </c>
    </row>
    <row r="17" spans="8:15" x14ac:dyDescent="0.25">
      <c r="H17" s="5"/>
      <c r="I17" s="1">
        <f>I16+1</f>
        <v>13</v>
      </c>
      <c r="J17" s="1" t="s">
        <v>54</v>
      </c>
      <c r="K17" s="1"/>
      <c r="L17" s="1"/>
      <c r="M17" s="1" t="s">
        <v>20</v>
      </c>
      <c r="N17">
        <v>1.8333333333333333</v>
      </c>
      <c r="O17">
        <v>0.83484710993672173</v>
      </c>
    </row>
    <row r="18" spans="8:15" x14ac:dyDescent="0.25">
      <c r="H18" s="5"/>
      <c r="I18" s="1">
        <f t="shared" ref="I18:I33" si="1">I17+1</f>
        <v>14</v>
      </c>
      <c r="J18" s="2" t="s">
        <v>55</v>
      </c>
      <c r="K18" s="1"/>
      <c r="L18" s="1"/>
      <c r="M18" s="2" t="s">
        <v>21</v>
      </c>
      <c r="N18">
        <v>1.6666666666666667</v>
      </c>
      <c r="O18">
        <v>0.88762536459859442</v>
      </c>
    </row>
    <row r="19" spans="8:15" x14ac:dyDescent="0.25">
      <c r="H19" s="5"/>
      <c r="I19" s="1">
        <f t="shared" si="1"/>
        <v>15</v>
      </c>
      <c r="J19" s="1" t="s">
        <v>56</v>
      </c>
      <c r="K19" s="1"/>
      <c r="L19" s="1"/>
      <c r="M19" s="2" t="s">
        <v>22</v>
      </c>
      <c r="N19">
        <v>2.25</v>
      </c>
      <c r="O19">
        <v>1.3568010505999362</v>
      </c>
    </row>
    <row r="20" spans="8:15" ht="21" x14ac:dyDescent="0.25">
      <c r="H20" s="5"/>
      <c r="I20" s="1">
        <f t="shared" si="1"/>
        <v>16</v>
      </c>
      <c r="J20" s="1" t="s">
        <v>57</v>
      </c>
      <c r="K20" s="1"/>
      <c r="L20" s="1"/>
      <c r="M20" s="2" t="s">
        <v>23</v>
      </c>
      <c r="N20">
        <v>1.5833333333333333</v>
      </c>
      <c r="O20">
        <v>0.99620491989562199</v>
      </c>
    </row>
    <row r="21" spans="8:15" x14ac:dyDescent="0.25">
      <c r="H21" s="6" t="s">
        <v>24</v>
      </c>
      <c r="I21" s="1">
        <f t="shared" si="1"/>
        <v>17</v>
      </c>
      <c r="J21" s="2" t="s">
        <v>58</v>
      </c>
      <c r="K21" s="1"/>
      <c r="L21" s="1"/>
      <c r="M21" s="1" t="s">
        <v>25</v>
      </c>
      <c r="N21">
        <v>3.6666666666666665</v>
      </c>
      <c r="O21">
        <v>1.0730867399773192</v>
      </c>
    </row>
    <row r="22" spans="8:15" x14ac:dyDescent="0.25">
      <c r="H22" s="6"/>
      <c r="I22" s="1">
        <f t="shared" si="1"/>
        <v>18</v>
      </c>
      <c r="J22" s="1" t="s">
        <v>26</v>
      </c>
      <c r="K22" s="1"/>
      <c r="L22" s="1"/>
      <c r="M22" s="1" t="s">
        <v>27</v>
      </c>
      <c r="N22">
        <v>3.6666666666666665</v>
      </c>
      <c r="O22">
        <v>1.0730867399773192</v>
      </c>
    </row>
    <row r="23" spans="8:15" x14ac:dyDescent="0.25">
      <c r="H23" s="6"/>
      <c r="I23" s="1">
        <f t="shared" si="1"/>
        <v>19</v>
      </c>
      <c r="J23" s="2" t="s">
        <v>59</v>
      </c>
      <c r="K23" s="1"/>
      <c r="L23" s="1"/>
      <c r="M23" s="1" t="s">
        <v>28</v>
      </c>
      <c r="N23">
        <v>3.8333333333333335</v>
      </c>
      <c r="O23">
        <v>1.1934162828797097</v>
      </c>
    </row>
    <row r="24" spans="8:15" x14ac:dyDescent="0.25">
      <c r="H24" s="6"/>
      <c r="I24" s="1">
        <f t="shared" si="1"/>
        <v>20</v>
      </c>
      <c r="J24" s="1" t="s">
        <v>60</v>
      </c>
      <c r="K24" s="1"/>
      <c r="L24" s="1"/>
      <c r="M24" s="2" t="s">
        <v>29</v>
      </c>
      <c r="N24">
        <v>3.4166666666666665</v>
      </c>
      <c r="O24">
        <v>1.5050420310248862</v>
      </c>
    </row>
    <row r="25" spans="8:15" x14ac:dyDescent="0.25">
      <c r="H25" s="7" t="s">
        <v>30</v>
      </c>
      <c r="I25" s="1">
        <f t="shared" si="1"/>
        <v>21</v>
      </c>
      <c r="J25" s="1" t="s">
        <v>61</v>
      </c>
      <c r="K25" s="1"/>
      <c r="L25" s="1"/>
      <c r="M25" s="2" t="s">
        <v>31</v>
      </c>
      <c r="N25">
        <v>2.1666666666666665</v>
      </c>
      <c r="O25">
        <v>1.403458930534474</v>
      </c>
    </row>
    <row r="26" spans="8:15" x14ac:dyDescent="0.25">
      <c r="H26" s="7"/>
      <c r="I26" s="1">
        <f t="shared" si="1"/>
        <v>22</v>
      </c>
      <c r="J26" s="1" t="s">
        <v>62</v>
      </c>
      <c r="K26" s="1"/>
      <c r="L26" s="1"/>
      <c r="M26" s="2" t="s">
        <v>32</v>
      </c>
      <c r="N26">
        <v>2.5</v>
      </c>
      <c r="O26">
        <v>1.5075567228888183</v>
      </c>
    </row>
    <row r="27" spans="8:15" x14ac:dyDescent="0.25">
      <c r="H27" s="8" t="s">
        <v>33</v>
      </c>
      <c r="I27" s="1">
        <f t="shared" si="1"/>
        <v>23</v>
      </c>
      <c r="J27" s="2" t="s">
        <v>63</v>
      </c>
      <c r="K27" s="1"/>
      <c r="L27" s="1"/>
      <c r="M27" s="1" t="s">
        <v>34</v>
      </c>
      <c r="N27">
        <v>3</v>
      </c>
      <c r="O27">
        <v>1.1281521496355325</v>
      </c>
    </row>
    <row r="28" spans="8:15" x14ac:dyDescent="0.25">
      <c r="H28" s="8"/>
      <c r="I28" s="1">
        <f t="shared" si="1"/>
        <v>24</v>
      </c>
      <c r="J28" s="1" t="s">
        <v>64</v>
      </c>
      <c r="K28" s="1"/>
      <c r="L28" s="1"/>
      <c r="M28" s="1" t="s">
        <v>35</v>
      </c>
      <c r="N28">
        <v>3.9166666666666665</v>
      </c>
      <c r="O28">
        <v>1.2401124093721452</v>
      </c>
    </row>
    <row r="29" spans="8:15" x14ac:dyDescent="0.25">
      <c r="H29" s="8"/>
      <c r="I29" s="1">
        <f t="shared" si="1"/>
        <v>25</v>
      </c>
      <c r="J29" s="2" t="s">
        <v>65</v>
      </c>
      <c r="K29" s="1"/>
      <c r="L29" s="1"/>
      <c r="M29" s="2" t="s">
        <v>36</v>
      </c>
      <c r="N29">
        <v>4</v>
      </c>
      <c r="O29">
        <v>1.4770978917519928</v>
      </c>
    </row>
    <row r="30" spans="8:15" ht="21" x14ac:dyDescent="0.25">
      <c r="H30" s="9" t="s">
        <v>41</v>
      </c>
      <c r="I30" s="1">
        <f t="shared" si="1"/>
        <v>26</v>
      </c>
      <c r="J30" s="2" t="s">
        <v>66</v>
      </c>
      <c r="K30" s="1"/>
      <c r="L30" s="1"/>
      <c r="M30" s="2" t="s">
        <v>37</v>
      </c>
      <c r="N30">
        <v>1.8333333333333333</v>
      </c>
      <c r="O30">
        <v>1.0298573010888743</v>
      </c>
    </row>
    <row r="31" spans="8:15" x14ac:dyDescent="0.25">
      <c r="H31" s="9"/>
      <c r="I31" s="1">
        <f t="shared" si="1"/>
        <v>27</v>
      </c>
      <c r="J31" s="2" t="s">
        <v>67</v>
      </c>
      <c r="K31" s="1"/>
      <c r="L31" s="1"/>
      <c r="M31" s="2" t="s">
        <v>38</v>
      </c>
      <c r="N31">
        <v>1.5</v>
      </c>
      <c r="O31">
        <v>0.90453403373329089</v>
      </c>
    </row>
    <row r="32" spans="8:15" x14ac:dyDescent="0.25">
      <c r="H32" s="9"/>
      <c r="I32" s="1">
        <f t="shared" si="1"/>
        <v>28</v>
      </c>
      <c r="J32" s="2" t="s">
        <v>68</v>
      </c>
      <c r="K32" s="1"/>
      <c r="L32" s="1"/>
      <c r="M32" s="2" t="s">
        <v>39</v>
      </c>
      <c r="N32">
        <v>1.6666666666666667</v>
      </c>
      <c r="O32">
        <v>1.1547005383792515</v>
      </c>
    </row>
    <row r="33" spans="8:15" x14ac:dyDescent="0.25">
      <c r="H33" s="14"/>
      <c r="I33" s="15">
        <f t="shared" si="1"/>
        <v>29</v>
      </c>
      <c r="J33" s="16" t="s">
        <v>69</v>
      </c>
      <c r="K33" s="15"/>
      <c r="L33" s="15"/>
      <c r="M33" s="15" t="s">
        <v>40</v>
      </c>
      <c r="N33">
        <v>1.8333333333333333</v>
      </c>
      <c r="O33">
        <v>1.1934162828797101</v>
      </c>
    </row>
  </sheetData>
  <mergeCells count="1">
    <mergeCell ref="I1:M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P36"/>
  <sheetViews>
    <sheetView topLeftCell="L26" workbookViewId="0">
      <selection activeCell="O41" sqref="O41"/>
    </sheetView>
  </sheetViews>
  <sheetFormatPr defaultRowHeight="15" x14ac:dyDescent="0.25"/>
  <cols>
    <col min="5" max="5" width="8.140625" customWidth="1"/>
    <col min="6" max="8" width="9.140625" hidden="1" customWidth="1"/>
    <col min="9" max="9" width="26.28515625" customWidth="1"/>
    <col min="10" max="10" width="10.5703125" customWidth="1"/>
    <col min="11" max="11" width="41.7109375" customWidth="1"/>
    <col min="12" max="12" width="0.140625" customWidth="1"/>
    <col min="13" max="13" width="24.140625" hidden="1" customWidth="1"/>
    <col min="14" max="14" width="63.42578125" customWidth="1"/>
    <col min="15" max="15" width="21.140625" customWidth="1"/>
    <col min="16" max="16" width="27.7109375" customWidth="1"/>
  </cols>
  <sheetData>
    <row r="2" spans="9:16" x14ac:dyDescent="0.25">
      <c r="K2" s="20" t="s">
        <v>72</v>
      </c>
      <c r="L2" s="20"/>
      <c r="M2" s="20"/>
      <c r="N2" s="20"/>
      <c r="O2" s="20"/>
    </row>
    <row r="3" spans="9:16" x14ac:dyDescent="0.25">
      <c r="K3" s="20"/>
      <c r="L3" s="20"/>
      <c r="M3" s="20"/>
      <c r="N3" s="20"/>
      <c r="O3" s="20"/>
    </row>
    <row r="4" spans="9:16" x14ac:dyDescent="0.25">
      <c r="K4" s="20"/>
      <c r="L4" s="20"/>
      <c r="M4" s="20"/>
      <c r="N4" s="20"/>
      <c r="O4" s="20"/>
    </row>
    <row r="5" spans="9:16" x14ac:dyDescent="0.25">
      <c r="K5" s="20"/>
      <c r="L5" s="20"/>
      <c r="M5" s="20"/>
      <c r="N5" s="20"/>
      <c r="O5" s="20"/>
    </row>
    <row r="7" spans="9:16" x14ac:dyDescent="0.25">
      <c r="I7" s="11" t="s">
        <v>16</v>
      </c>
      <c r="J7" s="12" t="s">
        <v>3</v>
      </c>
      <c r="K7" s="12" t="s">
        <v>4</v>
      </c>
      <c r="L7" s="12" t="s">
        <v>70</v>
      </c>
      <c r="M7" s="12" t="s">
        <v>71</v>
      </c>
      <c r="N7" s="12" t="s">
        <v>2</v>
      </c>
      <c r="O7" s="12" t="s">
        <v>0</v>
      </c>
      <c r="P7" s="13" t="s">
        <v>1</v>
      </c>
    </row>
    <row r="8" spans="9:16" x14ac:dyDescent="0.25">
      <c r="I8" s="4" t="s">
        <v>15</v>
      </c>
      <c r="J8" s="1">
        <v>1</v>
      </c>
      <c r="K8" s="2" t="s">
        <v>42</v>
      </c>
      <c r="L8" s="1"/>
      <c r="M8" s="1"/>
      <c r="N8" s="2" t="s">
        <v>5</v>
      </c>
      <c r="O8">
        <v>2.2000000000000002</v>
      </c>
      <c r="P8">
        <v>1.5491933384829668</v>
      </c>
    </row>
    <row r="9" spans="9:16" ht="21" x14ac:dyDescent="0.25">
      <c r="I9" s="4"/>
      <c r="J9" s="1">
        <f>J8+1</f>
        <v>2</v>
      </c>
      <c r="K9" s="2" t="s">
        <v>43</v>
      </c>
      <c r="L9" s="1"/>
      <c r="M9" s="1"/>
      <c r="N9" s="2" t="s">
        <v>6</v>
      </c>
      <c r="O9">
        <v>4.0999999999999996</v>
      </c>
      <c r="P9">
        <v>1.1972189997378651</v>
      </c>
    </row>
    <row r="10" spans="9:16" x14ac:dyDescent="0.25">
      <c r="I10" s="4"/>
      <c r="J10" s="1">
        <f t="shared" ref="J10:J19" si="0">J9+1</f>
        <v>3</v>
      </c>
      <c r="K10" s="2" t="s">
        <v>44</v>
      </c>
      <c r="L10" s="1"/>
      <c r="M10" s="1"/>
      <c r="N10" s="2" t="s">
        <v>7</v>
      </c>
      <c r="O10">
        <v>3.5</v>
      </c>
      <c r="P10">
        <v>1.4337208778404378</v>
      </c>
    </row>
    <row r="11" spans="9:16" x14ac:dyDescent="0.25">
      <c r="I11" s="4"/>
      <c r="J11" s="1">
        <f t="shared" si="0"/>
        <v>4</v>
      </c>
      <c r="K11" s="2" t="s">
        <v>45</v>
      </c>
      <c r="L11" s="1"/>
      <c r="M11" s="1"/>
      <c r="N11" s="2" t="s">
        <v>8</v>
      </c>
      <c r="O11">
        <v>3</v>
      </c>
      <c r="P11">
        <v>1.4142135623730951</v>
      </c>
    </row>
    <row r="12" spans="9:16" ht="21" x14ac:dyDescent="0.25">
      <c r="I12" s="4"/>
      <c r="J12" s="1">
        <f t="shared" si="0"/>
        <v>5</v>
      </c>
      <c r="K12" s="3" t="s">
        <v>46</v>
      </c>
      <c r="L12" s="1"/>
      <c r="M12" s="1"/>
      <c r="N12" s="2" t="s">
        <v>9</v>
      </c>
      <c r="O12">
        <v>3.1</v>
      </c>
      <c r="P12">
        <v>1.5238839267549951</v>
      </c>
    </row>
    <row r="13" spans="9:16" x14ac:dyDescent="0.25">
      <c r="I13" s="4"/>
      <c r="J13" s="1">
        <f t="shared" si="0"/>
        <v>6</v>
      </c>
      <c r="K13" s="2" t="s">
        <v>47</v>
      </c>
      <c r="L13" s="1"/>
      <c r="M13" s="1"/>
      <c r="N13" s="2" t="s">
        <v>10</v>
      </c>
      <c r="O13">
        <v>2.2000000000000002</v>
      </c>
      <c r="P13">
        <v>1.3165611772087666</v>
      </c>
    </row>
    <row r="14" spans="9:16" x14ac:dyDescent="0.25">
      <c r="I14" s="4"/>
      <c r="J14" s="1">
        <f t="shared" si="0"/>
        <v>7</v>
      </c>
      <c r="K14" s="2" t="s">
        <v>48</v>
      </c>
      <c r="L14" s="1"/>
      <c r="M14" s="1"/>
      <c r="N14" s="1" t="s">
        <v>11</v>
      </c>
      <c r="O14">
        <v>2.5</v>
      </c>
      <c r="P14">
        <v>1.5811388300841898</v>
      </c>
    </row>
    <row r="15" spans="9:16" x14ac:dyDescent="0.25">
      <c r="I15" s="4"/>
      <c r="J15" s="1">
        <f t="shared" si="0"/>
        <v>8</v>
      </c>
      <c r="K15" s="2" t="s">
        <v>49</v>
      </c>
      <c r="L15" s="1"/>
      <c r="M15" s="1"/>
      <c r="N15" s="1" t="s">
        <v>12</v>
      </c>
      <c r="O15">
        <v>3.9</v>
      </c>
      <c r="P15">
        <v>1.3703203194062981</v>
      </c>
    </row>
    <row r="16" spans="9:16" x14ac:dyDescent="0.25">
      <c r="I16" s="5" t="s">
        <v>14</v>
      </c>
      <c r="J16" s="1">
        <f t="shared" si="0"/>
        <v>9</v>
      </c>
      <c r="K16" s="1" t="s">
        <v>50</v>
      </c>
      <c r="L16" s="1"/>
      <c r="M16" s="1"/>
      <c r="N16" s="2" t="s">
        <v>13</v>
      </c>
      <c r="O16">
        <v>2.2999999999999998</v>
      </c>
      <c r="P16">
        <v>1.3374935098492586</v>
      </c>
    </row>
    <row r="17" spans="9:16" x14ac:dyDescent="0.25">
      <c r="I17" s="5"/>
      <c r="J17" s="1">
        <f t="shared" si="0"/>
        <v>10</v>
      </c>
      <c r="K17" s="2" t="s">
        <v>51</v>
      </c>
      <c r="L17" s="1"/>
      <c r="M17" s="1"/>
      <c r="N17" s="2" t="s">
        <v>17</v>
      </c>
      <c r="O17">
        <v>2.9</v>
      </c>
      <c r="P17">
        <v>1.5238839267549951</v>
      </c>
    </row>
    <row r="18" spans="9:16" x14ac:dyDescent="0.25">
      <c r="I18" s="5"/>
      <c r="J18" s="1">
        <f t="shared" si="0"/>
        <v>11</v>
      </c>
      <c r="K18" s="2" t="s">
        <v>52</v>
      </c>
      <c r="L18" s="1"/>
      <c r="M18" s="1"/>
      <c r="N18" s="2" t="s">
        <v>18</v>
      </c>
      <c r="O18">
        <v>3</v>
      </c>
      <c r="P18">
        <v>1.7638342073763937</v>
      </c>
    </row>
    <row r="19" spans="9:16" x14ac:dyDescent="0.25">
      <c r="I19" s="5"/>
      <c r="J19" s="1">
        <f t="shared" si="0"/>
        <v>12</v>
      </c>
      <c r="K19" s="2" t="s">
        <v>53</v>
      </c>
      <c r="L19" s="1"/>
      <c r="M19" s="1"/>
      <c r="N19" s="2" t="s">
        <v>19</v>
      </c>
      <c r="O19">
        <v>1.6</v>
      </c>
      <c r="P19">
        <v>0.51639777949432208</v>
      </c>
    </row>
    <row r="20" spans="9:16" x14ac:dyDescent="0.25">
      <c r="I20" s="5"/>
      <c r="J20" s="1">
        <f>J19+1</f>
        <v>13</v>
      </c>
      <c r="K20" s="1" t="s">
        <v>54</v>
      </c>
      <c r="L20" s="1"/>
      <c r="M20" s="1"/>
      <c r="N20" s="1" t="s">
        <v>20</v>
      </c>
      <c r="O20">
        <v>2.1</v>
      </c>
      <c r="P20">
        <v>1.3703203194062976</v>
      </c>
    </row>
    <row r="21" spans="9:16" x14ac:dyDescent="0.25">
      <c r="I21" s="5"/>
      <c r="J21" s="1">
        <f t="shared" ref="J21:J36" si="1">J20+1</f>
        <v>14</v>
      </c>
      <c r="K21" s="2" t="s">
        <v>55</v>
      </c>
      <c r="L21" s="1"/>
      <c r="M21" s="1"/>
      <c r="N21" s="2" t="s">
        <v>21</v>
      </c>
      <c r="O21">
        <v>2.2999999999999998</v>
      </c>
      <c r="P21">
        <v>1.4944341180973264</v>
      </c>
    </row>
    <row r="22" spans="9:16" x14ac:dyDescent="0.25">
      <c r="I22" s="5"/>
      <c r="J22" s="1">
        <f t="shared" si="1"/>
        <v>15</v>
      </c>
      <c r="K22" s="1" t="s">
        <v>56</v>
      </c>
      <c r="L22" s="1"/>
      <c r="M22" s="1"/>
      <c r="N22" s="2" t="s">
        <v>22</v>
      </c>
      <c r="O22">
        <v>2.8</v>
      </c>
      <c r="P22">
        <v>1.5491933384829666</v>
      </c>
    </row>
    <row r="23" spans="9:16" ht="21" x14ac:dyDescent="0.25">
      <c r="I23" s="5"/>
      <c r="J23" s="1">
        <f t="shared" si="1"/>
        <v>16</v>
      </c>
      <c r="K23" s="1" t="s">
        <v>57</v>
      </c>
      <c r="L23" s="1"/>
      <c r="M23" s="1"/>
      <c r="N23" s="2" t="s">
        <v>23</v>
      </c>
      <c r="O23">
        <v>2</v>
      </c>
      <c r="P23">
        <v>1.6329931618554521</v>
      </c>
    </row>
    <row r="24" spans="9:16" x14ac:dyDescent="0.25">
      <c r="I24" s="6" t="s">
        <v>24</v>
      </c>
      <c r="J24" s="1">
        <f t="shared" si="1"/>
        <v>17</v>
      </c>
      <c r="K24" s="2" t="s">
        <v>58</v>
      </c>
      <c r="L24" s="1"/>
      <c r="M24" s="1"/>
      <c r="N24" s="1" t="s">
        <v>25</v>
      </c>
      <c r="O24">
        <v>4.8</v>
      </c>
      <c r="P24">
        <v>0.42163702135578385</v>
      </c>
    </row>
    <row r="25" spans="9:16" x14ac:dyDescent="0.25">
      <c r="I25" s="6"/>
      <c r="J25" s="1">
        <f t="shared" si="1"/>
        <v>18</v>
      </c>
      <c r="K25" s="1" t="s">
        <v>26</v>
      </c>
      <c r="L25" s="1"/>
      <c r="M25" s="1"/>
      <c r="N25" s="1" t="s">
        <v>27</v>
      </c>
      <c r="O25">
        <v>4.4000000000000004</v>
      </c>
      <c r="P25">
        <v>0.69920589878010153</v>
      </c>
    </row>
    <row r="26" spans="9:16" x14ac:dyDescent="0.25">
      <c r="I26" s="6"/>
      <c r="J26" s="1">
        <f t="shared" si="1"/>
        <v>19</v>
      </c>
      <c r="K26" s="2" t="s">
        <v>59</v>
      </c>
      <c r="L26" s="1"/>
      <c r="M26" s="1"/>
      <c r="N26" s="1" t="s">
        <v>28</v>
      </c>
      <c r="O26">
        <v>4.4000000000000004</v>
      </c>
      <c r="P26">
        <v>0.69920589878010153</v>
      </c>
    </row>
    <row r="27" spans="9:16" x14ac:dyDescent="0.25">
      <c r="I27" s="6"/>
      <c r="J27" s="1">
        <f t="shared" si="1"/>
        <v>20</v>
      </c>
      <c r="K27" s="1" t="s">
        <v>60</v>
      </c>
      <c r="L27" s="1"/>
      <c r="M27" s="1"/>
      <c r="N27" s="2" t="s">
        <v>29</v>
      </c>
      <c r="O27">
        <v>4.7</v>
      </c>
      <c r="P27">
        <v>0.48304589153964794</v>
      </c>
    </row>
    <row r="28" spans="9:16" x14ac:dyDescent="0.25">
      <c r="I28" s="7" t="s">
        <v>30</v>
      </c>
      <c r="J28" s="1">
        <f t="shared" si="1"/>
        <v>21</v>
      </c>
      <c r="K28" s="1" t="s">
        <v>61</v>
      </c>
      <c r="L28" s="1"/>
      <c r="M28" s="1"/>
      <c r="N28" s="2" t="s">
        <v>31</v>
      </c>
      <c r="O28">
        <v>3</v>
      </c>
      <c r="P28">
        <v>1.6329931618554521</v>
      </c>
    </row>
    <row r="29" spans="9:16" x14ac:dyDescent="0.25">
      <c r="I29" s="7"/>
      <c r="J29" s="1">
        <f t="shared" si="1"/>
        <v>22</v>
      </c>
      <c r="K29" s="1" t="s">
        <v>62</v>
      </c>
      <c r="L29" s="1"/>
      <c r="M29" s="1"/>
      <c r="N29" s="2" t="s">
        <v>32</v>
      </c>
      <c r="O29">
        <v>4.2</v>
      </c>
      <c r="P29">
        <v>1.0327955589886442</v>
      </c>
    </row>
    <row r="30" spans="9:16" x14ac:dyDescent="0.25">
      <c r="I30" s="8" t="s">
        <v>33</v>
      </c>
      <c r="J30" s="1">
        <f t="shared" si="1"/>
        <v>23</v>
      </c>
      <c r="K30" s="2" t="s">
        <v>63</v>
      </c>
      <c r="L30" s="1"/>
      <c r="M30" s="1"/>
      <c r="N30" s="1" t="s">
        <v>34</v>
      </c>
      <c r="O30">
        <v>3.3</v>
      </c>
      <c r="P30">
        <v>1.6363916944844767</v>
      </c>
    </row>
    <row r="31" spans="9:16" x14ac:dyDescent="0.25">
      <c r="I31" s="8"/>
      <c r="J31" s="1">
        <f t="shared" si="1"/>
        <v>24</v>
      </c>
      <c r="K31" s="1" t="s">
        <v>64</v>
      </c>
      <c r="L31" s="1"/>
      <c r="M31" s="1"/>
      <c r="N31" s="1" t="s">
        <v>35</v>
      </c>
      <c r="O31">
        <v>4.8</v>
      </c>
      <c r="P31">
        <v>0.42163702135578385</v>
      </c>
    </row>
    <row r="32" spans="9:16" x14ac:dyDescent="0.25">
      <c r="I32" s="8"/>
      <c r="J32" s="1">
        <f t="shared" si="1"/>
        <v>25</v>
      </c>
      <c r="K32" s="2" t="s">
        <v>65</v>
      </c>
      <c r="L32" s="1"/>
      <c r="M32" s="1"/>
      <c r="N32" s="2" t="s">
        <v>36</v>
      </c>
      <c r="O32">
        <v>4.7</v>
      </c>
      <c r="P32">
        <v>0.48304589153964794</v>
      </c>
    </row>
    <row r="33" spans="9:16" ht="21" x14ac:dyDescent="0.25">
      <c r="I33" s="9" t="s">
        <v>41</v>
      </c>
      <c r="J33" s="1">
        <f t="shared" si="1"/>
        <v>26</v>
      </c>
      <c r="K33" s="2" t="s">
        <v>66</v>
      </c>
      <c r="L33" s="1"/>
      <c r="M33" s="1"/>
      <c r="N33" s="2" t="s">
        <v>37</v>
      </c>
      <c r="O33">
        <v>1.6</v>
      </c>
      <c r="P33">
        <v>0.69920589878010087</v>
      </c>
    </row>
    <row r="34" spans="9:16" x14ac:dyDescent="0.25">
      <c r="I34" s="9"/>
      <c r="J34" s="1">
        <f t="shared" si="1"/>
        <v>27</v>
      </c>
      <c r="K34" s="2" t="s">
        <v>67</v>
      </c>
      <c r="L34" s="1"/>
      <c r="M34" s="1"/>
      <c r="N34" s="2" t="s">
        <v>38</v>
      </c>
      <c r="O34">
        <v>1.7</v>
      </c>
      <c r="P34">
        <v>1.2516655570345725</v>
      </c>
    </row>
    <row r="35" spans="9:16" x14ac:dyDescent="0.25">
      <c r="I35" s="9"/>
      <c r="J35" s="1">
        <f t="shared" si="1"/>
        <v>28</v>
      </c>
      <c r="K35" s="2" t="s">
        <v>68</v>
      </c>
      <c r="L35" s="1"/>
      <c r="M35" s="1"/>
      <c r="N35" s="2" t="s">
        <v>39</v>
      </c>
      <c r="O35">
        <v>2</v>
      </c>
      <c r="P35">
        <v>1.1547005383792515</v>
      </c>
    </row>
    <row r="36" spans="9:16" x14ac:dyDescent="0.25">
      <c r="I36" s="14"/>
      <c r="J36" s="15">
        <f t="shared" si="1"/>
        <v>29</v>
      </c>
      <c r="K36" s="16" t="s">
        <v>69</v>
      </c>
      <c r="L36" s="15"/>
      <c r="M36" s="15"/>
      <c r="N36" s="15" t="s">
        <v>40</v>
      </c>
      <c r="O36">
        <v>3.3</v>
      </c>
      <c r="P36">
        <v>1.70293863659264</v>
      </c>
    </row>
  </sheetData>
  <mergeCells count="1">
    <mergeCell ref="K2:O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8"/>
  <sheetViews>
    <sheetView topLeftCell="A28" workbookViewId="0">
      <selection activeCell="I45" sqref="I45"/>
    </sheetView>
  </sheetViews>
  <sheetFormatPr defaultRowHeight="15" x14ac:dyDescent="0.25"/>
  <cols>
    <col min="3" max="3" width="8.28515625" customWidth="1"/>
    <col min="4" max="5" width="9.140625" hidden="1" customWidth="1"/>
    <col min="6" max="6" width="1.140625" customWidth="1"/>
    <col min="7" max="7" width="21.85546875" customWidth="1"/>
    <col min="9" max="9" width="42.42578125" customWidth="1"/>
    <col min="10" max="10" width="9.140625" hidden="1" customWidth="1"/>
    <col min="11" max="11" width="0.140625" customWidth="1"/>
    <col min="12" max="12" width="62.42578125" customWidth="1"/>
    <col min="13" max="13" width="24.5703125" customWidth="1"/>
    <col min="14" max="14" width="19.42578125" customWidth="1"/>
  </cols>
  <sheetData>
    <row r="4" spans="7:14" x14ac:dyDescent="0.25">
      <c r="I4" s="21" t="s">
        <v>74</v>
      </c>
      <c r="J4" s="21"/>
      <c r="K4" s="21"/>
      <c r="L4" s="21"/>
      <c r="M4" s="21"/>
    </row>
    <row r="5" spans="7:14" x14ac:dyDescent="0.25">
      <c r="I5" s="21"/>
      <c r="J5" s="21"/>
      <c r="K5" s="21"/>
      <c r="L5" s="21"/>
      <c r="M5" s="21"/>
    </row>
    <row r="6" spans="7:14" x14ac:dyDescent="0.25">
      <c r="I6" s="21"/>
      <c r="J6" s="21"/>
      <c r="K6" s="21"/>
      <c r="L6" s="21"/>
      <c r="M6" s="21"/>
    </row>
    <row r="7" spans="7:14" x14ac:dyDescent="0.25">
      <c r="I7" s="21"/>
      <c r="J7" s="21"/>
      <c r="K7" s="21"/>
      <c r="L7" s="21"/>
      <c r="M7" s="21"/>
    </row>
    <row r="9" spans="7:14" x14ac:dyDescent="0.25">
      <c r="G9" s="11" t="s">
        <v>16</v>
      </c>
      <c r="H9" s="12" t="s">
        <v>3</v>
      </c>
      <c r="I9" s="12" t="s">
        <v>4</v>
      </c>
      <c r="J9" s="12" t="s">
        <v>70</v>
      </c>
      <c r="K9" s="12" t="s">
        <v>71</v>
      </c>
      <c r="L9" s="12" t="s">
        <v>2</v>
      </c>
      <c r="M9" s="12" t="s">
        <v>0</v>
      </c>
      <c r="N9" s="13" t="s">
        <v>1</v>
      </c>
    </row>
    <row r="10" spans="7:14" x14ac:dyDescent="0.25">
      <c r="G10" s="4" t="s">
        <v>15</v>
      </c>
      <c r="H10" s="1">
        <v>1</v>
      </c>
      <c r="I10" s="2" t="s">
        <v>42</v>
      </c>
      <c r="J10" s="1"/>
      <c r="K10" s="1"/>
      <c r="L10" s="2" t="s">
        <v>5</v>
      </c>
      <c r="M10">
        <v>1.8</v>
      </c>
      <c r="N10">
        <v>1.2292725943057183</v>
      </c>
    </row>
    <row r="11" spans="7:14" ht="21" x14ac:dyDescent="0.25">
      <c r="G11" s="4"/>
      <c r="H11" s="1">
        <f>H10+1</f>
        <v>2</v>
      </c>
      <c r="I11" s="2" t="s">
        <v>43</v>
      </c>
      <c r="J11" s="1"/>
      <c r="K11" s="1"/>
      <c r="L11" s="2" t="s">
        <v>6</v>
      </c>
      <c r="M11">
        <v>3.4</v>
      </c>
      <c r="N11">
        <v>1.7126976771553508</v>
      </c>
    </row>
    <row r="12" spans="7:14" x14ac:dyDescent="0.25">
      <c r="G12" s="4"/>
      <c r="H12" s="1">
        <f t="shared" ref="H12:H21" si="0">H11+1</f>
        <v>3</v>
      </c>
      <c r="I12" s="2" t="s">
        <v>44</v>
      </c>
      <c r="J12" s="1"/>
      <c r="K12" s="1"/>
      <c r="L12" s="2" t="s">
        <v>7</v>
      </c>
      <c r="M12">
        <v>3.7</v>
      </c>
      <c r="N12">
        <v>1.4181364924121764</v>
      </c>
    </row>
    <row r="13" spans="7:14" x14ac:dyDescent="0.25">
      <c r="G13" s="4"/>
      <c r="H13" s="1">
        <f t="shared" si="0"/>
        <v>4</v>
      </c>
      <c r="I13" s="2" t="s">
        <v>45</v>
      </c>
      <c r="J13" s="1"/>
      <c r="K13" s="1"/>
      <c r="L13" s="2" t="s">
        <v>8</v>
      </c>
      <c r="M13">
        <v>2.2000000000000002</v>
      </c>
      <c r="N13">
        <v>1.6193277068654826</v>
      </c>
    </row>
    <row r="14" spans="7:14" ht="21" x14ac:dyDescent="0.25">
      <c r="G14" s="4"/>
      <c r="H14" s="1">
        <f t="shared" si="0"/>
        <v>5</v>
      </c>
      <c r="I14" s="3" t="s">
        <v>46</v>
      </c>
      <c r="J14" s="1"/>
      <c r="K14" s="1"/>
      <c r="L14" s="2" t="s">
        <v>9</v>
      </c>
      <c r="M14">
        <v>3</v>
      </c>
      <c r="N14">
        <v>1.699673171197595</v>
      </c>
    </row>
    <row r="15" spans="7:14" x14ac:dyDescent="0.25">
      <c r="G15" s="4"/>
      <c r="H15" s="1">
        <f t="shared" si="0"/>
        <v>6</v>
      </c>
      <c r="I15" s="2" t="s">
        <v>47</v>
      </c>
      <c r="J15" s="1"/>
      <c r="K15" s="1"/>
      <c r="L15" s="2" t="s">
        <v>10</v>
      </c>
      <c r="M15">
        <v>2.2999999999999998</v>
      </c>
      <c r="N15">
        <v>1.7029386365926402</v>
      </c>
    </row>
    <row r="16" spans="7:14" x14ac:dyDescent="0.25">
      <c r="G16" s="4"/>
      <c r="H16" s="1">
        <f t="shared" si="0"/>
        <v>7</v>
      </c>
      <c r="I16" s="2" t="s">
        <v>48</v>
      </c>
      <c r="J16" s="1"/>
      <c r="K16" s="1"/>
      <c r="L16" s="1" t="s">
        <v>11</v>
      </c>
      <c r="M16">
        <v>2.2999999999999998</v>
      </c>
      <c r="N16">
        <v>1.7029386365926402</v>
      </c>
    </row>
    <row r="17" spans="7:14" x14ac:dyDescent="0.25">
      <c r="G17" s="4"/>
      <c r="H17" s="1">
        <f t="shared" si="0"/>
        <v>8</v>
      </c>
      <c r="I17" s="2" t="s">
        <v>49</v>
      </c>
      <c r="J17" s="1"/>
      <c r="K17" s="1"/>
      <c r="L17" s="1" t="s">
        <v>12</v>
      </c>
      <c r="M17">
        <v>4.2</v>
      </c>
      <c r="N17">
        <v>0.91893658347268103</v>
      </c>
    </row>
    <row r="18" spans="7:14" x14ac:dyDescent="0.25">
      <c r="G18" s="5" t="s">
        <v>14</v>
      </c>
      <c r="H18" s="1">
        <f t="shared" si="0"/>
        <v>9</v>
      </c>
      <c r="I18" s="1" t="s">
        <v>50</v>
      </c>
      <c r="J18" s="1"/>
      <c r="K18" s="1"/>
      <c r="L18" s="2" t="s">
        <v>13</v>
      </c>
      <c r="M18">
        <v>2.7</v>
      </c>
      <c r="N18">
        <v>1.494434118097326</v>
      </c>
    </row>
    <row r="19" spans="7:14" x14ac:dyDescent="0.25">
      <c r="G19" s="5"/>
      <c r="H19" s="1">
        <f t="shared" si="0"/>
        <v>10</v>
      </c>
      <c r="I19" s="2" t="s">
        <v>51</v>
      </c>
      <c r="J19" s="1"/>
      <c r="K19" s="1"/>
      <c r="L19" s="2" t="s">
        <v>17</v>
      </c>
      <c r="M19">
        <v>3.2</v>
      </c>
      <c r="N19">
        <v>1.4757295747452435</v>
      </c>
    </row>
    <row r="20" spans="7:14" x14ac:dyDescent="0.25">
      <c r="G20" s="5"/>
      <c r="H20" s="1">
        <f t="shared" si="0"/>
        <v>11</v>
      </c>
      <c r="I20" s="2" t="s">
        <v>52</v>
      </c>
      <c r="J20" s="1"/>
      <c r="K20" s="1"/>
      <c r="L20" s="2" t="s">
        <v>18</v>
      </c>
      <c r="M20">
        <v>2.2999999999999998</v>
      </c>
      <c r="N20">
        <v>1.4944341180973264</v>
      </c>
    </row>
    <row r="21" spans="7:14" x14ac:dyDescent="0.25">
      <c r="G21" s="5"/>
      <c r="H21" s="1">
        <f t="shared" si="0"/>
        <v>12</v>
      </c>
      <c r="I21" s="2" t="s">
        <v>53</v>
      </c>
      <c r="J21" s="1"/>
      <c r="K21" s="1"/>
      <c r="L21" s="2" t="s">
        <v>19</v>
      </c>
      <c r="M21">
        <v>1.5</v>
      </c>
      <c r="N21">
        <v>0.52704627669472992</v>
      </c>
    </row>
    <row r="22" spans="7:14" x14ac:dyDescent="0.25">
      <c r="G22" s="5"/>
      <c r="H22" s="1">
        <f>H21+1</f>
        <v>13</v>
      </c>
      <c r="I22" s="1" t="s">
        <v>54</v>
      </c>
      <c r="J22" s="1"/>
      <c r="K22" s="1"/>
      <c r="L22" s="1" t="s">
        <v>20</v>
      </c>
      <c r="M22">
        <v>2</v>
      </c>
      <c r="N22">
        <v>1.4142135623730951</v>
      </c>
    </row>
    <row r="23" spans="7:14" x14ac:dyDescent="0.25">
      <c r="G23" s="5"/>
      <c r="H23" s="1">
        <f t="shared" ref="H23:H38" si="1">H22+1</f>
        <v>14</v>
      </c>
      <c r="I23" s="2" t="s">
        <v>55</v>
      </c>
      <c r="J23" s="1"/>
      <c r="K23" s="1"/>
      <c r="L23" s="2" t="s">
        <v>21</v>
      </c>
      <c r="M23">
        <v>1.9</v>
      </c>
      <c r="N23">
        <v>1.4491376746189437</v>
      </c>
    </row>
    <row r="24" spans="7:14" x14ac:dyDescent="0.25">
      <c r="G24" s="5"/>
      <c r="H24" s="1">
        <f t="shared" si="1"/>
        <v>15</v>
      </c>
      <c r="I24" s="1" t="s">
        <v>56</v>
      </c>
      <c r="J24" s="1"/>
      <c r="K24" s="1"/>
      <c r="L24" s="2" t="s">
        <v>22</v>
      </c>
      <c r="M24">
        <v>2.5</v>
      </c>
      <c r="N24">
        <v>1.5811388300841898</v>
      </c>
    </row>
    <row r="25" spans="7:14" ht="21" x14ac:dyDescent="0.25">
      <c r="G25" s="5"/>
      <c r="H25" s="1">
        <f t="shared" si="1"/>
        <v>16</v>
      </c>
      <c r="I25" s="1" t="s">
        <v>57</v>
      </c>
      <c r="J25" s="1"/>
      <c r="K25" s="1"/>
      <c r="L25" s="2" t="s">
        <v>23</v>
      </c>
      <c r="M25">
        <v>1.1000000000000001</v>
      </c>
      <c r="N25">
        <v>0.316227766016838</v>
      </c>
    </row>
    <row r="26" spans="7:14" x14ac:dyDescent="0.25">
      <c r="G26" s="6" t="s">
        <v>24</v>
      </c>
      <c r="H26" s="1">
        <f t="shared" si="1"/>
        <v>17</v>
      </c>
      <c r="I26" s="2" t="s">
        <v>58</v>
      </c>
      <c r="J26" s="1"/>
      <c r="K26" s="1"/>
      <c r="L26" s="1" t="s">
        <v>25</v>
      </c>
      <c r="M26">
        <v>4.2</v>
      </c>
      <c r="N26">
        <v>1.2292725943057181</v>
      </c>
    </row>
    <row r="27" spans="7:14" x14ac:dyDescent="0.25">
      <c r="G27" s="6"/>
      <c r="H27" s="1">
        <f t="shared" si="1"/>
        <v>18</v>
      </c>
      <c r="I27" s="1" t="s">
        <v>26</v>
      </c>
      <c r="J27" s="1"/>
      <c r="K27" s="1"/>
      <c r="L27" s="1" t="s">
        <v>27</v>
      </c>
      <c r="M27">
        <v>4.0999999999999996</v>
      </c>
      <c r="N27">
        <v>1.1972189997378651</v>
      </c>
    </row>
    <row r="28" spans="7:14" x14ac:dyDescent="0.25">
      <c r="G28" s="6"/>
      <c r="H28" s="1">
        <f t="shared" si="1"/>
        <v>19</v>
      </c>
      <c r="I28" s="2" t="s">
        <v>59</v>
      </c>
      <c r="J28" s="1"/>
      <c r="K28" s="1"/>
      <c r="L28" s="1" t="s">
        <v>28</v>
      </c>
      <c r="M28">
        <v>3.9</v>
      </c>
      <c r="N28">
        <v>1.1972189997378651</v>
      </c>
    </row>
    <row r="29" spans="7:14" x14ac:dyDescent="0.25">
      <c r="G29" s="6"/>
      <c r="H29" s="1">
        <f t="shared" si="1"/>
        <v>20</v>
      </c>
      <c r="I29" s="1" t="s">
        <v>60</v>
      </c>
      <c r="J29" s="1"/>
      <c r="K29" s="1"/>
      <c r="L29" s="2" t="s">
        <v>29</v>
      </c>
      <c r="M29">
        <v>4.3</v>
      </c>
      <c r="N29">
        <v>1.2516655570345723</v>
      </c>
    </row>
    <row r="30" spans="7:14" x14ac:dyDescent="0.25">
      <c r="G30" s="7" t="s">
        <v>30</v>
      </c>
      <c r="H30" s="1">
        <f t="shared" si="1"/>
        <v>21</v>
      </c>
      <c r="I30" s="1" t="s">
        <v>61</v>
      </c>
      <c r="J30" s="1"/>
      <c r="K30" s="1"/>
      <c r="L30" s="2" t="s">
        <v>31</v>
      </c>
      <c r="M30">
        <v>2.7</v>
      </c>
      <c r="N30">
        <v>1.8287822299126935</v>
      </c>
    </row>
    <row r="31" spans="7:14" x14ac:dyDescent="0.25">
      <c r="G31" s="7"/>
      <c r="H31" s="1">
        <f t="shared" si="1"/>
        <v>22</v>
      </c>
      <c r="I31" s="1" t="s">
        <v>62</v>
      </c>
      <c r="J31" s="1"/>
      <c r="K31" s="1"/>
      <c r="L31" s="2" t="s">
        <v>32</v>
      </c>
      <c r="M31">
        <v>3.4</v>
      </c>
      <c r="N31">
        <v>1.7763883459298973</v>
      </c>
    </row>
    <row r="32" spans="7:14" x14ac:dyDescent="0.25">
      <c r="G32" s="8" t="s">
        <v>33</v>
      </c>
      <c r="H32" s="1">
        <f t="shared" si="1"/>
        <v>23</v>
      </c>
      <c r="I32" s="2" t="s">
        <v>63</v>
      </c>
      <c r="J32" s="1"/>
      <c r="K32" s="1"/>
      <c r="L32" s="1" t="s">
        <v>34</v>
      </c>
      <c r="M32">
        <v>3.4</v>
      </c>
      <c r="N32">
        <v>1.5055453054181622</v>
      </c>
    </row>
    <row r="33" spans="7:14" x14ac:dyDescent="0.25">
      <c r="G33" s="8"/>
      <c r="H33" s="1">
        <f t="shared" si="1"/>
        <v>24</v>
      </c>
      <c r="I33" s="1" t="s">
        <v>64</v>
      </c>
      <c r="J33" s="1"/>
      <c r="K33" s="1"/>
      <c r="L33" s="1" t="s">
        <v>35</v>
      </c>
      <c r="M33">
        <v>4.7</v>
      </c>
      <c r="N33">
        <v>0.48304589153964794</v>
      </c>
    </row>
    <row r="34" spans="7:14" x14ac:dyDescent="0.25">
      <c r="G34" s="8"/>
      <c r="H34" s="1">
        <f t="shared" si="1"/>
        <v>25</v>
      </c>
      <c r="I34" s="2" t="s">
        <v>65</v>
      </c>
      <c r="J34" s="1"/>
      <c r="K34" s="1"/>
      <c r="L34" s="2" t="s">
        <v>36</v>
      </c>
      <c r="M34">
        <v>4.9000000000000004</v>
      </c>
      <c r="N34">
        <v>0.31622776601683794</v>
      </c>
    </row>
    <row r="35" spans="7:14" ht="21" x14ac:dyDescent="0.25">
      <c r="G35" s="9" t="s">
        <v>41</v>
      </c>
      <c r="H35" s="1">
        <f t="shared" si="1"/>
        <v>26</v>
      </c>
      <c r="I35" s="2" t="s">
        <v>66</v>
      </c>
      <c r="J35" s="1"/>
      <c r="K35" s="1"/>
      <c r="L35" s="2" t="s">
        <v>37</v>
      </c>
      <c r="M35">
        <v>1.5</v>
      </c>
      <c r="N35">
        <v>0.84983658559879749</v>
      </c>
    </row>
    <row r="36" spans="7:14" x14ac:dyDescent="0.25">
      <c r="G36" s="9"/>
      <c r="H36" s="1">
        <f t="shared" si="1"/>
        <v>27</v>
      </c>
      <c r="I36" s="2" t="s">
        <v>67</v>
      </c>
      <c r="J36" s="1"/>
      <c r="K36" s="1"/>
      <c r="L36" s="2" t="s">
        <v>38</v>
      </c>
      <c r="M36">
        <v>1.5</v>
      </c>
      <c r="N36">
        <v>1.2692955176439846</v>
      </c>
    </row>
    <row r="37" spans="7:14" x14ac:dyDescent="0.25">
      <c r="G37" s="9"/>
      <c r="H37" s="1">
        <f t="shared" si="1"/>
        <v>28</v>
      </c>
      <c r="I37" s="2" t="s">
        <v>68</v>
      </c>
      <c r="J37" s="1"/>
      <c r="K37" s="1"/>
      <c r="L37" s="2" t="s">
        <v>39</v>
      </c>
      <c r="M37">
        <v>1.7</v>
      </c>
      <c r="N37">
        <v>1.2516655570345725</v>
      </c>
    </row>
    <row r="38" spans="7:14" x14ac:dyDescent="0.25">
      <c r="G38" s="14"/>
      <c r="H38" s="15">
        <f t="shared" si="1"/>
        <v>29</v>
      </c>
      <c r="I38" s="16" t="s">
        <v>69</v>
      </c>
      <c r="J38" s="15"/>
      <c r="K38" s="15"/>
      <c r="L38" s="15" t="s">
        <v>40</v>
      </c>
      <c r="M38">
        <v>2.5</v>
      </c>
      <c r="N38">
        <v>1.8408935028645435</v>
      </c>
    </row>
  </sheetData>
  <mergeCells count="1">
    <mergeCell ref="I4:M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P36"/>
  <sheetViews>
    <sheetView topLeftCell="G25" workbookViewId="0">
      <selection activeCell="I7" sqref="I7:P36"/>
    </sheetView>
  </sheetViews>
  <sheetFormatPr defaultRowHeight="15" x14ac:dyDescent="0.25"/>
  <cols>
    <col min="9" max="9" width="18.28515625" customWidth="1"/>
    <col min="10" max="10" width="10.42578125" customWidth="1"/>
    <col min="11" max="11" width="37.7109375" customWidth="1"/>
    <col min="12" max="12" width="9.140625" hidden="1" customWidth="1"/>
    <col min="13" max="13" width="0.140625" hidden="1" customWidth="1"/>
    <col min="14" max="14" width="55.140625" customWidth="1"/>
    <col min="15" max="15" width="13.140625" customWidth="1"/>
    <col min="16" max="16" width="23.42578125" customWidth="1"/>
  </cols>
  <sheetData>
    <row r="3" spans="9:16" ht="15.75" customHeight="1" x14ac:dyDescent="0.25">
      <c r="K3" s="21" t="s">
        <v>75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K5" s="21"/>
      <c r="L5" s="21"/>
      <c r="M5" s="21"/>
      <c r="N5" s="21"/>
    </row>
    <row r="7" spans="9:16" x14ac:dyDescent="0.25">
      <c r="I7" s="11" t="s">
        <v>16</v>
      </c>
      <c r="J7" s="12" t="s">
        <v>3</v>
      </c>
      <c r="K7" s="12" t="s">
        <v>4</v>
      </c>
      <c r="L7" s="12" t="s">
        <v>70</v>
      </c>
      <c r="M7" s="12" t="s">
        <v>71</v>
      </c>
      <c r="N7" s="12" t="s">
        <v>2</v>
      </c>
      <c r="O7" s="12" t="s">
        <v>0</v>
      </c>
      <c r="P7" s="13" t="s">
        <v>1</v>
      </c>
    </row>
    <row r="8" spans="9:16" x14ac:dyDescent="0.25">
      <c r="I8" s="4" t="s">
        <v>15</v>
      </c>
      <c r="J8" s="1">
        <v>1</v>
      </c>
      <c r="K8" s="2" t="s">
        <v>42</v>
      </c>
      <c r="L8" s="1"/>
      <c r="M8" s="1"/>
      <c r="N8" s="2" t="s">
        <v>5</v>
      </c>
      <c r="O8">
        <v>2</v>
      </c>
      <c r="P8">
        <v>1.2792042981336627</v>
      </c>
    </row>
    <row r="9" spans="9:16" ht="21" x14ac:dyDescent="0.25">
      <c r="I9" s="4"/>
      <c r="J9" s="1">
        <f>J8+1</f>
        <v>2</v>
      </c>
      <c r="K9" s="2" t="s">
        <v>43</v>
      </c>
      <c r="L9" s="1"/>
      <c r="M9" s="1"/>
      <c r="N9" s="2" t="s">
        <v>6</v>
      </c>
      <c r="O9">
        <v>3.0833333333333335</v>
      </c>
      <c r="P9">
        <v>1.5642792899510296</v>
      </c>
    </row>
    <row r="10" spans="9:16" x14ac:dyDescent="0.25">
      <c r="I10" s="4"/>
      <c r="J10" s="1">
        <f t="shared" ref="J10:J19" si="0">J9+1</f>
        <v>3</v>
      </c>
      <c r="K10" s="2" t="s">
        <v>44</v>
      </c>
      <c r="L10" s="1"/>
      <c r="M10" s="1"/>
      <c r="N10" s="2" t="s">
        <v>7</v>
      </c>
      <c r="O10">
        <v>2.75</v>
      </c>
      <c r="P10">
        <v>1.2154310870109943</v>
      </c>
    </row>
    <row r="11" spans="9:16" x14ac:dyDescent="0.25">
      <c r="I11" s="4"/>
      <c r="J11" s="1">
        <f t="shared" si="0"/>
        <v>4</v>
      </c>
      <c r="K11" s="2" t="s">
        <v>45</v>
      </c>
      <c r="L11" s="1"/>
      <c r="M11" s="1"/>
      <c r="N11" s="2" t="s">
        <v>8</v>
      </c>
      <c r="O11">
        <v>2.6666666666666665</v>
      </c>
      <c r="P11">
        <v>1.3026778945578594</v>
      </c>
    </row>
    <row r="12" spans="9:16" ht="21" x14ac:dyDescent="0.25">
      <c r="I12" s="4"/>
      <c r="J12" s="1">
        <f t="shared" si="0"/>
        <v>5</v>
      </c>
      <c r="K12" s="3" t="s">
        <v>46</v>
      </c>
      <c r="L12" s="1"/>
      <c r="M12" s="1"/>
      <c r="N12" s="2" t="s">
        <v>9</v>
      </c>
      <c r="O12">
        <v>2.4166666666666665</v>
      </c>
      <c r="P12">
        <v>1.3113721705515067</v>
      </c>
    </row>
    <row r="13" spans="9:16" x14ac:dyDescent="0.25">
      <c r="I13" s="4"/>
      <c r="J13" s="1">
        <f t="shared" si="0"/>
        <v>6</v>
      </c>
      <c r="K13" s="2" t="s">
        <v>47</v>
      </c>
      <c r="L13" s="1"/>
      <c r="M13" s="1"/>
      <c r="N13" s="2" t="s">
        <v>10</v>
      </c>
      <c r="O13">
        <v>2.25</v>
      </c>
      <c r="P13">
        <v>1.3568010505999362</v>
      </c>
    </row>
    <row r="14" spans="9:16" x14ac:dyDescent="0.25">
      <c r="I14" s="4"/>
      <c r="J14" s="1">
        <f t="shared" si="0"/>
        <v>7</v>
      </c>
      <c r="K14" s="2" t="s">
        <v>48</v>
      </c>
      <c r="L14" s="1"/>
      <c r="M14" s="1"/>
      <c r="N14" s="1" t="s">
        <v>11</v>
      </c>
      <c r="O14">
        <v>2.1666666666666665</v>
      </c>
      <c r="P14">
        <v>1.403458930534474</v>
      </c>
    </row>
    <row r="15" spans="9:16" x14ac:dyDescent="0.25">
      <c r="I15" s="4"/>
      <c r="J15" s="1">
        <f t="shared" si="0"/>
        <v>8</v>
      </c>
      <c r="K15" s="2" t="s">
        <v>49</v>
      </c>
      <c r="L15" s="1"/>
      <c r="M15" s="1"/>
      <c r="N15" s="1" t="s">
        <v>12</v>
      </c>
      <c r="O15">
        <v>3.5</v>
      </c>
      <c r="P15">
        <v>1.1677484162422844</v>
      </c>
    </row>
    <row r="16" spans="9:16" x14ac:dyDescent="0.25">
      <c r="I16" s="5" t="s">
        <v>14</v>
      </c>
      <c r="J16" s="1">
        <f t="shared" si="0"/>
        <v>9</v>
      </c>
      <c r="K16" s="1" t="s">
        <v>50</v>
      </c>
      <c r="L16" s="1"/>
      <c r="M16" s="1"/>
      <c r="N16" s="2" t="s">
        <v>13</v>
      </c>
      <c r="O16">
        <v>1.9166666666666667</v>
      </c>
      <c r="P16">
        <v>0.79296146109875898</v>
      </c>
    </row>
    <row r="17" spans="9:16" x14ac:dyDescent="0.25">
      <c r="I17" s="5"/>
      <c r="J17" s="1">
        <f t="shared" si="0"/>
        <v>10</v>
      </c>
      <c r="K17" s="2" t="s">
        <v>51</v>
      </c>
      <c r="L17" s="1"/>
      <c r="M17" s="1"/>
      <c r="N17" s="2" t="s">
        <v>17</v>
      </c>
      <c r="O17">
        <v>1.8333333333333333</v>
      </c>
      <c r="P17">
        <v>0.83484710993672173</v>
      </c>
    </row>
    <row r="18" spans="9:16" x14ac:dyDescent="0.25">
      <c r="I18" s="5"/>
      <c r="J18" s="1">
        <f t="shared" si="0"/>
        <v>11</v>
      </c>
      <c r="K18" s="2" t="s">
        <v>52</v>
      </c>
      <c r="L18" s="1"/>
      <c r="M18" s="1"/>
      <c r="N18" s="2" t="s">
        <v>18</v>
      </c>
      <c r="O18">
        <v>2.6666666666666665</v>
      </c>
      <c r="P18">
        <v>1.435481125130547</v>
      </c>
    </row>
    <row r="19" spans="9:16" x14ac:dyDescent="0.25">
      <c r="I19" s="5"/>
      <c r="J19" s="1">
        <f t="shared" si="0"/>
        <v>12</v>
      </c>
      <c r="K19" s="2" t="s">
        <v>53</v>
      </c>
      <c r="L19" s="1"/>
      <c r="M19" s="1"/>
      <c r="N19" s="2" t="s">
        <v>19</v>
      </c>
      <c r="O19">
        <v>1.8333333333333333</v>
      </c>
      <c r="P19">
        <v>0.83484710993672173</v>
      </c>
    </row>
    <row r="20" spans="9:16" x14ac:dyDescent="0.25">
      <c r="I20" s="5"/>
      <c r="J20" s="1">
        <f>J19+1</f>
        <v>13</v>
      </c>
      <c r="K20" s="1" t="s">
        <v>54</v>
      </c>
      <c r="L20" s="1"/>
      <c r="M20" s="1"/>
      <c r="N20" s="1" t="s">
        <v>20</v>
      </c>
      <c r="O20">
        <v>1.9166666666666667</v>
      </c>
      <c r="P20">
        <v>0.79296146109875898</v>
      </c>
    </row>
    <row r="21" spans="9:16" x14ac:dyDescent="0.25">
      <c r="I21" s="5"/>
      <c r="J21" s="1">
        <f t="shared" ref="J21:J36" si="1">J20+1</f>
        <v>14</v>
      </c>
      <c r="K21" s="2" t="s">
        <v>55</v>
      </c>
      <c r="L21" s="1"/>
      <c r="M21" s="1"/>
      <c r="N21" s="2" t="s">
        <v>21</v>
      </c>
      <c r="O21">
        <v>2</v>
      </c>
      <c r="P21">
        <v>1.044465935734187</v>
      </c>
    </row>
    <row r="22" spans="9:16" x14ac:dyDescent="0.25">
      <c r="I22" s="5"/>
      <c r="J22" s="1">
        <f t="shared" si="1"/>
        <v>15</v>
      </c>
      <c r="K22" s="1" t="s">
        <v>56</v>
      </c>
      <c r="L22" s="1"/>
      <c r="M22" s="1"/>
      <c r="N22" s="2" t="s">
        <v>22</v>
      </c>
      <c r="O22">
        <v>2.5</v>
      </c>
      <c r="P22">
        <v>1.3816985594155149</v>
      </c>
    </row>
    <row r="23" spans="9:16" ht="21" x14ac:dyDescent="0.25">
      <c r="I23" s="5"/>
      <c r="J23" s="1">
        <f t="shared" si="1"/>
        <v>16</v>
      </c>
      <c r="K23" s="1" t="s">
        <v>57</v>
      </c>
      <c r="L23" s="1"/>
      <c r="M23" s="1"/>
      <c r="N23" s="2" t="s">
        <v>23</v>
      </c>
      <c r="O23">
        <v>2.3333333333333335</v>
      </c>
      <c r="P23">
        <v>1.5569978883230462</v>
      </c>
    </row>
    <row r="24" spans="9:16" x14ac:dyDescent="0.25">
      <c r="I24" s="6" t="s">
        <v>24</v>
      </c>
      <c r="J24" s="1">
        <f t="shared" si="1"/>
        <v>17</v>
      </c>
      <c r="K24" s="2" t="s">
        <v>58</v>
      </c>
      <c r="L24" s="1"/>
      <c r="M24" s="1"/>
      <c r="N24" s="1" t="s">
        <v>25</v>
      </c>
      <c r="O24">
        <v>4.166666666666667</v>
      </c>
      <c r="P24">
        <v>0.8348471099367214</v>
      </c>
    </row>
    <row r="25" spans="9:16" x14ac:dyDescent="0.25">
      <c r="I25" s="6"/>
      <c r="J25" s="1">
        <f t="shared" si="1"/>
        <v>18</v>
      </c>
      <c r="K25" s="1" t="s">
        <v>26</v>
      </c>
      <c r="L25" s="1"/>
      <c r="M25" s="1"/>
      <c r="N25" s="1" t="s">
        <v>27</v>
      </c>
      <c r="O25">
        <v>3.9166666666666665</v>
      </c>
      <c r="P25">
        <v>0.79296146109875854</v>
      </c>
    </row>
    <row r="26" spans="9:16" x14ac:dyDescent="0.25">
      <c r="I26" s="6"/>
      <c r="J26" s="1">
        <f t="shared" si="1"/>
        <v>19</v>
      </c>
      <c r="K26" s="2" t="s">
        <v>59</v>
      </c>
      <c r="L26" s="1"/>
      <c r="M26" s="1"/>
      <c r="N26" s="1" t="s">
        <v>28</v>
      </c>
      <c r="O26">
        <v>4.25</v>
      </c>
      <c r="P26">
        <v>0.8660254037844386</v>
      </c>
    </row>
    <row r="27" spans="9:16" x14ac:dyDescent="0.25">
      <c r="I27" s="6"/>
      <c r="J27" s="1">
        <f t="shared" si="1"/>
        <v>20</v>
      </c>
      <c r="K27" s="1" t="s">
        <v>60</v>
      </c>
      <c r="L27" s="1"/>
      <c r="M27" s="1"/>
      <c r="N27" s="2" t="s">
        <v>29</v>
      </c>
      <c r="O27">
        <v>3.75</v>
      </c>
      <c r="P27">
        <v>1.3568010505999362</v>
      </c>
    </row>
    <row r="28" spans="9:16" x14ac:dyDescent="0.25">
      <c r="I28" s="7" t="s">
        <v>30</v>
      </c>
      <c r="J28" s="1">
        <f t="shared" si="1"/>
        <v>21</v>
      </c>
      <c r="K28" s="1" t="s">
        <v>61</v>
      </c>
      <c r="L28" s="1"/>
      <c r="M28" s="1"/>
      <c r="N28" s="2" t="s">
        <v>31</v>
      </c>
      <c r="O28">
        <v>2.4166666666666665</v>
      </c>
      <c r="P28">
        <v>1.3113721705515067</v>
      </c>
    </row>
    <row r="29" spans="9:16" x14ac:dyDescent="0.25">
      <c r="I29" s="7"/>
      <c r="J29" s="1">
        <f t="shared" si="1"/>
        <v>22</v>
      </c>
      <c r="K29" s="1" t="s">
        <v>62</v>
      </c>
      <c r="L29" s="1"/>
      <c r="M29" s="1"/>
      <c r="N29" s="2" t="s">
        <v>32</v>
      </c>
      <c r="O29">
        <v>3.1666666666666665</v>
      </c>
      <c r="P29">
        <v>1.4034589305344742</v>
      </c>
    </row>
    <row r="30" spans="9:16" x14ac:dyDescent="0.25">
      <c r="I30" s="8" t="s">
        <v>33</v>
      </c>
      <c r="J30" s="1">
        <f t="shared" si="1"/>
        <v>23</v>
      </c>
      <c r="K30" s="2" t="s">
        <v>63</v>
      </c>
      <c r="L30" s="1"/>
      <c r="M30" s="1"/>
      <c r="N30" s="1" t="s">
        <v>34</v>
      </c>
      <c r="O30">
        <v>2.9166666666666665</v>
      </c>
      <c r="P30">
        <v>1.2401124093721456</v>
      </c>
    </row>
    <row r="31" spans="9:16" x14ac:dyDescent="0.25">
      <c r="I31" s="8"/>
      <c r="J31" s="1">
        <f t="shared" si="1"/>
        <v>24</v>
      </c>
      <c r="K31" s="1" t="s">
        <v>64</v>
      </c>
      <c r="L31" s="1"/>
      <c r="M31" s="1"/>
      <c r="N31" s="1" t="s">
        <v>35</v>
      </c>
      <c r="O31">
        <v>4</v>
      </c>
      <c r="P31">
        <v>1.2792042981336627</v>
      </c>
    </row>
    <row r="32" spans="9:16" x14ac:dyDescent="0.25">
      <c r="I32" s="8"/>
      <c r="J32" s="1">
        <f t="shared" si="1"/>
        <v>25</v>
      </c>
      <c r="K32" s="2" t="s">
        <v>65</v>
      </c>
      <c r="L32" s="1"/>
      <c r="M32" s="1"/>
      <c r="N32" s="2" t="s">
        <v>36</v>
      </c>
      <c r="O32">
        <v>3.8333333333333335</v>
      </c>
      <c r="P32">
        <v>1.4034589305344738</v>
      </c>
    </row>
    <row r="33" spans="9:16" ht="21" x14ac:dyDescent="0.25">
      <c r="I33" s="9" t="s">
        <v>41</v>
      </c>
      <c r="J33" s="1">
        <f t="shared" si="1"/>
        <v>26</v>
      </c>
      <c r="K33" s="2" t="s">
        <v>66</v>
      </c>
      <c r="L33" s="1"/>
      <c r="M33" s="1"/>
      <c r="N33" s="2" t="s">
        <v>37</v>
      </c>
      <c r="O33">
        <v>1.9166666666666667</v>
      </c>
      <c r="P33">
        <v>0.90033663737851988</v>
      </c>
    </row>
    <row r="34" spans="9:16" x14ac:dyDescent="0.25">
      <c r="I34" s="9"/>
      <c r="J34" s="1">
        <f t="shared" si="1"/>
        <v>27</v>
      </c>
      <c r="K34" s="2" t="s">
        <v>67</v>
      </c>
      <c r="L34" s="1"/>
      <c r="M34" s="1"/>
      <c r="N34" s="2" t="s">
        <v>38</v>
      </c>
      <c r="O34">
        <v>1.6666666666666667</v>
      </c>
      <c r="P34">
        <v>0.88762536459859442</v>
      </c>
    </row>
    <row r="35" spans="9:16" x14ac:dyDescent="0.25">
      <c r="I35" s="9"/>
      <c r="J35" s="1">
        <f t="shared" si="1"/>
        <v>28</v>
      </c>
      <c r="K35" s="2" t="s">
        <v>68</v>
      </c>
      <c r="L35" s="1"/>
      <c r="M35" s="1"/>
      <c r="N35" s="2" t="s">
        <v>39</v>
      </c>
      <c r="O35">
        <v>1.9166666666666667</v>
      </c>
      <c r="P35">
        <v>1.0836246694508316</v>
      </c>
    </row>
    <row r="36" spans="9:16" x14ac:dyDescent="0.25">
      <c r="I36" s="14"/>
      <c r="J36" s="15">
        <f t="shared" si="1"/>
        <v>29</v>
      </c>
      <c r="K36" s="16" t="s">
        <v>69</v>
      </c>
      <c r="L36" s="15"/>
      <c r="M36" s="15"/>
      <c r="N36" s="15" t="s">
        <v>40</v>
      </c>
      <c r="O36">
        <v>2.5</v>
      </c>
      <c r="P36">
        <v>1.4459976109624424</v>
      </c>
    </row>
  </sheetData>
  <mergeCells count="1">
    <mergeCell ref="K3:N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37"/>
  <sheetViews>
    <sheetView topLeftCell="B23" workbookViewId="0">
      <selection activeCell="G47" sqref="G47"/>
    </sheetView>
  </sheetViews>
  <sheetFormatPr defaultRowHeight="15" x14ac:dyDescent="0.25"/>
  <cols>
    <col min="5" max="5" width="24.7109375" customWidth="1"/>
    <col min="6" max="6" width="8.28515625" customWidth="1"/>
    <col min="7" max="7" width="41.140625" customWidth="1"/>
    <col min="8" max="9" width="9.140625" hidden="1" customWidth="1"/>
    <col min="10" max="10" width="52.5703125" customWidth="1"/>
    <col min="11" max="11" width="15.140625" customWidth="1"/>
    <col min="12" max="12" width="19.85546875" customWidth="1"/>
  </cols>
  <sheetData>
    <row r="2" spans="5:12" x14ac:dyDescent="0.25">
      <c r="G2" s="21" t="s">
        <v>76</v>
      </c>
      <c r="H2" s="21"/>
      <c r="I2" s="21"/>
      <c r="J2" s="21"/>
      <c r="K2" s="21"/>
      <c r="L2" s="21"/>
    </row>
    <row r="3" spans="5:12" x14ac:dyDescent="0.25">
      <c r="G3" s="21"/>
      <c r="H3" s="21"/>
      <c r="I3" s="21"/>
      <c r="J3" s="21"/>
      <c r="K3" s="21"/>
      <c r="L3" s="21"/>
    </row>
    <row r="4" spans="5:12" x14ac:dyDescent="0.25">
      <c r="G4" s="21"/>
      <c r="H4" s="21"/>
      <c r="I4" s="21"/>
      <c r="J4" s="21"/>
      <c r="K4" s="21"/>
      <c r="L4" s="21"/>
    </row>
    <row r="5" spans="5:12" x14ac:dyDescent="0.25">
      <c r="G5" s="21"/>
      <c r="H5" s="21"/>
      <c r="I5" s="21"/>
      <c r="J5" s="21"/>
      <c r="K5" s="21"/>
      <c r="L5" s="21"/>
    </row>
    <row r="8" spans="5:12" x14ac:dyDescent="0.25">
      <c r="E8" s="11" t="s">
        <v>16</v>
      </c>
      <c r="F8" s="12" t="s">
        <v>3</v>
      </c>
      <c r="G8" s="12" t="s">
        <v>4</v>
      </c>
      <c r="H8" s="12" t="s">
        <v>70</v>
      </c>
      <c r="I8" s="12" t="s">
        <v>71</v>
      </c>
      <c r="J8" s="12" t="s">
        <v>2</v>
      </c>
      <c r="K8" s="12" t="s">
        <v>0</v>
      </c>
      <c r="L8" s="13" t="s">
        <v>1</v>
      </c>
    </row>
    <row r="9" spans="5:12" x14ac:dyDescent="0.25">
      <c r="E9" s="4" t="s">
        <v>15</v>
      </c>
      <c r="F9" s="1">
        <v>1</v>
      </c>
      <c r="G9" s="2" t="s">
        <v>42</v>
      </c>
      <c r="H9" s="1"/>
      <c r="I9" s="1"/>
      <c r="J9" s="2" t="s">
        <v>5</v>
      </c>
      <c r="K9" s="18">
        <v>1.5833333333333333</v>
      </c>
      <c r="L9" s="18">
        <v>1.164500152881315</v>
      </c>
    </row>
    <row r="10" spans="5:12" ht="21" x14ac:dyDescent="0.25">
      <c r="E10" s="4"/>
      <c r="F10" s="1">
        <f>F9+1</f>
        <v>2</v>
      </c>
      <c r="G10" s="2" t="s">
        <v>43</v>
      </c>
      <c r="H10" s="1"/>
      <c r="I10" s="1"/>
      <c r="J10" s="2" t="s">
        <v>6</v>
      </c>
      <c r="K10" s="18">
        <v>3</v>
      </c>
      <c r="L10" s="18">
        <v>1.6514456476895409</v>
      </c>
    </row>
    <row r="11" spans="5:12" x14ac:dyDescent="0.25">
      <c r="E11" s="4"/>
      <c r="F11" s="1">
        <f t="shared" ref="F11:F20" si="0">F10+1</f>
        <v>3</v>
      </c>
      <c r="G11" s="2" t="s">
        <v>44</v>
      </c>
      <c r="H11" s="1"/>
      <c r="I11" s="1"/>
      <c r="J11" s="2" t="s">
        <v>7</v>
      </c>
      <c r="K11" s="18">
        <v>3.1666666666666665</v>
      </c>
      <c r="L11" s="18">
        <v>1.4668044012461756</v>
      </c>
    </row>
    <row r="12" spans="5:12" x14ac:dyDescent="0.25">
      <c r="E12" s="4"/>
      <c r="F12" s="1">
        <f t="shared" si="0"/>
        <v>4</v>
      </c>
      <c r="G12" s="2" t="s">
        <v>45</v>
      </c>
      <c r="H12" s="1"/>
      <c r="I12" s="1"/>
      <c r="J12" s="2" t="s">
        <v>8</v>
      </c>
      <c r="K12" s="18">
        <v>2.1666666666666665</v>
      </c>
      <c r="L12" s="18">
        <v>1.5859229221975182</v>
      </c>
    </row>
    <row r="13" spans="5:12" ht="21" x14ac:dyDescent="0.25">
      <c r="E13" s="4"/>
      <c r="F13" s="1">
        <f t="shared" si="0"/>
        <v>5</v>
      </c>
      <c r="G13" s="3" t="s">
        <v>46</v>
      </c>
      <c r="H13" s="1"/>
      <c r="I13" s="1"/>
      <c r="J13" s="2" t="s">
        <v>9</v>
      </c>
      <c r="K13" s="18">
        <v>2.75</v>
      </c>
      <c r="L13" s="18">
        <v>1.4847711791873706</v>
      </c>
    </row>
    <row r="14" spans="5:12" x14ac:dyDescent="0.25">
      <c r="E14" s="4"/>
      <c r="F14" s="1">
        <f t="shared" si="0"/>
        <v>6</v>
      </c>
      <c r="G14" s="2" t="s">
        <v>47</v>
      </c>
      <c r="H14" s="1"/>
      <c r="I14" s="1"/>
      <c r="J14" s="2" t="s">
        <v>10</v>
      </c>
      <c r="K14" s="18">
        <v>2.25</v>
      </c>
      <c r="L14" s="18">
        <v>1.712255291076124</v>
      </c>
    </row>
    <row r="15" spans="5:12" x14ac:dyDescent="0.25">
      <c r="E15" s="4"/>
      <c r="F15" s="1">
        <f t="shared" si="0"/>
        <v>7</v>
      </c>
      <c r="G15" s="2" t="s">
        <v>48</v>
      </c>
      <c r="H15" s="1"/>
      <c r="I15" s="1"/>
      <c r="J15" s="1" t="s">
        <v>11</v>
      </c>
      <c r="K15" s="18">
        <v>2.25</v>
      </c>
      <c r="L15" s="18">
        <v>1.712255291076124</v>
      </c>
    </row>
    <row r="16" spans="5:12" x14ac:dyDescent="0.25">
      <c r="E16" s="4"/>
      <c r="F16" s="1">
        <f t="shared" si="0"/>
        <v>8</v>
      </c>
      <c r="G16" s="2" t="s">
        <v>49</v>
      </c>
      <c r="H16" s="1"/>
      <c r="I16" s="1"/>
      <c r="J16" s="1" t="s">
        <v>12</v>
      </c>
      <c r="K16" s="18">
        <v>4.25</v>
      </c>
      <c r="L16" s="18">
        <v>0.8660254037844386</v>
      </c>
    </row>
    <row r="17" spans="5:12" x14ac:dyDescent="0.25">
      <c r="E17" s="5" t="s">
        <v>14</v>
      </c>
      <c r="F17" s="1">
        <f t="shared" si="0"/>
        <v>9</v>
      </c>
      <c r="G17" s="1" t="s">
        <v>50</v>
      </c>
      <c r="H17" s="1"/>
      <c r="I17" s="1"/>
      <c r="J17" s="2" t="s">
        <v>13</v>
      </c>
      <c r="K17" s="18">
        <v>2.3333333333333335</v>
      </c>
      <c r="L17" s="18">
        <v>1.3706888336846839</v>
      </c>
    </row>
    <row r="18" spans="5:12" x14ac:dyDescent="0.25">
      <c r="E18" s="5"/>
      <c r="F18" s="1">
        <f t="shared" si="0"/>
        <v>10</v>
      </c>
      <c r="G18" s="2" t="s">
        <v>51</v>
      </c>
      <c r="H18" s="1"/>
      <c r="I18" s="1"/>
      <c r="J18" s="2" t="s">
        <v>17</v>
      </c>
      <c r="K18" s="18">
        <v>2.75</v>
      </c>
      <c r="L18" s="18">
        <v>1.4847711791873706</v>
      </c>
    </row>
    <row r="19" spans="5:12" x14ac:dyDescent="0.25">
      <c r="E19" s="5"/>
      <c r="F19" s="1">
        <f t="shared" si="0"/>
        <v>11</v>
      </c>
      <c r="G19" s="2" t="s">
        <v>52</v>
      </c>
      <c r="H19" s="1"/>
      <c r="I19" s="1"/>
      <c r="J19" s="2" t="s">
        <v>18</v>
      </c>
      <c r="K19" s="18">
        <v>2.3333333333333335</v>
      </c>
      <c r="L19" s="18">
        <v>1.4974726182552529</v>
      </c>
    </row>
    <row r="20" spans="5:12" x14ac:dyDescent="0.25">
      <c r="E20" s="5"/>
      <c r="F20" s="1">
        <f t="shared" si="0"/>
        <v>12</v>
      </c>
      <c r="G20" s="2" t="s">
        <v>53</v>
      </c>
      <c r="H20" s="1"/>
      <c r="I20" s="1"/>
      <c r="J20" s="2" t="s">
        <v>19</v>
      </c>
      <c r="K20" s="18">
        <v>1.5833333333333333</v>
      </c>
      <c r="L20" s="18">
        <v>0.51492865054443737</v>
      </c>
    </row>
    <row r="21" spans="5:12" x14ac:dyDescent="0.25">
      <c r="E21" s="5"/>
      <c r="F21" s="1">
        <f>F20+1</f>
        <v>13</v>
      </c>
      <c r="G21" s="1" t="s">
        <v>54</v>
      </c>
      <c r="H21" s="1"/>
      <c r="I21" s="1"/>
      <c r="J21" s="1" t="s">
        <v>20</v>
      </c>
      <c r="K21" s="18">
        <v>2</v>
      </c>
      <c r="L21" s="18">
        <v>1.2792042981336627</v>
      </c>
    </row>
    <row r="22" spans="5:12" x14ac:dyDescent="0.25">
      <c r="E22" s="5"/>
      <c r="F22" s="1">
        <f t="shared" ref="F22:F37" si="1">F21+1</f>
        <v>14</v>
      </c>
      <c r="G22" s="2" t="s">
        <v>55</v>
      </c>
      <c r="H22" s="1"/>
      <c r="I22" s="1"/>
      <c r="J22" s="2" t="s">
        <v>21</v>
      </c>
      <c r="K22" s="18">
        <v>1.8333333333333333</v>
      </c>
      <c r="L22" s="18">
        <v>1.3371158468430429</v>
      </c>
    </row>
    <row r="23" spans="5:12" x14ac:dyDescent="0.25">
      <c r="E23" s="5"/>
      <c r="F23" s="1">
        <f t="shared" si="1"/>
        <v>15</v>
      </c>
      <c r="G23" s="1" t="s">
        <v>56</v>
      </c>
      <c r="H23" s="1"/>
      <c r="I23" s="1"/>
      <c r="J23" s="2" t="s">
        <v>22</v>
      </c>
      <c r="K23" s="18">
        <v>2.3333333333333335</v>
      </c>
      <c r="L23" s="18">
        <v>1.4974726182552529</v>
      </c>
    </row>
    <row r="24" spans="5:12" ht="21" x14ac:dyDescent="0.25">
      <c r="E24" s="5"/>
      <c r="F24" s="1">
        <f t="shared" si="1"/>
        <v>16</v>
      </c>
      <c r="G24" s="1" t="s">
        <v>57</v>
      </c>
      <c r="H24" s="1"/>
      <c r="I24" s="1"/>
      <c r="J24" s="2" t="s">
        <v>23</v>
      </c>
      <c r="K24" s="18">
        <v>1.4166666666666667</v>
      </c>
      <c r="L24" s="18">
        <v>1.164500152881315</v>
      </c>
    </row>
    <row r="25" spans="5:12" x14ac:dyDescent="0.25">
      <c r="E25" s="6" t="s">
        <v>24</v>
      </c>
      <c r="F25" s="1">
        <f t="shared" si="1"/>
        <v>17</v>
      </c>
      <c r="G25" s="2" t="s">
        <v>58</v>
      </c>
      <c r="H25" s="1"/>
      <c r="I25" s="1"/>
      <c r="J25" s="1" t="s">
        <v>25</v>
      </c>
      <c r="K25" s="18">
        <v>4.25</v>
      </c>
      <c r="L25" s="18">
        <v>1.1381803659589922</v>
      </c>
    </row>
    <row r="26" spans="5:12" x14ac:dyDescent="0.25">
      <c r="E26" s="6"/>
      <c r="F26" s="1">
        <f t="shared" si="1"/>
        <v>18</v>
      </c>
      <c r="G26" s="1" t="s">
        <v>26</v>
      </c>
      <c r="H26" s="1"/>
      <c r="I26" s="1"/>
      <c r="J26" s="1" t="s">
        <v>27</v>
      </c>
      <c r="K26" s="18">
        <v>4.166666666666667</v>
      </c>
      <c r="L26" s="18">
        <v>1.114640858045425</v>
      </c>
    </row>
    <row r="27" spans="5:12" x14ac:dyDescent="0.25">
      <c r="E27" s="6"/>
      <c r="F27" s="1">
        <f t="shared" si="1"/>
        <v>19</v>
      </c>
      <c r="G27" s="2" t="s">
        <v>59</v>
      </c>
      <c r="H27" s="1"/>
      <c r="I27" s="1"/>
      <c r="J27" s="1" t="s">
        <v>28</v>
      </c>
      <c r="K27" s="18">
        <v>4.166666666666667</v>
      </c>
      <c r="L27" s="18">
        <v>1.1934162828797097</v>
      </c>
    </row>
    <row r="28" spans="5:12" x14ac:dyDescent="0.25">
      <c r="E28" s="6"/>
      <c r="F28" s="1">
        <f t="shared" si="1"/>
        <v>20</v>
      </c>
      <c r="G28" s="1" t="s">
        <v>60</v>
      </c>
      <c r="H28" s="1"/>
      <c r="I28" s="1"/>
      <c r="J28" s="2" t="s">
        <v>29</v>
      </c>
      <c r="K28" s="18">
        <v>4.166666666666667</v>
      </c>
      <c r="L28" s="18">
        <v>1.114640858045425</v>
      </c>
    </row>
    <row r="29" spans="5:12" x14ac:dyDescent="0.25">
      <c r="E29" s="7" t="s">
        <v>30</v>
      </c>
      <c r="F29" s="1">
        <f t="shared" si="1"/>
        <v>21</v>
      </c>
      <c r="G29" s="1" t="s">
        <v>61</v>
      </c>
      <c r="H29" s="1"/>
      <c r="I29" s="1"/>
      <c r="J29" s="2" t="s">
        <v>31</v>
      </c>
      <c r="K29" s="18">
        <v>2.25</v>
      </c>
      <c r="L29" s="18">
        <v>1.712255291076124</v>
      </c>
    </row>
    <row r="30" spans="5:12" x14ac:dyDescent="0.25">
      <c r="E30" s="7"/>
      <c r="F30" s="1">
        <f t="shared" si="1"/>
        <v>22</v>
      </c>
      <c r="G30" s="1" t="s">
        <v>62</v>
      </c>
      <c r="H30" s="1"/>
      <c r="I30" s="1"/>
      <c r="J30" s="2" t="s">
        <v>32</v>
      </c>
      <c r="K30" s="18">
        <v>3.3333333333333335</v>
      </c>
      <c r="L30" s="18">
        <v>1.723280873710658</v>
      </c>
    </row>
    <row r="31" spans="5:12" x14ac:dyDescent="0.25">
      <c r="E31" s="8" t="s">
        <v>33</v>
      </c>
      <c r="F31" s="1">
        <f t="shared" si="1"/>
        <v>23</v>
      </c>
      <c r="G31" s="2" t="s">
        <v>63</v>
      </c>
      <c r="H31" s="1"/>
      <c r="I31" s="1"/>
      <c r="J31" s="1" t="s">
        <v>34</v>
      </c>
      <c r="K31" s="18">
        <v>3.25</v>
      </c>
      <c r="L31" s="18">
        <v>1.6025547785276542</v>
      </c>
    </row>
    <row r="32" spans="5:12" x14ac:dyDescent="0.25">
      <c r="E32" s="8"/>
      <c r="F32" s="1">
        <f t="shared" si="1"/>
        <v>24</v>
      </c>
      <c r="G32" s="1" t="s">
        <v>64</v>
      </c>
      <c r="H32" s="1"/>
      <c r="I32" s="1"/>
      <c r="J32" s="1" t="s">
        <v>35</v>
      </c>
      <c r="K32" s="18">
        <v>4.5</v>
      </c>
      <c r="L32" s="18">
        <v>0.90453403373329089</v>
      </c>
    </row>
    <row r="33" spans="5:12" x14ac:dyDescent="0.25">
      <c r="E33" s="8"/>
      <c r="F33" s="1">
        <f t="shared" si="1"/>
        <v>25</v>
      </c>
      <c r="G33" s="2" t="s">
        <v>65</v>
      </c>
      <c r="H33" s="1"/>
      <c r="I33" s="1"/>
      <c r="J33" s="2" t="s">
        <v>36</v>
      </c>
      <c r="K33" s="18">
        <v>4.833333333333333</v>
      </c>
      <c r="L33" s="18">
        <v>0.38924947208076149</v>
      </c>
    </row>
    <row r="34" spans="5:12" ht="21" x14ac:dyDescent="0.25">
      <c r="E34" s="9" t="s">
        <v>41</v>
      </c>
      <c r="F34" s="1">
        <f t="shared" si="1"/>
        <v>26</v>
      </c>
      <c r="G34" s="2" t="s">
        <v>66</v>
      </c>
      <c r="H34" s="1"/>
      <c r="I34" s="1"/>
      <c r="J34" s="2" t="s">
        <v>37</v>
      </c>
      <c r="K34" s="18">
        <v>1.5</v>
      </c>
      <c r="L34" s="18">
        <v>1</v>
      </c>
    </row>
    <row r="35" spans="5:12" x14ac:dyDescent="0.25">
      <c r="E35" s="9"/>
      <c r="F35" s="1">
        <f t="shared" si="1"/>
        <v>27</v>
      </c>
      <c r="G35" s="2" t="s">
        <v>67</v>
      </c>
      <c r="H35" s="1"/>
      <c r="I35" s="1"/>
      <c r="J35" s="2" t="s">
        <v>38</v>
      </c>
      <c r="K35" s="18">
        <v>1.4166666666666667</v>
      </c>
      <c r="L35" s="18">
        <v>1.164500152881315</v>
      </c>
    </row>
    <row r="36" spans="5:12" x14ac:dyDescent="0.25">
      <c r="E36" s="9"/>
      <c r="F36" s="1">
        <f t="shared" si="1"/>
        <v>28</v>
      </c>
      <c r="G36" s="2" t="s">
        <v>68</v>
      </c>
      <c r="H36" s="1"/>
      <c r="I36" s="1"/>
      <c r="J36" s="2" t="s">
        <v>39</v>
      </c>
      <c r="K36" s="18">
        <v>1.6666666666666667</v>
      </c>
      <c r="L36" s="18">
        <v>1.1547005383792515</v>
      </c>
    </row>
    <row r="37" spans="5:12" x14ac:dyDescent="0.25">
      <c r="E37" s="14"/>
      <c r="F37" s="15">
        <f t="shared" si="1"/>
        <v>29</v>
      </c>
      <c r="G37" s="16" t="s">
        <v>69</v>
      </c>
      <c r="H37" s="15"/>
      <c r="I37" s="15"/>
      <c r="J37" s="15" t="s">
        <v>40</v>
      </c>
      <c r="K37" s="18">
        <v>2.6666666666666665</v>
      </c>
      <c r="L37" s="18">
        <v>1.8257418583505538</v>
      </c>
    </row>
  </sheetData>
  <mergeCells count="1">
    <mergeCell ref="G2:L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37"/>
  <sheetViews>
    <sheetView topLeftCell="D2" workbookViewId="0">
      <selection activeCell="K17" sqref="K17"/>
    </sheetView>
  </sheetViews>
  <sheetFormatPr defaultRowHeight="15" x14ac:dyDescent="0.25"/>
  <cols>
    <col min="4" max="4" width="8.42578125" customWidth="1"/>
    <col min="5" max="5" width="9.140625" hidden="1" customWidth="1"/>
    <col min="6" max="6" width="27" customWidth="1"/>
    <col min="7" max="7" width="8.140625" customWidth="1"/>
    <col min="8" max="8" width="27" customWidth="1"/>
    <col min="9" max="10" width="9.140625" hidden="1" customWidth="1"/>
    <col min="11" max="11" width="56" customWidth="1"/>
    <col min="12" max="12" width="21.42578125" customWidth="1"/>
    <col min="13" max="13" width="18" customWidth="1"/>
  </cols>
  <sheetData>
    <row r="3" spans="6:13" x14ac:dyDescent="0.25">
      <c r="I3" s="21" t="s">
        <v>77</v>
      </c>
      <c r="J3" s="21"/>
      <c r="K3" s="21"/>
      <c r="L3" s="21"/>
    </row>
    <row r="4" spans="6:13" x14ac:dyDescent="0.25">
      <c r="I4" s="21"/>
      <c r="J4" s="21"/>
      <c r="K4" s="21"/>
      <c r="L4" s="21"/>
    </row>
    <row r="5" spans="6:13" x14ac:dyDescent="0.25">
      <c r="I5" s="21"/>
      <c r="J5" s="21"/>
      <c r="K5" s="21"/>
      <c r="L5" s="21"/>
    </row>
    <row r="8" spans="6:13" x14ac:dyDescent="0.25">
      <c r="F8" s="11" t="s">
        <v>16</v>
      </c>
      <c r="G8" s="12" t="s">
        <v>3</v>
      </c>
      <c r="H8" s="12" t="s">
        <v>4</v>
      </c>
      <c r="I8" s="12" t="s">
        <v>70</v>
      </c>
      <c r="J8" s="12" t="s">
        <v>71</v>
      </c>
      <c r="K8" s="12" t="s">
        <v>2</v>
      </c>
      <c r="L8" s="12" t="s">
        <v>0</v>
      </c>
      <c r="M8" s="13" t="s">
        <v>1</v>
      </c>
    </row>
    <row r="9" spans="6:13" x14ac:dyDescent="0.25">
      <c r="F9" s="4" t="s">
        <v>15</v>
      </c>
      <c r="G9" s="1">
        <v>1</v>
      </c>
      <c r="H9" s="2" t="s">
        <v>42</v>
      </c>
      <c r="I9" s="1"/>
      <c r="J9" s="1"/>
      <c r="K9" s="2" t="s">
        <v>5</v>
      </c>
      <c r="L9" s="18">
        <v>2.2000000000000002</v>
      </c>
      <c r="M9" s="18">
        <v>1.6431676725154984</v>
      </c>
    </row>
    <row r="10" spans="6:13" ht="21" x14ac:dyDescent="0.25">
      <c r="F10" s="4"/>
      <c r="G10" s="1">
        <f>G9+1</f>
        <v>2</v>
      </c>
      <c r="H10" s="2" t="s">
        <v>43</v>
      </c>
      <c r="I10" s="1"/>
      <c r="J10" s="1"/>
      <c r="K10" s="2" t="s">
        <v>6</v>
      </c>
      <c r="L10" s="18">
        <v>2.6</v>
      </c>
      <c r="M10" s="18">
        <v>1.8165902124584952</v>
      </c>
    </row>
    <row r="11" spans="6:13" x14ac:dyDescent="0.25">
      <c r="F11" s="4"/>
      <c r="G11" s="1">
        <f t="shared" ref="G11:G20" si="0">G10+1</f>
        <v>3</v>
      </c>
      <c r="H11" s="2" t="s">
        <v>44</v>
      </c>
      <c r="I11" s="1"/>
      <c r="J11" s="1"/>
      <c r="K11" s="2" t="s">
        <v>7</v>
      </c>
      <c r="L11" s="18">
        <v>3</v>
      </c>
      <c r="M11" s="18">
        <v>1.4142135623730951</v>
      </c>
    </row>
    <row r="12" spans="6:13" x14ac:dyDescent="0.25">
      <c r="F12" s="4"/>
      <c r="G12" s="1">
        <f t="shared" si="0"/>
        <v>4</v>
      </c>
      <c r="H12" s="2" t="s">
        <v>45</v>
      </c>
      <c r="I12" s="1"/>
      <c r="J12" s="1"/>
      <c r="K12" s="2" t="s">
        <v>8</v>
      </c>
      <c r="L12" s="18">
        <v>2.4</v>
      </c>
      <c r="M12" s="18">
        <v>1.51657508881031</v>
      </c>
    </row>
    <row r="13" spans="6:13" ht="21" x14ac:dyDescent="0.25">
      <c r="F13" s="4"/>
      <c r="G13" s="1">
        <f t="shared" si="0"/>
        <v>5</v>
      </c>
      <c r="H13" s="3" t="s">
        <v>46</v>
      </c>
      <c r="I13" s="1"/>
      <c r="J13" s="1"/>
      <c r="K13" s="2" t="s">
        <v>9</v>
      </c>
      <c r="L13" s="18">
        <v>1.4</v>
      </c>
      <c r="M13" s="18">
        <v>0.89442719099991574</v>
      </c>
    </row>
    <row r="14" spans="6:13" x14ac:dyDescent="0.25">
      <c r="F14" s="4"/>
      <c r="G14" s="1">
        <f t="shared" si="0"/>
        <v>6</v>
      </c>
      <c r="H14" s="2" t="s">
        <v>47</v>
      </c>
      <c r="I14" s="1"/>
      <c r="J14" s="1"/>
      <c r="K14" s="2" t="s">
        <v>10</v>
      </c>
      <c r="L14" s="18">
        <v>2.6</v>
      </c>
      <c r="M14" s="18">
        <v>1.8165902124584952</v>
      </c>
    </row>
    <row r="15" spans="6:13" x14ac:dyDescent="0.25">
      <c r="F15" s="4"/>
      <c r="G15" s="1">
        <f t="shared" si="0"/>
        <v>7</v>
      </c>
      <c r="H15" s="2" t="s">
        <v>48</v>
      </c>
      <c r="I15" s="1"/>
      <c r="J15" s="1"/>
      <c r="K15" s="1" t="s">
        <v>11</v>
      </c>
      <c r="L15" s="18">
        <v>2.4</v>
      </c>
      <c r="M15" s="18">
        <v>1.9493588689617927</v>
      </c>
    </row>
    <row r="16" spans="6:13" x14ac:dyDescent="0.25">
      <c r="F16" s="4"/>
      <c r="G16" s="1">
        <f t="shared" si="0"/>
        <v>8</v>
      </c>
      <c r="H16" s="2" t="s">
        <v>49</v>
      </c>
      <c r="I16" s="1"/>
      <c r="J16" s="1"/>
      <c r="K16" s="1" t="s">
        <v>12</v>
      </c>
      <c r="L16" s="18">
        <v>3.8</v>
      </c>
      <c r="M16" s="18">
        <v>1.0954451150103319</v>
      </c>
    </row>
    <row r="17" spans="6:13" x14ac:dyDescent="0.25">
      <c r="F17" s="5" t="s">
        <v>14</v>
      </c>
      <c r="G17" s="1">
        <f t="shared" si="0"/>
        <v>9</v>
      </c>
      <c r="H17" s="1" t="s">
        <v>50</v>
      </c>
      <c r="I17" s="1"/>
      <c r="J17" s="1"/>
      <c r="K17" s="2" t="s">
        <v>13</v>
      </c>
      <c r="L17" s="18">
        <v>2</v>
      </c>
      <c r="M17" s="18">
        <v>1.2247448713915889</v>
      </c>
    </row>
    <row r="18" spans="6:13" x14ac:dyDescent="0.25">
      <c r="F18" s="5"/>
      <c r="G18" s="1">
        <f t="shared" si="0"/>
        <v>10</v>
      </c>
      <c r="H18" s="2" t="s">
        <v>51</v>
      </c>
      <c r="I18" s="1"/>
      <c r="J18" s="1"/>
      <c r="K18" s="2" t="s">
        <v>17</v>
      </c>
      <c r="L18" s="18">
        <v>1.4</v>
      </c>
      <c r="M18" s="18">
        <v>0.54772255750516596</v>
      </c>
    </row>
    <row r="19" spans="6:13" x14ac:dyDescent="0.25">
      <c r="F19" s="5"/>
      <c r="G19" s="1">
        <f t="shared" si="0"/>
        <v>11</v>
      </c>
      <c r="H19" s="2" t="s">
        <v>52</v>
      </c>
      <c r="I19" s="1"/>
      <c r="J19" s="1"/>
      <c r="K19" s="2" t="s">
        <v>18</v>
      </c>
      <c r="L19" s="18">
        <v>2.2000000000000002</v>
      </c>
      <c r="M19" s="18">
        <v>1.6431676725154984</v>
      </c>
    </row>
    <row r="20" spans="6:13" x14ac:dyDescent="0.25">
      <c r="F20" s="5"/>
      <c r="G20" s="1">
        <f t="shared" si="0"/>
        <v>12</v>
      </c>
      <c r="H20" s="2" t="s">
        <v>53</v>
      </c>
      <c r="I20" s="1"/>
      <c r="J20" s="1"/>
      <c r="K20" s="2" t="s">
        <v>19</v>
      </c>
      <c r="L20" s="18">
        <v>1.8</v>
      </c>
      <c r="M20" s="18">
        <v>1.3038404810405297</v>
      </c>
    </row>
    <row r="21" spans="6:13" x14ac:dyDescent="0.25">
      <c r="F21" s="5"/>
      <c r="G21" s="1">
        <f>G20+1</f>
        <v>13</v>
      </c>
      <c r="H21" s="1" t="s">
        <v>54</v>
      </c>
      <c r="I21" s="1"/>
      <c r="J21" s="1"/>
      <c r="K21" s="1" t="s">
        <v>20</v>
      </c>
      <c r="L21" s="18">
        <v>2.2000000000000002</v>
      </c>
      <c r="M21" s="18">
        <v>1.0954451150103324</v>
      </c>
    </row>
    <row r="22" spans="6:13" x14ac:dyDescent="0.25">
      <c r="F22" s="5"/>
      <c r="G22" s="1">
        <f t="shared" ref="G22:G37" si="1">G21+1</f>
        <v>14</v>
      </c>
      <c r="H22" s="2" t="s">
        <v>55</v>
      </c>
      <c r="I22" s="1"/>
      <c r="J22" s="1"/>
      <c r="K22" s="2" t="s">
        <v>21</v>
      </c>
      <c r="L22" s="18">
        <v>2</v>
      </c>
      <c r="M22" s="18">
        <v>1.2247448713915889</v>
      </c>
    </row>
    <row r="23" spans="6:13" x14ac:dyDescent="0.25">
      <c r="F23" s="5"/>
      <c r="G23" s="1">
        <f t="shared" si="1"/>
        <v>15</v>
      </c>
      <c r="H23" s="1" t="s">
        <v>56</v>
      </c>
      <c r="I23" s="1"/>
      <c r="J23" s="1"/>
      <c r="K23" s="2" t="s">
        <v>22</v>
      </c>
      <c r="L23" s="18">
        <v>2.6</v>
      </c>
      <c r="M23" s="18">
        <v>1.8165902124584952</v>
      </c>
    </row>
    <row r="24" spans="6:13" ht="21" x14ac:dyDescent="0.25">
      <c r="F24" s="5"/>
      <c r="G24" s="1">
        <f t="shared" si="1"/>
        <v>16</v>
      </c>
      <c r="H24" s="1" t="s">
        <v>57</v>
      </c>
      <c r="I24" s="1"/>
      <c r="J24" s="1"/>
      <c r="K24" s="2" t="s">
        <v>23</v>
      </c>
      <c r="L24" s="18">
        <v>2.8</v>
      </c>
      <c r="M24" s="18">
        <v>1.7888543819998315</v>
      </c>
    </row>
    <row r="25" spans="6:13" x14ac:dyDescent="0.25">
      <c r="F25" s="6" t="s">
        <v>24</v>
      </c>
      <c r="G25" s="1">
        <f t="shared" si="1"/>
        <v>17</v>
      </c>
      <c r="H25" s="2" t="s">
        <v>58</v>
      </c>
      <c r="I25" s="1"/>
      <c r="J25" s="1"/>
      <c r="K25" s="1" t="s">
        <v>25</v>
      </c>
      <c r="L25" s="18">
        <v>4</v>
      </c>
      <c r="M25" s="18">
        <v>1.2247448713915889</v>
      </c>
    </row>
    <row r="26" spans="6:13" x14ac:dyDescent="0.25">
      <c r="F26" s="6"/>
      <c r="G26" s="1">
        <f t="shared" si="1"/>
        <v>18</v>
      </c>
      <c r="H26" s="1" t="s">
        <v>26</v>
      </c>
      <c r="I26" s="1"/>
      <c r="J26" s="1"/>
      <c r="K26" s="1" t="s">
        <v>27</v>
      </c>
      <c r="L26" s="18">
        <v>3.8</v>
      </c>
      <c r="M26" s="18">
        <v>1.0954451150103319</v>
      </c>
    </row>
    <row r="27" spans="6:13" x14ac:dyDescent="0.25">
      <c r="F27" s="6"/>
      <c r="G27" s="1">
        <f t="shared" si="1"/>
        <v>19</v>
      </c>
      <c r="H27" s="2" t="s">
        <v>59</v>
      </c>
      <c r="I27" s="1"/>
      <c r="J27" s="1"/>
      <c r="K27" s="1" t="s">
        <v>28</v>
      </c>
      <c r="L27" s="18">
        <v>4</v>
      </c>
      <c r="M27" s="18">
        <v>1.2247448713915889</v>
      </c>
    </row>
    <row r="28" spans="6:13" x14ac:dyDescent="0.25">
      <c r="F28" s="6"/>
      <c r="G28" s="1">
        <f t="shared" si="1"/>
        <v>20</v>
      </c>
      <c r="H28" s="1" t="s">
        <v>60</v>
      </c>
      <c r="I28" s="1"/>
      <c r="J28" s="1"/>
      <c r="K28" s="2" t="s">
        <v>29</v>
      </c>
      <c r="L28" s="18">
        <v>3.2</v>
      </c>
      <c r="M28" s="18">
        <v>2.0493901531919194</v>
      </c>
    </row>
    <row r="29" spans="6:13" x14ac:dyDescent="0.25">
      <c r="F29" s="7" t="s">
        <v>30</v>
      </c>
      <c r="G29" s="1">
        <f t="shared" si="1"/>
        <v>21</v>
      </c>
      <c r="H29" s="1" t="s">
        <v>61</v>
      </c>
      <c r="I29" s="1"/>
      <c r="J29" s="1"/>
      <c r="K29" s="2" t="s">
        <v>31</v>
      </c>
      <c r="L29" s="18">
        <v>2.6</v>
      </c>
      <c r="M29" s="18">
        <v>1.5165750888103104</v>
      </c>
    </row>
    <row r="30" spans="6:13" x14ac:dyDescent="0.25">
      <c r="F30" s="7"/>
      <c r="G30" s="1">
        <f t="shared" si="1"/>
        <v>22</v>
      </c>
      <c r="H30" s="1" t="s">
        <v>62</v>
      </c>
      <c r="I30" s="1"/>
      <c r="J30" s="1"/>
      <c r="K30" s="2" t="s">
        <v>32</v>
      </c>
      <c r="L30" s="18">
        <v>3</v>
      </c>
      <c r="M30" s="18">
        <v>1.8708286933869707</v>
      </c>
    </row>
    <row r="31" spans="6:13" x14ac:dyDescent="0.25">
      <c r="F31" s="8" t="s">
        <v>33</v>
      </c>
      <c r="G31" s="1">
        <f t="shared" si="1"/>
        <v>23</v>
      </c>
      <c r="H31" s="2" t="s">
        <v>63</v>
      </c>
      <c r="I31" s="1"/>
      <c r="J31" s="1"/>
      <c r="K31" s="1" t="s">
        <v>34</v>
      </c>
      <c r="L31" s="18">
        <v>2.8</v>
      </c>
      <c r="M31" s="18">
        <v>1.0954451150103319</v>
      </c>
    </row>
    <row r="32" spans="6:13" x14ac:dyDescent="0.25">
      <c r="F32" s="8"/>
      <c r="G32" s="1">
        <f t="shared" si="1"/>
        <v>24</v>
      </c>
      <c r="H32" s="1" t="s">
        <v>64</v>
      </c>
      <c r="I32" s="1"/>
      <c r="J32" s="1"/>
      <c r="K32" s="1" t="s">
        <v>35</v>
      </c>
      <c r="L32" s="18">
        <v>3.8</v>
      </c>
      <c r="M32" s="18">
        <v>1.6431676725154982</v>
      </c>
    </row>
    <row r="33" spans="6:13" x14ac:dyDescent="0.25">
      <c r="F33" s="8"/>
      <c r="G33" s="1">
        <f t="shared" si="1"/>
        <v>25</v>
      </c>
      <c r="H33" s="2" t="s">
        <v>65</v>
      </c>
      <c r="I33" s="1"/>
      <c r="J33" s="1"/>
      <c r="K33" s="2" t="s">
        <v>36</v>
      </c>
      <c r="L33" s="18">
        <v>3.2</v>
      </c>
      <c r="M33" s="18">
        <v>2.0493901531919194</v>
      </c>
    </row>
    <row r="34" spans="6:13" ht="21" x14ac:dyDescent="0.25">
      <c r="F34" s="9" t="s">
        <v>41</v>
      </c>
      <c r="G34" s="1">
        <f t="shared" si="1"/>
        <v>26</v>
      </c>
      <c r="H34" s="2" t="s">
        <v>66</v>
      </c>
      <c r="I34" s="1"/>
      <c r="J34" s="1"/>
      <c r="K34" s="2" t="s">
        <v>37</v>
      </c>
      <c r="L34" s="18">
        <v>1.8</v>
      </c>
      <c r="M34" s="18">
        <v>0.83666002653407567</v>
      </c>
    </row>
    <row r="35" spans="6:13" x14ac:dyDescent="0.25">
      <c r="F35" s="9"/>
      <c r="G35" s="1">
        <f t="shared" si="1"/>
        <v>27</v>
      </c>
      <c r="H35" s="2" t="s">
        <v>67</v>
      </c>
      <c r="I35" s="1"/>
      <c r="J35" s="1"/>
      <c r="K35" s="2" t="s">
        <v>38</v>
      </c>
      <c r="L35" s="18">
        <v>1.8</v>
      </c>
      <c r="M35" s="18">
        <v>1.3038404810405297</v>
      </c>
    </row>
    <row r="36" spans="6:13" x14ac:dyDescent="0.25">
      <c r="F36" s="9"/>
      <c r="G36" s="1">
        <f t="shared" si="1"/>
        <v>28</v>
      </c>
      <c r="H36" s="2" t="s">
        <v>68</v>
      </c>
      <c r="I36" s="1"/>
      <c r="J36" s="1"/>
      <c r="K36" s="2" t="s">
        <v>39</v>
      </c>
      <c r="L36" s="18">
        <v>2.2000000000000002</v>
      </c>
      <c r="M36" s="18">
        <v>1.6431676725154984</v>
      </c>
    </row>
    <row r="37" spans="6:13" x14ac:dyDescent="0.25">
      <c r="F37" s="14"/>
      <c r="G37" s="15">
        <f t="shared" si="1"/>
        <v>29</v>
      </c>
      <c r="H37" s="16" t="s">
        <v>69</v>
      </c>
      <c r="I37" s="15"/>
      <c r="J37" s="15"/>
      <c r="K37" s="15" t="s">
        <v>40</v>
      </c>
      <c r="L37" s="18">
        <v>2.4</v>
      </c>
      <c r="M37" s="18">
        <v>1.6733200530681511</v>
      </c>
    </row>
  </sheetData>
  <mergeCells count="1">
    <mergeCell ref="I3:L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N37"/>
  <sheetViews>
    <sheetView topLeftCell="F17" workbookViewId="0">
      <selection activeCell="G8" sqref="G8:N37"/>
    </sheetView>
  </sheetViews>
  <sheetFormatPr defaultRowHeight="15" x14ac:dyDescent="0.25"/>
  <cols>
    <col min="7" max="7" width="21" customWidth="1"/>
    <col min="9" max="9" width="29" customWidth="1"/>
    <col min="10" max="10" width="9.140625" hidden="1" customWidth="1"/>
    <col min="11" max="11" width="0.140625" customWidth="1"/>
    <col min="12" max="12" width="50.42578125" customWidth="1"/>
    <col min="13" max="13" width="18.85546875" customWidth="1"/>
    <col min="14" max="14" width="21.85546875" customWidth="1"/>
  </cols>
  <sheetData>
    <row r="2" spans="7:14" ht="23.25" customHeight="1" x14ac:dyDescent="0.25">
      <c r="H2" s="21" t="s">
        <v>78</v>
      </c>
      <c r="I2" s="21"/>
      <c r="J2" s="21"/>
      <c r="K2" s="21"/>
      <c r="L2" s="21"/>
    </row>
    <row r="3" spans="7:14" ht="23.25" customHeight="1" x14ac:dyDescent="0.25">
      <c r="H3" s="21"/>
      <c r="I3" s="21"/>
      <c r="J3" s="21"/>
      <c r="K3" s="21"/>
      <c r="L3" s="21"/>
    </row>
    <row r="4" spans="7:14" ht="23.25" customHeight="1" x14ac:dyDescent="0.25">
      <c r="H4" s="21"/>
      <c r="I4" s="21"/>
      <c r="J4" s="21"/>
      <c r="K4" s="21"/>
      <c r="L4" s="21"/>
    </row>
    <row r="5" spans="7:14" ht="23.25" customHeight="1" x14ac:dyDescent="0.25">
      <c r="H5" s="21"/>
      <c r="I5" s="21"/>
      <c r="J5" s="21"/>
      <c r="K5" s="21"/>
      <c r="L5" s="21"/>
    </row>
    <row r="8" spans="7:14" x14ac:dyDescent="0.25">
      <c r="G8" s="11" t="s">
        <v>16</v>
      </c>
      <c r="H8" s="12" t="s">
        <v>3</v>
      </c>
      <c r="I8" s="12" t="s">
        <v>4</v>
      </c>
      <c r="J8" s="12" t="s">
        <v>70</v>
      </c>
      <c r="K8" s="12" t="s">
        <v>71</v>
      </c>
      <c r="L8" s="12" t="s">
        <v>2</v>
      </c>
      <c r="M8" s="12" t="s">
        <v>0</v>
      </c>
      <c r="N8" s="13" t="s">
        <v>1</v>
      </c>
    </row>
    <row r="9" spans="7:14" x14ac:dyDescent="0.25">
      <c r="G9" s="4" t="s">
        <v>15</v>
      </c>
      <c r="H9" s="1">
        <v>1</v>
      </c>
      <c r="I9" s="2" t="s">
        <v>42</v>
      </c>
      <c r="J9" s="1"/>
      <c r="K9" s="1"/>
      <c r="L9" s="2" t="s">
        <v>5</v>
      </c>
      <c r="M9" s="18">
        <v>2.4</v>
      </c>
      <c r="N9" s="18">
        <v>0.89442719099991574</v>
      </c>
    </row>
    <row r="10" spans="7:14" ht="21" x14ac:dyDescent="0.25">
      <c r="G10" s="4"/>
      <c r="H10" s="1">
        <f>H9+1</f>
        <v>2</v>
      </c>
      <c r="I10" s="2" t="s">
        <v>43</v>
      </c>
      <c r="J10" s="1"/>
      <c r="K10" s="1"/>
      <c r="L10" s="2" t="s">
        <v>6</v>
      </c>
      <c r="M10" s="18">
        <v>4.4000000000000004</v>
      </c>
      <c r="N10" s="18">
        <v>0.54772255750516674</v>
      </c>
    </row>
    <row r="11" spans="7:14" x14ac:dyDescent="0.25">
      <c r="G11" s="4"/>
      <c r="H11" s="1">
        <f t="shared" ref="H11:H20" si="0">H10+1</f>
        <v>3</v>
      </c>
      <c r="I11" s="2" t="s">
        <v>44</v>
      </c>
      <c r="J11" s="1"/>
      <c r="K11" s="1"/>
      <c r="L11" s="2" t="s">
        <v>7</v>
      </c>
      <c r="M11" s="18">
        <v>3.4</v>
      </c>
      <c r="N11" s="18">
        <v>1.3416407864998741</v>
      </c>
    </row>
    <row r="12" spans="7:14" x14ac:dyDescent="0.25">
      <c r="G12" s="4"/>
      <c r="H12" s="1">
        <f t="shared" si="0"/>
        <v>4</v>
      </c>
      <c r="I12" s="2" t="s">
        <v>45</v>
      </c>
      <c r="J12" s="1"/>
      <c r="K12" s="1"/>
      <c r="L12" s="2" t="s">
        <v>8</v>
      </c>
      <c r="M12" s="18">
        <v>3.2</v>
      </c>
      <c r="N12" s="18">
        <v>0.83666002653407512</v>
      </c>
    </row>
    <row r="13" spans="7:14" ht="21" x14ac:dyDescent="0.25">
      <c r="G13" s="4"/>
      <c r="H13" s="1">
        <f t="shared" si="0"/>
        <v>5</v>
      </c>
      <c r="I13" s="3" t="s">
        <v>46</v>
      </c>
      <c r="J13" s="1"/>
      <c r="K13" s="1"/>
      <c r="L13" s="2" t="s">
        <v>9</v>
      </c>
      <c r="M13" s="18">
        <v>3.8</v>
      </c>
      <c r="N13" s="18">
        <v>1.0954451150103319</v>
      </c>
    </row>
    <row r="14" spans="7:14" x14ac:dyDescent="0.25">
      <c r="G14" s="4"/>
      <c r="H14" s="1">
        <f t="shared" si="0"/>
        <v>6</v>
      </c>
      <c r="I14" s="2" t="s">
        <v>47</v>
      </c>
      <c r="J14" s="1"/>
      <c r="K14" s="1"/>
      <c r="L14" s="2" t="s">
        <v>10</v>
      </c>
      <c r="M14" s="18">
        <v>2</v>
      </c>
      <c r="N14" s="18">
        <v>0</v>
      </c>
    </row>
    <row r="15" spans="7:14" x14ac:dyDescent="0.25">
      <c r="G15" s="4"/>
      <c r="H15" s="1">
        <f t="shared" si="0"/>
        <v>7</v>
      </c>
      <c r="I15" s="2" t="s">
        <v>48</v>
      </c>
      <c r="J15" s="1"/>
      <c r="K15" s="1"/>
      <c r="L15" s="1" t="s">
        <v>11</v>
      </c>
      <c r="M15" s="18">
        <v>2</v>
      </c>
      <c r="N15" s="18">
        <v>0</v>
      </c>
    </row>
    <row r="16" spans="7:14" x14ac:dyDescent="0.25">
      <c r="G16" s="4"/>
      <c r="H16" s="1">
        <f t="shared" si="0"/>
        <v>8</v>
      </c>
      <c r="I16" s="2" t="s">
        <v>49</v>
      </c>
      <c r="J16" s="1"/>
      <c r="K16" s="1"/>
      <c r="L16" s="1" t="s">
        <v>12</v>
      </c>
      <c r="M16" s="18">
        <v>2.8</v>
      </c>
      <c r="N16" s="18">
        <v>1.0954451150103319</v>
      </c>
    </row>
    <row r="17" spans="7:14" x14ac:dyDescent="0.25">
      <c r="G17" s="5" t="s">
        <v>14</v>
      </c>
      <c r="H17" s="1">
        <f t="shared" si="0"/>
        <v>9</v>
      </c>
      <c r="I17" s="1" t="s">
        <v>50</v>
      </c>
      <c r="J17" s="1"/>
      <c r="K17" s="1"/>
      <c r="L17" s="2" t="s">
        <v>13</v>
      </c>
      <c r="M17" s="18">
        <v>2.4</v>
      </c>
      <c r="N17" s="18">
        <v>0.89442719099991574</v>
      </c>
    </row>
    <row r="18" spans="7:14" x14ac:dyDescent="0.25">
      <c r="G18" s="5"/>
      <c r="H18" s="1">
        <f t="shared" si="0"/>
        <v>10</v>
      </c>
      <c r="I18" s="2" t="s">
        <v>51</v>
      </c>
      <c r="J18" s="1"/>
      <c r="K18" s="1"/>
      <c r="L18" s="2" t="s">
        <v>17</v>
      </c>
      <c r="M18" s="18">
        <v>2.8</v>
      </c>
      <c r="N18" s="18">
        <v>1.0954451150103319</v>
      </c>
    </row>
    <row r="19" spans="7:14" x14ac:dyDescent="0.25">
      <c r="G19" s="5"/>
      <c r="H19" s="1">
        <f t="shared" si="0"/>
        <v>11</v>
      </c>
      <c r="I19" s="2" t="s">
        <v>52</v>
      </c>
      <c r="J19" s="1"/>
      <c r="K19" s="1"/>
      <c r="L19" s="2" t="s">
        <v>18</v>
      </c>
      <c r="M19" s="18">
        <v>3.2</v>
      </c>
      <c r="N19" s="18">
        <v>1.0954451150103319</v>
      </c>
    </row>
    <row r="20" spans="7:14" x14ac:dyDescent="0.25">
      <c r="G20" s="5"/>
      <c r="H20" s="1">
        <f t="shared" si="0"/>
        <v>12</v>
      </c>
      <c r="I20" s="2" t="s">
        <v>53</v>
      </c>
      <c r="J20" s="1"/>
      <c r="K20" s="1"/>
      <c r="L20" s="2" t="s">
        <v>19</v>
      </c>
      <c r="M20" s="18">
        <v>1.8</v>
      </c>
      <c r="N20" s="18">
        <v>0.44721359549995815</v>
      </c>
    </row>
    <row r="21" spans="7:14" x14ac:dyDescent="0.25">
      <c r="G21" s="5"/>
      <c r="H21" s="1">
        <f>H20+1</f>
        <v>13</v>
      </c>
      <c r="I21" s="1" t="s">
        <v>54</v>
      </c>
      <c r="J21" s="1"/>
      <c r="K21" s="1"/>
      <c r="L21" s="1" t="s">
        <v>20</v>
      </c>
      <c r="M21" s="18">
        <v>1.6</v>
      </c>
      <c r="N21" s="18">
        <v>0.54772255750516596</v>
      </c>
    </row>
    <row r="22" spans="7:14" x14ac:dyDescent="0.25">
      <c r="G22" s="5"/>
      <c r="H22" s="1">
        <f t="shared" ref="H22:H37" si="1">H21+1</f>
        <v>14</v>
      </c>
      <c r="I22" s="2" t="s">
        <v>55</v>
      </c>
      <c r="J22" s="1"/>
      <c r="K22" s="1"/>
      <c r="L22" s="2" t="s">
        <v>21</v>
      </c>
      <c r="M22" s="18">
        <v>2.2000000000000002</v>
      </c>
      <c r="N22" s="18">
        <v>1.0954451150103324</v>
      </c>
    </row>
    <row r="23" spans="7:14" x14ac:dyDescent="0.25">
      <c r="G23" s="5"/>
      <c r="H23" s="1">
        <f t="shared" si="1"/>
        <v>15</v>
      </c>
      <c r="I23" s="1" t="s">
        <v>56</v>
      </c>
      <c r="J23" s="1"/>
      <c r="K23" s="1"/>
      <c r="L23" s="2" t="s">
        <v>22</v>
      </c>
      <c r="M23" s="18">
        <v>2.8</v>
      </c>
      <c r="N23" s="18">
        <v>1.0954451150103319</v>
      </c>
    </row>
    <row r="24" spans="7:14" ht="21" x14ac:dyDescent="0.25">
      <c r="G24" s="5"/>
      <c r="H24" s="1">
        <f t="shared" si="1"/>
        <v>16</v>
      </c>
      <c r="I24" s="1" t="s">
        <v>57</v>
      </c>
      <c r="J24" s="1"/>
      <c r="K24" s="1"/>
      <c r="L24" s="2" t="s">
        <v>23</v>
      </c>
      <c r="M24" s="18">
        <v>1.6</v>
      </c>
      <c r="N24" s="18">
        <v>0.54772255750516596</v>
      </c>
    </row>
    <row r="25" spans="7:14" x14ac:dyDescent="0.25">
      <c r="G25" s="6" t="s">
        <v>24</v>
      </c>
      <c r="H25" s="1">
        <f t="shared" si="1"/>
        <v>17</v>
      </c>
      <c r="I25" s="2" t="s">
        <v>58</v>
      </c>
      <c r="J25" s="1"/>
      <c r="K25" s="1"/>
      <c r="L25" s="1" t="s">
        <v>25</v>
      </c>
      <c r="M25" s="18">
        <v>4.2</v>
      </c>
      <c r="N25" s="18">
        <v>0.44721359549995793</v>
      </c>
    </row>
    <row r="26" spans="7:14" x14ac:dyDescent="0.25">
      <c r="G26" s="6"/>
      <c r="H26" s="1">
        <f t="shared" si="1"/>
        <v>18</v>
      </c>
      <c r="I26" s="1" t="s">
        <v>26</v>
      </c>
      <c r="J26" s="1"/>
      <c r="K26" s="1"/>
      <c r="L26" s="1" t="s">
        <v>27</v>
      </c>
      <c r="M26" s="18">
        <v>3.8</v>
      </c>
      <c r="N26" s="18">
        <v>0.44721359549995715</v>
      </c>
    </row>
    <row r="27" spans="7:14" x14ac:dyDescent="0.25">
      <c r="G27" s="6"/>
      <c r="H27" s="1">
        <f t="shared" si="1"/>
        <v>19</v>
      </c>
      <c r="I27" s="2" t="s">
        <v>59</v>
      </c>
      <c r="J27" s="1"/>
      <c r="K27" s="1"/>
      <c r="L27" s="1" t="s">
        <v>28</v>
      </c>
      <c r="M27" s="18">
        <v>4</v>
      </c>
      <c r="N27" s="18">
        <v>0</v>
      </c>
    </row>
    <row r="28" spans="7:14" x14ac:dyDescent="0.25">
      <c r="G28" s="6"/>
      <c r="H28" s="1">
        <f t="shared" si="1"/>
        <v>20</v>
      </c>
      <c r="I28" s="1" t="s">
        <v>60</v>
      </c>
      <c r="J28" s="1"/>
      <c r="K28" s="1"/>
      <c r="L28" s="2" t="s">
        <v>29</v>
      </c>
      <c r="M28" s="18">
        <v>4.4000000000000004</v>
      </c>
      <c r="N28" s="18">
        <v>0.54772255750516674</v>
      </c>
    </row>
    <row r="29" spans="7:14" x14ac:dyDescent="0.25">
      <c r="G29" s="7" t="s">
        <v>30</v>
      </c>
      <c r="H29" s="1">
        <f t="shared" si="1"/>
        <v>21</v>
      </c>
      <c r="I29" s="1" t="s">
        <v>61</v>
      </c>
      <c r="J29" s="1"/>
      <c r="K29" s="1"/>
      <c r="L29" s="2" t="s">
        <v>31</v>
      </c>
      <c r="M29" s="18">
        <v>3.2</v>
      </c>
      <c r="N29" s="18">
        <v>1.0954451150103319</v>
      </c>
    </row>
    <row r="30" spans="7:14" x14ac:dyDescent="0.25">
      <c r="G30" s="7"/>
      <c r="H30" s="1">
        <f t="shared" si="1"/>
        <v>22</v>
      </c>
      <c r="I30" s="1" t="s">
        <v>62</v>
      </c>
      <c r="J30" s="1"/>
      <c r="K30" s="1"/>
      <c r="L30" s="2" t="s">
        <v>32</v>
      </c>
      <c r="M30" s="18">
        <v>3.4</v>
      </c>
      <c r="N30" s="18">
        <v>0.8944271909999163</v>
      </c>
    </row>
    <row r="31" spans="7:14" x14ac:dyDescent="0.25">
      <c r="G31" s="8" t="s">
        <v>33</v>
      </c>
      <c r="H31" s="1">
        <f t="shared" si="1"/>
        <v>23</v>
      </c>
      <c r="I31" s="2" t="s">
        <v>63</v>
      </c>
      <c r="J31" s="1"/>
      <c r="K31" s="1"/>
      <c r="L31" s="1" t="s">
        <v>34</v>
      </c>
      <c r="M31" s="18">
        <v>3.2</v>
      </c>
      <c r="N31" s="18">
        <v>1.0954451150103319</v>
      </c>
    </row>
    <row r="32" spans="7:14" x14ac:dyDescent="0.25">
      <c r="G32" s="8"/>
      <c r="H32" s="1">
        <f t="shared" si="1"/>
        <v>24</v>
      </c>
      <c r="I32" s="1" t="s">
        <v>64</v>
      </c>
      <c r="J32" s="1"/>
      <c r="K32" s="1"/>
      <c r="L32" s="1" t="s">
        <v>35</v>
      </c>
      <c r="M32" s="18">
        <v>4.4000000000000004</v>
      </c>
      <c r="N32" s="18">
        <v>0.54772255750516674</v>
      </c>
    </row>
    <row r="33" spans="7:14" x14ac:dyDescent="0.25">
      <c r="G33" s="8"/>
      <c r="H33" s="1">
        <f t="shared" si="1"/>
        <v>25</v>
      </c>
      <c r="I33" s="2" t="s">
        <v>65</v>
      </c>
      <c r="J33" s="1"/>
      <c r="K33" s="1"/>
      <c r="L33" s="2" t="s">
        <v>36</v>
      </c>
      <c r="M33" s="18">
        <v>4.2</v>
      </c>
      <c r="N33" s="18">
        <v>0.44721359549995793</v>
      </c>
    </row>
    <row r="34" spans="7:14" ht="21" x14ac:dyDescent="0.25">
      <c r="G34" s="9" t="s">
        <v>41</v>
      </c>
      <c r="H34" s="1">
        <f t="shared" si="1"/>
        <v>26</v>
      </c>
      <c r="I34" s="2" t="s">
        <v>66</v>
      </c>
      <c r="J34" s="1"/>
      <c r="K34" s="1"/>
      <c r="L34" s="2" t="s">
        <v>37</v>
      </c>
      <c r="M34" s="18">
        <v>2.2000000000000002</v>
      </c>
      <c r="N34" s="18">
        <v>0.44721359549995815</v>
      </c>
    </row>
    <row r="35" spans="7:14" x14ac:dyDescent="0.25">
      <c r="G35" s="9"/>
      <c r="H35" s="1">
        <f t="shared" si="1"/>
        <v>27</v>
      </c>
      <c r="I35" s="2" t="s">
        <v>67</v>
      </c>
      <c r="J35" s="1"/>
      <c r="K35" s="1"/>
      <c r="L35" s="2" t="s">
        <v>38</v>
      </c>
      <c r="M35" s="18">
        <v>1.8</v>
      </c>
      <c r="N35" s="18">
        <v>0.44721359549995815</v>
      </c>
    </row>
    <row r="36" spans="7:14" x14ac:dyDescent="0.25">
      <c r="G36" s="9"/>
      <c r="H36" s="1">
        <f t="shared" si="1"/>
        <v>28</v>
      </c>
      <c r="I36" s="2" t="s">
        <v>68</v>
      </c>
      <c r="J36" s="1"/>
      <c r="K36" s="1"/>
      <c r="L36" s="2" t="s">
        <v>39</v>
      </c>
      <c r="M36" s="18">
        <v>1.8</v>
      </c>
      <c r="N36" s="18">
        <v>0.44721359549995815</v>
      </c>
    </row>
    <row r="37" spans="7:14" x14ac:dyDescent="0.25">
      <c r="G37" s="14"/>
      <c r="H37" s="15">
        <f t="shared" si="1"/>
        <v>29</v>
      </c>
      <c r="I37" s="16" t="s">
        <v>69</v>
      </c>
      <c r="J37" s="15"/>
      <c r="K37" s="15"/>
      <c r="L37" s="15" t="s">
        <v>40</v>
      </c>
      <c r="M37" s="18">
        <v>2.2000000000000002</v>
      </c>
      <c r="N37" s="18">
        <v>1.0954451150103324</v>
      </c>
    </row>
  </sheetData>
  <mergeCells count="1">
    <mergeCell ref="H2:L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N37"/>
  <sheetViews>
    <sheetView topLeftCell="E31" workbookViewId="0">
      <selection activeCell="G41" sqref="G41"/>
    </sheetView>
  </sheetViews>
  <sheetFormatPr defaultRowHeight="15" x14ac:dyDescent="0.25"/>
  <cols>
    <col min="7" max="7" width="25.5703125" customWidth="1"/>
    <col min="9" max="9" width="24.140625" customWidth="1"/>
    <col min="10" max="10" width="9.140625" hidden="1" customWidth="1"/>
    <col min="11" max="11" width="0.140625" customWidth="1"/>
    <col min="12" max="12" width="58.42578125" customWidth="1"/>
    <col min="13" max="13" width="10.7109375" customWidth="1"/>
    <col min="14" max="14" width="20.140625" customWidth="1"/>
  </cols>
  <sheetData>
    <row r="3" spans="7:14" x14ac:dyDescent="0.25">
      <c r="I3" s="20" t="s">
        <v>79</v>
      </c>
      <c r="J3" s="20"/>
      <c r="K3" s="20"/>
      <c r="L3" s="20"/>
    </row>
    <row r="4" spans="7:14" x14ac:dyDescent="0.25">
      <c r="I4" s="20"/>
      <c r="J4" s="20"/>
      <c r="K4" s="20"/>
      <c r="L4" s="20"/>
    </row>
    <row r="5" spans="7:14" x14ac:dyDescent="0.25">
      <c r="I5" s="20"/>
      <c r="J5" s="20"/>
      <c r="K5" s="20"/>
      <c r="L5" s="20"/>
    </row>
    <row r="6" spans="7:14" x14ac:dyDescent="0.25">
      <c r="I6" s="20"/>
      <c r="J6" s="20"/>
      <c r="K6" s="20"/>
      <c r="L6" s="20"/>
    </row>
    <row r="8" spans="7:14" x14ac:dyDescent="0.25">
      <c r="G8" s="11" t="s">
        <v>16</v>
      </c>
      <c r="H8" s="12" t="s">
        <v>3</v>
      </c>
      <c r="I8" s="12" t="s">
        <v>4</v>
      </c>
      <c r="J8" s="12" t="s">
        <v>70</v>
      </c>
      <c r="K8" s="12" t="s">
        <v>71</v>
      </c>
      <c r="L8" s="12" t="s">
        <v>2</v>
      </c>
      <c r="M8" s="12" t="s">
        <v>0</v>
      </c>
      <c r="N8" s="13" t="s">
        <v>1</v>
      </c>
    </row>
    <row r="9" spans="7:14" x14ac:dyDescent="0.25">
      <c r="G9" s="4" t="s">
        <v>15</v>
      </c>
      <c r="H9" s="1">
        <v>1</v>
      </c>
      <c r="I9" s="2" t="s">
        <v>42</v>
      </c>
      <c r="J9" s="1"/>
      <c r="K9" s="1"/>
      <c r="L9" s="2" t="s">
        <v>5</v>
      </c>
      <c r="M9" s="18">
        <v>2.1538461538461537</v>
      </c>
      <c r="N9" s="18">
        <v>1.3445044840729643</v>
      </c>
    </row>
    <row r="10" spans="7:14" ht="21" x14ac:dyDescent="0.25">
      <c r="G10" s="4"/>
      <c r="H10" s="1">
        <f>H9+1</f>
        <v>2</v>
      </c>
      <c r="I10" s="2" t="s">
        <v>43</v>
      </c>
      <c r="J10" s="1"/>
      <c r="K10" s="1"/>
      <c r="L10" s="2" t="s">
        <v>6</v>
      </c>
      <c r="M10" s="18">
        <v>3.1538461538461537</v>
      </c>
      <c r="N10" s="18">
        <v>1.6756169931378431</v>
      </c>
    </row>
    <row r="11" spans="7:14" x14ac:dyDescent="0.25">
      <c r="G11" s="4"/>
      <c r="H11" s="1">
        <f t="shared" ref="H11:H20" si="0">H10+1</f>
        <v>3</v>
      </c>
      <c r="I11" s="2" t="s">
        <v>44</v>
      </c>
      <c r="J11" s="1"/>
      <c r="K11" s="1"/>
      <c r="L11" s="2" t="s">
        <v>7</v>
      </c>
      <c r="M11" s="18">
        <v>3.6153846153846154</v>
      </c>
      <c r="N11" s="18">
        <v>1.3252962900462129</v>
      </c>
    </row>
    <row r="12" spans="7:14" x14ac:dyDescent="0.25">
      <c r="G12" s="4"/>
      <c r="H12" s="1">
        <f t="shared" si="0"/>
        <v>4</v>
      </c>
      <c r="I12" s="2" t="s">
        <v>45</v>
      </c>
      <c r="J12" s="1"/>
      <c r="K12" s="1"/>
      <c r="L12" s="2" t="s">
        <v>8</v>
      </c>
      <c r="M12" s="18">
        <v>2.6153846153846154</v>
      </c>
      <c r="N12" s="18">
        <v>1.5021352323976216</v>
      </c>
    </row>
    <row r="13" spans="7:14" ht="21" x14ac:dyDescent="0.25">
      <c r="G13" s="4"/>
      <c r="H13" s="1">
        <f t="shared" si="0"/>
        <v>5</v>
      </c>
      <c r="I13" s="3" t="s">
        <v>46</v>
      </c>
      <c r="J13" s="1"/>
      <c r="K13" s="1"/>
      <c r="L13" s="2" t="s">
        <v>9</v>
      </c>
      <c r="M13" s="18">
        <v>2.5384615384615383</v>
      </c>
      <c r="N13" s="18">
        <v>1.6641005886756872</v>
      </c>
    </row>
    <row r="14" spans="7:14" x14ac:dyDescent="0.25">
      <c r="G14" s="4"/>
      <c r="H14" s="1">
        <f t="shared" si="0"/>
        <v>6</v>
      </c>
      <c r="I14" s="2" t="s">
        <v>47</v>
      </c>
      <c r="J14" s="1"/>
      <c r="K14" s="1"/>
      <c r="L14" s="2" t="s">
        <v>10</v>
      </c>
      <c r="M14" s="18">
        <v>2.2307692307692308</v>
      </c>
      <c r="N14" s="18">
        <v>1.4806443503784736</v>
      </c>
    </row>
    <row r="15" spans="7:14" x14ac:dyDescent="0.25">
      <c r="G15" s="4"/>
      <c r="H15" s="1">
        <f t="shared" si="0"/>
        <v>7</v>
      </c>
      <c r="I15" s="2" t="s">
        <v>48</v>
      </c>
      <c r="J15" s="1"/>
      <c r="K15" s="1"/>
      <c r="L15" s="1" t="s">
        <v>11</v>
      </c>
      <c r="M15" s="18">
        <v>2.1538461538461537</v>
      </c>
      <c r="N15" s="18">
        <v>1.5191090506255001</v>
      </c>
    </row>
    <row r="16" spans="7:14" x14ac:dyDescent="0.25">
      <c r="G16" s="4"/>
      <c r="H16" s="1">
        <f t="shared" si="0"/>
        <v>8</v>
      </c>
      <c r="I16" s="2" t="s">
        <v>49</v>
      </c>
      <c r="J16" s="1"/>
      <c r="K16" s="1"/>
      <c r="L16" s="1" t="s">
        <v>12</v>
      </c>
      <c r="M16" s="18">
        <v>3.6153846153846154</v>
      </c>
      <c r="N16" s="18">
        <v>1.1929278784054476</v>
      </c>
    </row>
    <row r="17" spans="7:14" x14ac:dyDescent="0.25">
      <c r="G17" s="5" t="s">
        <v>14</v>
      </c>
      <c r="H17" s="1">
        <f t="shared" si="0"/>
        <v>9</v>
      </c>
      <c r="I17" s="1" t="s">
        <v>50</v>
      </c>
      <c r="J17" s="1"/>
      <c r="K17" s="1"/>
      <c r="L17" s="2" t="s">
        <v>13</v>
      </c>
      <c r="M17" s="18">
        <v>2.3076923076923075</v>
      </c>
      <c r="N17" s="18">
        <v>1.1094003924504583</v>
      </c>
    </row>
    <row r="18" spans="7:14" x14ac:dyDescent="0.25">
      <c r="G18" s="5"/>
      <c r="H18" s="1">
        <f t="shared" si="0"/>
        <v>10</v>
      </c>
      <c r="I18" s="2" t="s">
        <v>51</v>
      </c>
      <c r="J18" s="1"/>
      <c r="K18" s="1"/>
      <c r="L18" s="2" t="s">
        <v>17</v>
      </c>
      <c r="M18" s="18">
        <v>2.4615384615384617</v>
      </c>
      <c r="N18" s="18">
        <v>1.2659242088545832</v>
      </c>
    </row>
    <row r="19" spans="7:14" x14ac:dyDescent="0.25">
      <c r="G19" s="5"/>
      <c r="H19" s="1">
        <f t="shared" si="0"/>
        <v>11</v>
      </c>
      <c r="I19" s="2" t="s">
        <v>52</v>
      </c>
      <c r="J19" s="1"/>
      <c r="K19" s="1"/>
      <c r="L19" s="2" t="s">
        <v>18</v>
      </c>
      <c r="M19" s="18">
        <v>2.3076923076923075</v>
      </c>
      <c r="N19" s="18">
        <v>1.4366984945013914</v>
      </c>
    </row>
    <row r="20" spans="7:14" x14ac:dyDescent="0.25">
      <c r="G20" s="5"/>
      <c r="H20" s="1">
        <f t="shared" si="0"/>
        <v>12</v>
      </c>
      <c r="I20" s="2" t="s">
        <v>53</v>
      </c>
      <c r="J20" s="1"/>
      <c r="K20" s="1"/>
      <c r="L20" s="2" t="s">
        <v>19</v>
      </c>
      <c r="M20" s="18">
        <v>1.6923076923076923</v>
      </c>
      <c r="N20" s="18">
        <v>0.85485041426511021</v>
      </c>
    </row>
    <row r="21" spans="7:14" x14ac:dyDescent="0.25">
      <c r="G21" s="5"/>
      <c r="H21" s="1">
        <f>H20+1</f>
        <v>13</v>
      </c>
      <c r="I21" s="1" t="s">
        <v>54</v>
      </c>
      <c r="J21" s="1"/>
      <c r="K21" s="1"/>
      <c r="L21" s="1" t="s">
        <v>20</v>
      </c>
      <c r="M21" s="18">
        <v>1.9230769230769231</v>
      </c>
      <c r="N21" s="18">
        <v>1.0377490433255414</v>
      </c>
    </row>
    <row r="22" spans="7:14" x14ac:dyDescent="0.25">
      <c r="G22" s="5"/>
      <c r="H22" s="1">
        <f t="shared" ref="H22:H37" si="1">H21+1</f>
        <v>14</v>
      </c>
      <c r="I22" s="2" t="s">
        <v>55</v>
      </c>
      <c r="J22" s="1"/>
      <c r="K22" s="1"/>
      <c r="L22" s="2" t="s">
        <v>21</v>
      </c>
      <c r="M22" s="18">
        <v>2</v>
      </c>
      <c r="N22" s="18">
        <v>1.2247448713915889</v>
      </c>
    </row>
    <row r="23" spans="7:14" x14ac:dyDescent="0.25">
      <c r="G23" s="5"/>
      <c r="H23" s="1">
        <f t="shared" si="1"/>
        <v>15</v>
      </c>
      <c r="I23" s="1" t="s">
        <v>56</v>
      </c>
      <c r="J23" s="1"/>
      <c r="K23" s="1"/>
      <c r="L23" s="2" t="s">
        <v>22</v>
      </c>
      <c r="M23" s="18">
        <v>2.5384615384615383</v>
      </c>
      <c r="N23" s="18">
        <v>1.4500221041639683</v>
      </c>
    </row>
    <row r="24" spans="7:14" ht="21" x14ac:dyDescent="0.25">
      <c r="G24" s="5"/>
      <c r="H24" s="1">
        <f t="shared" si="1"/>
        <v>16</v>
      </c>
      <c r="I24" s="1" t="s">
        <v>57</v>
      </c>
      <c r="J24" s="1"/>
      <c r="K24" s="1"/>
      <c r="L24" s="2" t="s">
        <v>23</v>
      </c>
      <c r="M24" s="18">
        <v>1.6153846153846154</v>
      </c>
      <c r="N24" s="18">
        <v>1.192927878405448</v>
      </c>
    </row>
    <row r="25" spans="7:14" x14ac:dyDescent="0.25">
      <c r="G25" s="6" t="s">
        <v>24</v>
      </c>
      <c r="H25" s="1">
        <f t="shared" si="1"/>
        <v>17</v>
      </c>
      <c r="I25" s="2" t="s">
        <v>58</v>
      </c>
      <c r="J25" s="1"/>
      <c r="K25" s="1"/>
      <c r="L25" s="1" t="s">
        <v>25</v>
      </c>
      <c r="M25" s="18">
        <v>4.2307692307692308</v>
      </c>
      <c r="N25" s="18">
        <v>0.83205029433784439</v>
      </c>
    </row>
    <row r="26" spans="7:14" x14ac:dyDescent="0.25">
      <c r="G26" s="6"/>
      <c r="H26" s="1">
        <f t="shared" si="1"/>
        <v>18</v>
      </c>
      <c r="I26" s="1" t="s">
        <v>26</v>
      </c>
      <c r="J26" s="1"/>
      <c r="K26" s="1"/>
      <c r="L26" s="1" t="s">
        <v>27</v>
      </c>
      <c r="M26" s="18">
        <v>4</v>
      </c>
      <c r="N26" s="18">
        <v>0.81649658092772603</v>
      </c>
    </row>
    <row r="27" spans="7:14" x14ac:dyDescent="0.25">
      <c r="G27" s="6"/>
      <c r="H27" s="1">
        <f t="shared" si="1"/>
        <v>19</v>
      </c>
      <c r="I27" s="2" t="s">
        <v>59</v>
      </c>
      <c r="J27" s="1"/>
      <c r="K27" s="1"/>
      <c r="L27" s="1" t="s">
        <v>28</v>
      </c>
      <c r="M27" s="18">
        <v>4.1538461538461542</v>
      </c>
      <c r="N27" s="18">
        <v>0.80064076902543502</v>
      </c>
    </row>
    <row r="28" spans="7:14" x14ac:dyDescent="0.25">
      <c r="G28" s="6"/>
      <c r="H28" s="1">
        <f t="shared" si="1"/>
        <v>20</v>
      </c>
      <c r="I28" s="1" t="s">
        <v>60</v>
      </c>
      <c r="J28" s="1"/>
      <c r="K28" s="1"/>
      <c r="L28" s="2" t="s">
        <v>29</v>
      </c>
      <c r="M28" s="18">
        <v>4</v>
      </c>
      <c r="N28" s="18">
        <v>1.4142135623730951</v>
      </c>
    </row>
    <row r="29" spans="7:14" x14ac:dyDescent="0.25">
      <c r="G29" s="7" t="s">
        <v>30</v>
      </c>
      <c r="H29" s="1">
        <f t="shared" si="1"/>
        <v>21</v>
      </c>
      <c r="I29" s="1" t="s">
        <v>61</v>
      </c>
      <c r="J29" s="1"/>
      <c r="K29" s="1"/>
      <c r="L29" s="2" t="s">
        <v>31</v>
      </c>
      <c r="M29" s="18">
        <v>2.7692307692307692</v>
      </c>
      <c r="N29" s="18">
        <v>1.6408253082847339</v>
      </c>
    </row>
    <row r="30" spans="7:14" x14ac:dyDescent="0.25">
      <c r="G30" s="7"/>
      <c r="H30" s="1">
        <f t="shared" si="1"/>
        <v>22</v>
      </c>
      <c r="I30" s="1" t="s">
        <v>62</v>
      </c>
      <c r="J30" s="1"/>
      <c r="K30" s="1"/>
      <c r="L30" s="2" t="s">
        <v>32</v>
      </c>
      <c r="M30" s="18">
        <v>3.1538461538461537</v>
      </c>
      <c r="N30" s="18">
        <v>1.6251232694862381</v>
      </c>
    </row>
    <row r="31" spans="7:14" x14ac:dyDescent="0.25">
      <c r="G31" s="8" t="s">
        <v>33</v>
      </c>
      <c r="H31" s="1">
        <f t="shared" si="1"/>
        <v>23</v>
      </c>
      <c r="I31" s="2" t="s">
        <v>63</v>
      </c>
      <c r="J31" s="1"/>
      <c r="K31" s="1"/>
      <c r="L31" s="1" t="s">
        <v>34</v>
      </c>
      <c r="M31" s="18">
        <v>3.0769230769230771</v>
      </c>
      <c r="N31" s="18">
        <v>1.2557559782549621</v>
      </c>
    </row>
    <row r="32" spans="7:14" x14ac:dyDescent="0.25">
      <c r="G32" s="8"/>
      <c r="H32" s="1">
        <f t="shared" si="1"/>
        <v>24</v>
      </c>
      <c r="I32" s="1" t="s">
        <v>64</v>
      </c>
      <c r="J32" s="1"/>
      <c r="K32" s="1"/>
      <c r="L32" s="1" t="s">
        <v>35</v>
      </c>
      <c r="M32" s="18">
        <v>4.3076923076923075</v>
      </c>
      <c r="N32" s="18">
        <v>1.1094003924504583</v>
      </c>
    </row>
    <row r="33" spans="7:14" x14ac:dyDescent="0.25">
      <c r="G33" s="8"/>
      <c r="H33" s="1">
        <f t="shared" si="1"/>
        <v>25</v>
      </c>
      <c r="I33" s="2" t="s">
        <v>65</v>
      </c>
      <c r="J33" s="1"/>
      <c r="K33" s="1"/>
      <c r="L33" s="2" t="s">
        <v>36</v>
      </c>
      <c r="M33" s="18">
        <v>4.1538461538461542</v>
      </c>
      <c r="N33" s="18">
        <v>1.4632243987255134</v>
      </c>
    </row>
    <row r="34" spans="7:14" ht="21" x14ac:dyDescent="0.25">
      <c r="G34" s="9" t="s">
        <v>41</v>
      </c>
      <c r="H34" s="1">
        <f t="shared" si="1"/>
        <v>26</v>
      </c>
      <c r="I34" s="2" t="s">
        <v>66</v>
      </c>
      <c r="J34" s="1"/>
      <c r="K34" s="1"/>
      <c r="L34" s="2" t="s">
        <v>37</v>
      </c>
      <c r="M34" s="18">
        <v>1.7692307692307692</v>
      </c>
      <c r="N34" s="18">
        <v>0.83205029433784361</v>
      </c>
    </row>
    <row r="35" spans="7:14" x14ac:dyDescent="0.25">
      <c r="G35" s="9"/>
      <c r="H35" s="1">
        <f t="shared" si="1"/>
        <v>27</v>
      </c>
      <c r="I35" s="2" t="s">
        <v>67</v>
      </c>
      <c r="J35" s="1"/>
      <c r="K35" s="1"/>
      <c r="L35" s="2" t="s">
        <v>38</v>
      </c>
      <c r="M35" s="18">
        <v>1.4615384615384615</v>
      </c>
      <c r="N35" s="18">
        <v>0.8770580193070292</v>
      </c>
    </row>
    <row r="36" spans="7:14" x14ac:dyDescent="0.25">
      <c r="G36" s="9"/>
      <c r="H36" s="1">
        <f t="shared" si="1"/>
        <v>28</v>
      </c>
      <c r="I36" s="2" t="s">
        <v>68</v>
      </c>
      <c r="J36" s="1"/>
      <c r="K36" s="1"/>
      <c r="L36" s="2" t="s">
        <v>39</v>
      </c>
      <c r="M36" s="18">
        <v>1.6923076923076923</v>
      </c>
      <c r="N36" s="18">
        <v>1.1094003924504581</v>
      </c>
    </row>
    <row r="37" spans="7:14" x14ac:dyDescent="0.25">
      <c r="G37" s="14"/>
      <c r="H37" s="15">
        <f t="shared" si="1"/>
        <v>29</v>
      </c>
      <c r="I37" s="16" t="s">
        <v>69</v>
      </c>
      <c r="J37" s="15"/>
      <c r="K37" s="15"/>
      <c r="L37" s="15" t="s">
        <v>40</v>
      </c>
      <c r="M37" s="18">
        <v>2.3076923076923075</v>
      </c>
      <c r="N37" s="18">
        <v>1.5483655567842813</v>
      </c>
    </row>
  </sheetData>
  <mergeCells count="1">
    <mergeCell ref="I3:L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Rating_challenges</vt:lpstr>
      <vt:lpstr>Age_greater_35</vt:lpstr>
      <vt:lpstr>AGe_less_35</vt:lpstr>
      <vt:lpstr>sex_male</vt:lpstr>
      <vt:lpstr>sex_female</vt:lpstr>
      <vt:lpstr>Scamo</vt:lpstr>
      <vt:lpstr>SSN</vt:lpstr>
      <vt:lpstr>MO</vt:lpstr>
      <vt:lpstr>UHC</vt:lpstr>
      <vt:lpstr>USC</vt:lpstr>
      <vt:lpstr>DH</vt:lpstr>
      <vt:lpstr>Rating_challenges!_Hlk81316059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W.C</dc:creator>
  <cp:lastModifiedBy>W.C</cp:lastModifiedBy>
  <dcterms:created xsi:type="dcterms:W3CDTF">2023-06-25T05:58:23Z</dcterms:created>
  <dcterms:modified xsi:type="dcterms:W3CDTF">2023-06-25T10:55:08Z</dcterms:modified>
</cp:coreProperties>
</file>