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filterPrivacy="1" autoCompressPictures="0"/>
  <bookViews>
    <workbookView xWindow="940" yWindow="2400" windowWidth="23120" windowHeight="12640"/>
  </bookViews>
  <sheets>
    <sheet name="CI, indep, var kwn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H19" i="1"/>
  <c r="E12" i="1"/>
  <c r="G22" i="1"/>
  <c r="G25" i="1"/>
  <c r="G24" i="1"/>
  <c r="H16" i="1"/>
  <c r="H17" i="1"/>
  <c r="H18" i="1"/>
  <c r="H12" i="1"/>
</calcChain>
</file>

<file path=xl/sharedStrings.xml><?xml version="1.0" encoding="utf-8"?>
<sst xmlns="http://schemas.openxmlformats.org/spreadsheetml/2006/main" count="27" uniqueCount="26">
  <si>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</si>
  <si>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</si>
  <si>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</si>
  <si>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</si>
  <si>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</si>
  <si>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</si>
  <si>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</si>
  <si>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</si>
  <si>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</si>
  <si>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</si>
  <si>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</si>
  <si>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</si>
  <si>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</si>
  <si>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</si>
  <si>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</si>
  <si>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Engineering Std Err</t>
  </si>
  <si>
    <t>management std err</t>
  </si>
  <si>
    <t>Diff Pop Std</t>
  </si>
  <si>
    <t>confidence</t>
  </si>
  <si>
    <t>alpha</t>
  </si>
  <si>
    <t>alpha/2</t>
  </si>
  <si>
    <t xml:space="preserve">z </t>
  </si>
  <si>
    <t>z from table</t>
  </si>
  <si>
    <t>Margin of Error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</si>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</sst>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3" xfId="0" applyFont="1" applyFill="1" applyBorder="1"/>
    <xf numFmtId="2" fontId="2" fillId="2" borderId="3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tabSelected="1" topLeftCell="A3" zoomScale="145" zoomScaleNormal="145" zoomScalePageLayoutView="145" workbookViewId="0">
      <selection activeCell="D21" sqref="D21"/>
    </sheetView>
  </sheetViews>
  <sheetFormatPr baseColWidth="10" defaultColWidth="8.83203125" defaultRowHeight="11" x14ac:dyDescent="0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7" width="8.83203125" style="2"/>
    <col min="8" max="8" width="6" style="2" bestFit="1" customWidth="1"/>
    <col min="9" max="9" width="6.5" style="2" bestFit="1" customWidth="1"/>
    <col min="10" max="16384" width="8.83203125" style="2"/>
  </cols>
  <sheetData>
    <row r="1" spans="2:14" ht="15">
      <c r="B1" s="4" t="s">
        <v>7</v>
      </c>
    </row>
    <row r="2" spans="2:14">
      <c r="B2" s="1" t="s">
        <v>2</v>
      </c>
    </row>
    <row r="4" spans="2:14">
      <c r="B4" s="1" t="s">
        <v>9</v>
      </c>
      <c r="C4" s="2" t="s">
        <v>10</v>
      </c>
      <c r="M4" s="18"/>
      <c r="N4" s="18"/>
    </row>
    <row r="5" spans="2:14">
      <c r="B5" s="1" t="s">
        <v>11</v>
      </c>
      <c r="C5" s="2" t="s">
        <v>12</v>
      </c>
      <c r="M5" s="11"/>
      <c r="N5" s="11"/>
    </row>
    <row r="6" spans="2:14">
      <c r="B6" s="1" t="s">
        <v>13</v>
      </c>
      <c r="C6" s="2" t="s">
        <v>14</v>
      </c>
      <c r="M6" s="11"/>
      <c r="N6" s="11"/>
    </row>
    <row r="7" spans="2:14">
      <c r="B7" s="1"/>
      <c r="M7" s="12"/>
      <c r="N7" s="12"/>
    </row>
    <row r="8" spans="2:14">
      <c r="M8" s="3"/>
      <c r="N8" s="3"/>
    </row>
    <row r="9" spans="2:14" ht="12" thickBot="1">
      <c r="B9" s="6"/>
      <c r="C9" s="6" t="s">
        <v>0</v>
      </c>
      <c r="D9" s="6" t="s">
        <v>1</v>
      </c>
      <c r="E9" s="6" t="s">
        <v>5</v>
      </c>
      <c r="G9" s="13" t="s">
        <v>15</v>
      </c>
      <c r="H9" s="14"/>
      <c r="I9" s="14" t="s">
        <v>16</v>
      </c>
      <c r="J9" s="14"/>
    </row>
    <row r="10" spans="2:14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 t="s">
        <v>17</v>
      </c>
      <c r="H12" s="17">
        <f>SQRT((C12^2/C10 + D12^2/D10))</f>
        <v>1.1649647450214351</v>
      </c>
      <c r="I12" s="17"/>
      <c r="J12" s="14"/>
    </row>
    <row r="13" spans="2:14">
      <c r="B13" s="13"/>
      <c r="C13" s="14"/>
    </row>
    <row r="14" spans="2:14">
      <c r="H14" s="2" t="s">
        <v>18</v>
      </c>
    </row>
    <row r="15" spans="2:14">
      <c r="G15" s="2" t="s">
        <v>18</v>
      </c>
      <c r="H15" s="2">
        <v>0.99</v>
      </c>
    </row>
    <row r="16" spans="2:14">
      <c r="G16" s="2" t="s">
        <v>19</v>
      </c>
      <c r="H16" s="2">
        <f>1-H15</f>
        <v>1.0000000000000009E-2</v>
      </c>
    </row>
    <row r="17" spans="6:8">
      <c r="G17" s="2" t="s">
        <v>20</v>
      </c>
      <c r="H17" s="2">
        <f>H16/2</f>
        <v>5.0000000000000044E-3</v>
      </c>
    </row>
    <row r="18" spans="6:8">
      <c r="G18" s="2" t="s">
        <v>21</v>
      </c>
      <c r="H18" s="2">
        <f>1-H17</f>
        <v>0.995</v>
      </c>
    </row>
    <row r="19" spans="6:8">
      <c r="G19" s="2" t="s">
        <v>22</v>
      </c>
      <c r="H19" s="2">
        <f>2.5+0.08</f>
        <v>2.58</v>
      </c>
    </row>
    <row r="21" spans="6:8">
      <c r="G21" s="2" t="s">
        <v>23</v>
      </c>
    </row>
    <row r="22" spans="6:8">
      <c r="G22" s="2">
        <f>H19*E12</f>
        <v>3.0056090421553026</v>
      </c>
    </row>
    <row r="24" spans="6:8">
      <c r="F24" s="19" t="s">
        <v>24</v>
      </c>
      <c r="G24" s="20">
        <f>E11+G22</f>
        <v>-3.9943909578446974</v>
      </c>
    </row>
    <row r="25" spans="6:8">
      <c r="F25" s="19" t="s">
        <v>25</v>
      </c>
      <c r="G25" s="20">
        <f>E11-G22</f>
        <v>-10.005609042155303</v>
      </c>
    </row>
  </sheetData>
  <mergeCells count="1">
    <mergeCell ref="M4:N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2020-02-27T03:43:47Z</dcterms:modified>
</cp:coreProperties>
</file>