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uc\OneDrive\Desktop\Git\Notes\Supply-Chain-Management\"/>
    </mc:Choice>
  </mc:AlternateContent>
  <xr:revisionPtr revIDLastSave="47" documentId="8_{5FA06AFB-9A66-42E6-99A7-D9723385E794}" xr6:coauthVersionLast="45" xr6:coauthVersionMax="45" xr10:uidLastSave="{F6D6BD5A-B538-4114-B622-573D800792B3}"/>
  <bookViews>
    <workbookView xWindow="4088" yWindow="16702" windowWidth="20715" windowHeight="13276" xr2:uid="{916C4053-F8DD-4078-9264-00135AF32A5A}"/>
  </bookViews>
  <sheets>
    <sheet name="EOI" sheetId="1" r:id="rId1"/>
    <sheet name="Safety Stoc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  <c r="C11" i="1" l="1"/>
  <c r="D11" i="1"/>
  <c r="E11" i="1"/>
  <c r="F11" i="1"/>
  <c r="G11" i="1"/>
  <c r="H11" i="1"/>
  <c r="I11" i="1"/>
  <c r="J11" i="1"/>
  <c r="K11" i="1"/>
  <c r="B11" i="1"/>
  <c r="C10" i="1"/>
  <c r="D10" i="1"/>
  <c r="E10" i="1"/>
  <c r="F10" i="1"/>
  <c r="G10" i="1"/>
  <c r="H10" i="1"/>
  <c r="I10" i="1"/>
  <c r="J10" i="1"/>
  <c r="K10" i="1"/>
  <c r="B10" i="1"/>
  <c r="K9" i="1"/>
  <c r="J9" i="1"/>
  <c r="I9" i="1"/>
  <c r="H9" i="1"/>
  <c r="G9" i="1"/>
  <c r="F9" i="1"/>
  <c r="E9" i="1"/>
  <c r="D9" i="1"/>
  <c r="C9" i="1"/>
  <c r="B9" i="1"/>
  <c r="D8" i="1"/>
  <c r="E8" i="1" s="1"/>
  <c r="F8" i="1" s="1"/>
  <c r="G8" i="1" s="1"/>
  <c r="H8" i="1" s="1"/>
  <c r="I8" i="1" s="1"/>
  <c r="J8" i="1" s="1"/>
  <c r="K8" i="1" s="1"/>
  <c r="C8" i="1"/>
</calcChain>
</file>

<file path=xl/sharedStrings.xml><?xml version="1.0" encoding="utf-8"?>
<sst xmlns="http://schemas.openxmlformats.org/spreadsheetml/2006/main" count="8" uniqueCount="8">
  <si>
    <t>Product Value</t>
  </si>
  <si>
    <t>Order Cost</t>
  </si>
  <si>
    <t>Inventory Carry Cost</t>
  </si>
  <si>
    <t>Order Quantity</t>
  </si>
  <si>
    <t>Product Demand</t>
  </si>
  <si>
    <t>Order Receiving Cost</t>
  </si>
  <si>
    <t>Inventory Holding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</si>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</sst>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EOI!$A$9</c:f>
              <c:strCache>
                <c:ptCount val="1"/>
                <c:pt idx="0">
                  <c:v>Order Receiving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EOI!$B$9:$K$9</c:f>
              <c:numCache>
                <c:formatCode>"₹"\ #,##0.00</c:formatCode>
                <c:ptCount val="10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254-A511-164036318163}"/>
            </c:ext>
          </c:extLst>
        </c:ser>
        <c:ser>
          <c:idx val="1"/>
          <c:order val="1"/>
          <c:tx>
            <c:strRef>
              <c:f>EOI!$A$10</c:f>
              <c:strCache>
                <c:ptCount val="1"/>
                <c:pt idx="0">
                  <c:v>Inventory Holding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EOI!$B$10:$K$10</c:f>
              <c:numCache>
                <c:formatCode>"₹"\ #,##0.00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1875</c:v>
                </c:pt>
                <c:pt idx="3">
                  <c:v>2500</c:v>
                </c:pt>
                <c:pt idx="4">
                  <c:v>3125</c:v>
                </c:pt>
                <c:pt idx="5">
                  <c:v>3750</c:v>
                </c:pt>
                <c:pt idx="6">
                  <c:v>4375</c:v>
                </c:pt>
                <c:pt idx="7">
                  <c:v>5000</c:v>
                </c:pt>
                <c:pt idx="8">
                  <c:v>5625</c:v>
                </c:pt>
                <c:pt idx="9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254-A511-16403631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505631"/>
        <c:axId val="1357043647"/>
      </c:lineChart>
      <c:catAx>
        <c:axId val="152050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43647"/>
        <c:crosses val="autoZero"/>
        <c:auto val="1"/>
        <c:lblAlgn val="ctr"/>
        <c:lblOffset val="100"/>
        <c:noMultiLvlLbl val="0"/>
      </c:catAx>
      <c:valAx>
        <c:axId val="1357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796925</xdr:colOff>
      <xdr:row>15</xdr:row>
      <xdr:rowOff>104775</xdr:rowOff>
    </xdr:from>
    <xdr:to>
      <xdr:col>7</xdr:col>
      <xdr:colOff>22225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BD08D-6BA4-4FFF-82D3-8C00F9CC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241-B080-4614-A96F-39BD9F37FF37}">
  <dimension ref="A4:K13"/>
  <sheetViews>
    <sheetView tabSelected="1" workbookViewId="0">
      <selection activeCell="H7" sqref="H7"/>
    </sheetView>
  </sheetViews>
  <sheetFormatPr defaultRowHeight="14.5" x14ac:dyDescent="0.35"/>
  <cols>
    <col min="1" max="1" width="19.90625" bestFit="1" customWidth="1"/>
    <col min="2" max="2" width="10.26953125" bestFit="1" customWidth="1"/>
    <col min="3" max="11" width="9.26953125" bestFit="1" customWidth="1"/>
  </cols>
  <sheetData>
    <row r="4" spans="1:11" x14ac:dyDescent="0.35">
      <c r="A4" t="s">
        <v>4</v>
      </c>
      <c r="B4">
        <v>5000</v>
      </c>
      <c r="C4">
        <v>5000</v>
      </c>
      <c r="D4">
        <v>5000</v>
      </c>
      <c r="E4">
        <v>5000</v>
      </c>
      <c r="F4">
        <v>5000</v>
      </c>
      <c r="G4">
        <v>5000</v>
      </c>
      <c r="H4">
        <v>5000</v>
      </c>
      <c r="I4">
        <v>5000</v>
      </c>
      <c r="J4">
        <v>5000</v>
      </c>
      <c r="K4">
        <v>5000</v>
      </c>
    </row>
    <row r="5" spans="1:11" x14ac:dyDescent="0.35">
      <c r="A5" t="s">
        <v>0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x14ac:dyDescent="0.35">
      <c r="A6" t="s">
        <v>1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</row>
    <row r="7" spans="1:11" x14ac:dyDescent="0.35">
      <c r="A7" t="s">
        <v>2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</row>
    <row r="8" spans="1:11" x14ac:dyDescent="0.35">
      <c r="A8" s="2" t="s">
        <v>3</v>
      </c>
      <c r="B8">
        <v>50</v>
      </c>
      <c r="C8">
        <f>B8+50</f>
        <v>100</v>
      </c>
      <c r="D8">
        <f t="shared" ref="D8:K8" si="0">C8+50</f>
        <v>150</v>
      </c>
      <c r="E8">
        <f t="shared" si="0"/>
        <v>200</v>
      </c>
      <c r="F8">
        <f t="shared" si="0"/>
        <v>250</v>
      </c>
      <c r="G8">
        <f t="shared" si="0"/>
        <v>300</v>
      </c>
      <c r="H8">
        <f t="shared" si="0"/>
        <v>350</v>
      </c>
      <c r="I8">
        <f t="shared" si="0"/>
        <v>400</v>
      </c>
      <c r="J8">
        <f t="shared" si="0"/>
        <v>450</v>
      </c>
      <c r="K8">
        <f t="shared" si="0"/>
        <v>500</v>
      </c>
    </row>
    <row r="9" spans="1:11" x14ac:dyDescent="0.35">
      <c r="A9" t="s">
        <v>5</v>
      </c>
      <c r="B9" s="3">
        <f t="shared" ref="B9:K9" si="1">(B4*B6)/B8</f>
        <v>10000</v>
      </c>
      <c r="C9" s="3">
        <f t="shared" si="1"/>
        <v>5000</v>
      </c>
      <c r="D9" s="3">
        <f t="shared" si="1"/>
        <v>3333.3333333333335</v>
      </c>
      <c r="E9" s="3">
        <f t="shared" si="1"/>
        <v>2500</v>
      </c>
      <c r="F9" s="3">
        <f t="shared" si="1"/>
        <v>2000</v>
      </c>
      <c r="G9" s="3">
        <f t="shared" si="1"/>
        <v>1666.6666666666667</v>
      </c>
      <c r="H9" s="3">
        <f t="shared" si="1"/>
        <v>1428.5714285714287</v>
      </c>
      <c r="I9" s="3">
        <f t="shared" si="1"/>
        <v>1250</v>
      </c>
      <c r="J9" s="3">
        <f t="shared" si="1"/>
        <v>1111.1111111111111</v>
      </c>
      <c r="K9" s="3">
        <f t="shared" si="1"/>
        <v>1000</v>
      </c>
    </row>
    <row r="10" spans="1:11" x14ac:dyDescent="0.35">
      <c r="A10" t="s">
        <v>6</v>
      </c>
      <c r="B10" s="3">
        <f>(B5*B8*B7)/2</f>
        <v>625</v>
      </c>
      <c r="C10" s="3">
        <f t="shared" ref="C10:K10" si="2">(C5*C8*C7)/2</f>
        <v>1250</v>
      </c>
      <c r="D10" s="3">
        <f t="shared" si="2"/>
        <v>1875</v>
      </c>
      <c r="E10" s="3">
        <f t="shared" si="2"/>
        <v>2500</v>
      </c>
      <c r="F10" s="3">
        <f t="shared" si="2"/>
        <v>3125</v>
      </c>
      <c r="G10" s="3">
        <f t="shared" si="2"/>
        <v>3750</v>
      </c>
      <c r="H10" s="3">
        <f t="shared" si="2"/>
        <v>4375</v>
      </c>
      <c r="I10" s="3">
        <f t="shared" si="2"/>
        <v>5000</v>
      </c>
      <c r="J10" s="3">
        <f t="shared" si="2"/>
        <v>5625</v>
      </c>
      <c r="K10" s="3">
        <f t="shared" si="2"/>
        <v>6250</v>
      </c>
    </row>
    <row r="11" spans="1:11" x14ac:dyDescent="0.35">
      <c r="A11" s="2" t="s">
        <v>7</v>
      </c>
      <c r="B11" s="3">
        <f>B9+B10</f>
        <v>10625</v>
      </c>
      <c r="C11" s="3">
        <f t="shared" ref="C11:K11" si="3">C9+C10</f>
        <v>6250</v>
      </c>
      <c r="D11" s="3">
        <f t="shared" si="3"/>
        <v>5208.3333333333339</v>
      </c>
      <c r="E11" s="3">
        <f t="shared" si="3"/>
        <v>5000</v>
      </c>
      <c r="F11" s="3">
        <f t="shared" si="3"/>
        <v>5125</v>
      </c>
      <c r="G11" s="3">
        <f t="shared" si="3"/>
        <v>5416.666666666667</v>
      </c>
      <c r="H11" s="3">
        <f t="shared" si="3"/>
        <v>5803.5714285714284</v>
      </c>
      <c r="I11" s="3">
        <f t="shared" si="3"/>
        <v>6250</v>
      </c>
      <c r="J11" s="3">
        <f t="shared" si="3"/>
        <v>6736.1111111111113</v>
      </c>
      <c r="K11" s="3">
        <f t="shared" si="3"/>
        <v>7250</v>
      </c>
    </row>
    <row r="13" spans="1:11" x14ac:dyDescent="0.35">
      <c r="B13">
        <f>SQRT((2*B6*B4)/(B7*B5))</f>
        <v>200</v>
      </c>
      <c r="C13">
        <f t="shared" ref="C13:K13" si="4">SQRT((2*C6*C4)/(C7*C5))</f>
        <v>200</v>
      </c>
      <c r="D13">
        <f t="shared" si="4"/>
        <v>200</v>
      </c>
      <c r="E13">
        <f t="shared" si="4"/>
        <v>200</v>
      </c>
      <c r="F13">
        <f t="shared" si="4"/>
        <v>200</v>
      </c>
      <c r="G13">
        <f t="shared" si="4"/>
        <v>200</v>
      </c>
      <c r="H13">
        <f t="shared" si="4"/>
        <v>200</v>
      </c>
      <c r="I13">
        <f t="shared" si="4"/>
        <v>200</v>
      </c>
      <c r="J13">
        <f t="shared" si="4"/>
        <v>200</v>
      </c>
      <c r="K13">
        <f t="shared" si="4"/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FD69-02F0-41CB-9ED2-36CD8AC2CB7B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EOI</vt:lpstr>
      <vt:lpstr>Safety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dinesh reddy maluchuru</dc:creator>
  <cp:lastModifiedBy>sai dinesh reddy</cp:lastModifiedBy>
  <dcterms:created xsi:type="dcterms:W3CDTF">2020-11-11T15:17:01Z</dcterms:created>
  <dcterms:modified xsi:type="dcterms:W3CDTF">2020-11-16T08:27:47Z</dcterms:modified>
</cp:coreProperties>
</file>