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-105" yWindow="-105" windowWidth="19305" windowHeight="11700"/>
  </bookViews>
  <sheets>
    <sheet name="Control Group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G18" i="2"/>
  <c r="H18" i="2"/>
  <c r="E18" i="2"/>
  <c r="F17" i="2"/>
  <c r="G17" i="2"/>
  <c r="H17" i="2"/>
  <c r="E17" i="2"/>
  <c r="H5" i="2"/>
  <c r="H6" i="2"/>
  <c r="H7" i="2"/>
  <c r="H8" i="2"/>
  <c r="H9" i="2"/>
  <c r="H10" i="2"/>
  <c r="H11" i="2"/>
  <c r="H12" i="2"/>
  <c r="H13" i="2"/>
  <c r="H14" i="2"/>
  <c r="H15" i="2"/>
  <c r="H16" i="2"/>
</calcChain>
</file>

<file path=xl/sharedStrings.xml><?xml version="1.0" encoding="utf-8"?>
<sst xmlns="http://schemas.openxmlformats.org/spreadsheetml/2006/main" count="22" uniqueCount="9">
  <si>
    <t>Subject</t>
  </si>
  <si>
    <t>Environment</t>
  </si>
  <si>
    <t>Trial 1</t>
  </si>
  <si>
    <t>Trial 2</t>
  </si>
  <si>
    <t>Trial 3</t>
  </si>
  <si>
    <t>Bright</t>
  </si>
  <si>
    <t>Dark</t>
  </si>
  <si>
    <t>Pupil diameter(mm)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</si>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</sst>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45" zoomScaleNormal="145" workbookViewId="0">
      <selection activeCell="H20" sqref="H20"/>
    </sheetView>
  </sheetViews>
  <sheetFormatPr defaultRowHeight="15" x14ac:dyDescent="0.25"/>
  <cols>
    <col min="4" max="4" width="14.42578125" customWidth="1"/>
  </cols>
  <sheetData>
    <row r="1" spans="1:9" ht="15.75" thickBot="1" x14ac:dyDescent="0.3"/>
    <row r="2" spans="1:9" ht="15.75" thickTop="1" x14ac:dyDescent="0.25">
      <c r="A2" s="3"/>
      <c r="B2" s="3"/>
      <c r="C2" s="10" t="s">
        <v>0</v>
      </c>
      <c r="D2" s="13" t="s">
        <v>1</v>
      </c>
      <c r="E2" s="16" t="s">
        <v>7</v>
      </c>
      <c r="F2" s="17"/>
      <c r="G2" s="18"/>
      <c r="H2" s="31" t="s">
        <v>8</v>
      </c>
    </row>
    <row r="3" spans="1:9" x14ac:dyDescent="0.25">
      <c r="A3" s="3"/>
      <c r="B3" s="3"/>
      <c r="C3" s="11"/>
      <c r="D3" s="14"/>
      <c r="E3" s="19"/>
      <c r="F3" s="20"/>
      <c r="G3" s="21"/>
      <c r="H3" s="32"/>
    </row>
    <row r="4" spans="1:9" x14ac:dyDescent="0.25">
      <c r="A4" s="3"/>
      <c r="B4" s="3"/>
      <c r="C4" s="11"/>
      <c r="D4" s="15"/>
      <c r="E4" s="1" t="s">
        <v>2</v>
      </c>
      <c r="F4" s="1" t="s">
        <v>3</v>
      </c>
      <c r="G4" s="4" t="s">
        <v>4</v>
      </c>
      <c r="H4" s="33"/>
    </row>
    <row r="5" spans="1:9" x14ac:dyDescent="0.25">
      <c r="A5" s="3"/>
      <c r="B5" s="3"/>
      <c r="C5" s="11">
        <v>1</v>
      </c>
      <c r="D5" s="1" t="s">
        <v>5</v>
      </c>
      <c r="E5" s="1">
        <v>2.8</v>
      </c>
      <c r="F5" s="1">
        <v>3.7</v>
      </c>
      <c r="G5" s="4">
        <v>4.2</v>
      </c>
      <c r="H5" s="28">
        <f>AVERAGE(E5:G5)</f>
        <v>3.5666666666666664</v>
      </c>
    </row>
    <row r="6" spans="1:9" x14ac:dyDescent="0.25">
      <c r="A6" s="3"/>
      <c r="B6" s="3"/>
      <c r="C6" s="11"/>
      <c r="D6" s="2" t="s">
        <v>6</v>
      </c>
      <c r="E6" s="2">
        <v>5.0999999999999996</v>
      </c>
      <c r="F6" s="2">
        <v>7.8</v>
      </c>
      <c r="G6" s="5">
        <v>8.9</v>
      </c>
      <c r="H6" s="34">
        <f>AVERAGE(E6:G6)</f>
        <v>7.2666666666666657</v>
      </c>
    </row>
    <row r="7" spans="1:9" x14ac:dyDescent="0.25">
      <c r="A7" s="3"/>
      <c r="B7" s="3"/>
      <c r="C7" s="11">
        <v>2</v>
      </c>
      <c r="D7" s="1" t="s">
        <v>5</v>
      </c>
      <c r="E7" s="1">
        <v>3.5</v>
      </c>
      <c r="F7" s="1">
        <v>3.9</v>
      </c>
      <c r="G7" s="4">
        <v>3.8</v>
      </c>
      <c r="H7" s="28">
        <f>AVERAGE(E7:G7)</f>
        <v>3.7333333333333329</v>
      </c>
    </row>
    <row r="8" spans="1:9" x14ac:dyDescent="0.25">
      <c r="A8" s="3"/>
      <c r="B8" s="3"/>
      <c r="C8" s="11"/>
      <c r="D8" s="2" t="s">
        <v>6</v>
      </c>
      <c r="E8" s="2">
        <v>5.8</v>
      </c>
      <c r="F8" s="2">
        <v>6.4</v>
      </c>
      <c r="G8" s="5">
        <v>6.9</v>
      </c>
      <c r="H8" s="34">
        <f>AVERAGE(E8:G8)</f>
        <v>6.3666666666666671</v>
      </c>
    </row>
    <row r="9" spans="1:9" x14ac:dyDescent="0.25">
      <c r="A9" s="3"/>
      <c r="B9" s="3"/>
      <c r="C9" s="11">
        <v>3</v>
      </c>
      <c r="D9" s="1" t="s">
        <v>5</v>
      </c>
      <c r="E9" s="1">
        <v>3.8</v>
      </c>
      <c r="F9" s="1">
        <v>3.5</v>
      </c>
      <c r="G9" s="4">
        <v>4.3</v>
      </c>
      <c r="H9" s="28">
        <f>AVERAGE(E9:G9)</f>
        <v>3.8666666666666667</v>
      </c>
    </row>
    <row r="10" spans="1:9" x14ac:dyDescent="0.25">
      <c r="A10" s="3"/>
      <c r="B10" s="3"/>
      <c r="C10" s="11"/>
      <c r="D10" s="2" t="s">
        <v>6</v>
      </c>
      <c r="E10" s="2">
        <v>7.1</v>
      </c>
      <c r="F10" s="2">
        <v>7.9</v>
      </c>
      <c r="G10" s="22">
        <v>8.1999999999999993</v>
      </c>
      <c r="H10" s="34">
        <f>AVERAGE(E10:G10)</f>
        <v>7.7333333333333334</v>
      </c>
    </row>
    <row r="11" spans="1:9" x14ac:dyDescent="0.25">
      <c r="A11" s="3"/>
      <c r="B11" s="3"/>
      <c r="C11" s="11">
        <v>4</v>
      </c>
      <c r="D11" s="1" t="s">
        <v>5</v>
      </c>
      <c r="E11" s="1">
        <v>3.4</v>
      </c>
      <c r="F11" s="1">
        <v>3.6</v>
      </c>
      <c r="G11" s="4">
        <v>3.8</v>
      </c>
      <c r="H11" s="28">
        <f>AVERAGE(E11:G11)</f>
        <v>3.6</v>
      </c>
    </row>
    <row r="12" spans="1:9" x14ac:dyDescent="0.25">
      <c r="A12" s="3"/>
      <c r="B12" s="3"/>
      <c r="C12" s="11"/>
      <c r="D12" s="2" t="s">
        <v>6</v>
      </c>
      <c r="E12" s="2">
        <v>6.1</v>
      </c>
      <c r="F12" s="2">
        <v>6.3</v>
      </c>
      <c r="G12" s="5">
        <v>6.7</v>
      </c>
      <c r="H12" s="34">
        <f>AVERAGE(E12:G12)</f>
        <v>6.3666666666666663</v>
      </c>
    </row>
    <row r="13" spans="1:9" x14ac:dyDescent="0.25">
      <c r="A13" s="3"/>
      <c r="B13" s="3"/>
      <c r="C13" s="11">
        <v>5</v>
      </c>
      <c r="D13" s="1" t="s">
        <v>5</v>
      </c>
      <c r="E13" s="1">
        <v>4.3</v>
      </c>
      <c r="F13" s="1">
        <v>4.5</v>
      </c>
      <c r="G13" s="4">
        <v>4.8</v>
      </c>
      <c r="H13" s="28">
        <f>AVERAGE(E13:G13)</f>
        <v>4.5333333333333341</v>
      </c>
    </row>
    <row r="14" spans="1:9" x14ac:dyDescent="0.25">
      <c r="A14" s="3"/>
      <c r="B14" s="3"/>
      <c r="C14" s="11"/>
      <c r="D14" s="2" t="s">
        <v>6</v>
      </c>
      <c r="E14" s="2">
        <v>8.1999999999999993</v>
      </c>
      <c r="F14" s="2">
        <v>8.5</v>
      </c>
      <c r="G14" s="5">
        <v>7.9</v>
      </c>
      <c r="H14" s="34">
        <f>AVERAGE(E14:G14)</f>
        <v>8.2000000000000011</v>
      </c>
    </row>
    <row r="15" spans="1:9" x14ac:dyDescent="0.25">
      <c r="A15" s="3"/>
      <c r="B15" s="3"/>
      <c r="C15" s="11">
        <v>6</v>
      </c>
      <c r="D15" s="1" t="s">
        <v>5</v>
      </c>
      <c r="E15" s="1">
        <v>3.1</v>
      </c>
      <c r="F15" s="1">
        <v>3.2</v>
      </c>
      <c r="G15" s="4">
        <v>3.7</v>
      </c>
      <c r="H15" s="28">
        <f>AVERAGE(E15:G15)</f>
        <v>3.3333333333333335</v>
      </c>
    </row>
    <row r="16" spans="1:9" ht="15.75" thickBot="1" x14ac:dyDescent="0.3">
      <c r="A16" s="3"/>
      <c r="B16" s="3"/>
      <c r="C16" s="12"/>
      <c r="D16" s="6" t="s">
        <v>6</v>
      </c>
      <c r="E16" s="7">
        <v>5.3</v>
      </c>
      <c r="F16" s="7">
        <v>5.5</v>
      </c>
      <c r="G16" s="8">
        <v>6.1</v>
      </c>
      <c r="H16" s="35">
        <f>AVERAGE(E16:G16)</f>
        <v>5.6333333333333329</v>
      </c>
      <c r="I16" s="1"/>
    </row>
    <row r="17" spans="3:8" ht="15.75" thickTop="1" x14ac:dyDescent="0.25">
      <c r="C17" s="23" t="s">
        <v>8</v>
      </c>
      <c r="D17" s="24" t="s">
        <v>5</v>
      </c>
      <c r="E17" s="28">
        <f>AVERAGE(E5, E7, E9, E11, E13, E15)</f>
        <v>3.4833333333333338</v>
      </c>
      <c r="F17" s="28">
        <f t="shared" ref="F17:H17" si="0">AVERAGE(F5, F7, F9, F11, F13, F15)</f>
        <v>3.7333333333333329</v>
      </c>
      <c r="G17" s="28">
        <f t="shared" si="0"/>
        <v>4.1000000000000005</v>
      </c>
      <c r="H17" s="25">
        <f t="shared" si="0"/>
        <v>3.7722222222222221</v>
      </c>
    </row>
    <row r="18" spans="3:8" ht="15.75" thickBot="1" x14ac:dyDescent="0.3">
      <c r="C18" s="26"/>
      <c r="D18" s="27" t="s">
        <v>6</v>
      </c>
      <c r="E18" s="29">
        <f>AVERAGE(E6, E8, E10, E12, E14, E16)</f>
        <v>6.2666666666666657</v>
      </c>
      <c r="F18" s="29">
        <f t="shared" ref="F18:H18" si="1">AVERAGE(F6, F8, F10, F12, F14, F16)</f>
        <v>7.0666666666666673</v>
      </c>
      <c r="G18" s="29">
        <f t="shared" si="1"/>
        <v>7.45</v>
      </c>
      <c r="H18" s="30">
        <f t="shared" si="1"/>
        <v>6.927777777777778</v>
      </c>
    </row>
    <row r="19" spans="3:8" ht="15.75" thickTop="1" x14ac:dyDescent="0.25">
      <c r="C19" s="9"/>
      <c r="H19" s="36"/>
    </row>
    <row r="20" spans="3:8" x14ac:dyDescent="0.25">
      <c r="C20" s="3"/>
    </row>
  </sheetData>
  <mergeCells count="11">
    <mergeCell ref="C17:C18"/>
    <mergeCell ref="C13:C14"/>
    <mergeCell ref="C15:C16"/>
    <mergeCell ref="D2:D4"/>
    <mergeCell ref="E2:G3"/>
    <mergeCell ref="H2:H4"/>
    <mergeCell ref="C2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Ruiz</dc:creator>
  <cp:lastModifiedBy>Abhiram Avasarala</cp:lastModifiedBy>
  <dcterms:created xsi:type="dcterms:W3CDTF">2021-06-16T21:46:42Z</dcterms:created>
  <dcterms:modified xsi:type="dcterms:W3CDTF">2021-09-02T17:52:37Z</dcterms:modified>
</cp:coreProperties>
</file>